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 activeTab="7"/>
  </bookViews>
  <sheets>
    <sheet name="ป.6ห้อง2" sheetId="9" r:id="rId1"/>
    <sheet name="ป.5" sheetId="1" r:id="rId2"/>
    <sheet name="ป.6ห้อง1" sheetId="3" r:id="rId3"/>
    <sheet name="ป1" sheetId="2" r:id="rId4"/>
    <sheet name="ป2" sheetId="4" r:id="rId5"/>
    <sheet name="ป3" sheetId="5" r:id="rId6"/>
    <sheet name="ป4" sheetId="6" r:id="rId7"/>
    <sheet name="สรุปผลการประเมิน" sheetId="8" r:id="rId8"/>
  </sheets>
  <externalReferences>
    <externalReference r:id="rId9"/>
  </externalReferences>
  <definedNames>
    <definedName name="_GoBack" localSheetId="0">ป.6ห้อง2!$B$8</definedName>
  </definedNames>
  <calcPr calcId="124519"/>
</workbook>
</file>

<file path=xl/calcChain.xml><?xml version="1.0" encoding="utf-8"?>
<calcChain xmlns="http://schemas.openxmlformats.org/spreadsheetml/2006/main">
  <c r="I3" i="8"/>
  <c r="E36"/>
  <c r="U10"/>
  <c r="S12"/>
  <c r="V10"/>
  <c r="V11"/>
  <c r="T10"/>
  <c r="S10"/>
  <c r="R10"/>
  <c r="O12"/>
  <c r="K12"/>
  <c r="G12"/>
  <c r="C12"/>
  <c r="P10"/>
  <c r="O10"/>
  <c r="N10"/>
  <c r="L10"/>
  <c r="K10"/>
  <c r="J10"/>
  <c r="E9"/>
  <c r="H10"/>
  <c r="G10"/>
  <c r="F10"/>
  <c r="D10"/>
  <c r="C10"/>
  <c r="B10"/>
  <c r="U8"/>
  <c r="U9"/>
  <c r="Q8"/>
  <c r="Q9"/>
  <c r="M8"/>
  <c r="M9"/>
  <c r="I8"/>
  <c r="I9"/>
  <c r="E8"/>
  <c r="U3"/>
  <c r="Q3"/>
  <c r="M3"/>
  <c r="E3"/>
  <c r="AG25" i="9"/>
  <c r="AH25"/>
  <c r="AI25"/>
  <c r="AJ25"/>
  <c r="AK25"/>
  <c r="AM25"/>
  <c r="AN25"/>
  <c r="AO25"/>
  <c r="AP25"/>
  <c r="AQ25"/>
  <c r="AG26"/>
  <c r="AH26"/>
  <c r="AI26"/>
  <c r="AJ26"/>
  <c r="AK26"/>
  <c r="AM26"/>
  <c r="AN26"/>
  <c r="AO26"/>
  <c r="AP26"/>
  <c r="AQ26"/>
  <c r="AG27"/>
  <c r="AH27"/>
  <c r="AI27"/>
  <c r="AJ27"/>
  <c r="AK27"/>
  <c r="AM27"/>
  <c r="AN27"/>
  <c r="AO27"/>
  <c r="AP27"/>
  <c r="AQ27"/>
  <c r="AG28"/>
  <c r="AH28"/>
  <c r="AI28"/>
  <c r="AJ28"/>
  <c r="AK28"/>
  <c r="AM28"/>
  <c r="AN28"/>
  <c r="AO28"/>
  <c r="AP28"/>
  <c r="AQ28"/>
  <c r="AG29"/>
  <c r="AH29"/>
  <c r="AI29"/>
  <c r="AJ29"/>
  <c r="AK29"/>
  <c r="AM29"/>
  <c r="AN29"/>
  <c r="AO29"/>
  <c r="AP29"/>
  <c r="AQ29"/>
  <c r="AG30"/>
  <c r="AH30"/>
  <c r="AI30"/>
  <c r="AJ30"/>
  <c r="AK30"/>
  <c r="AM30"/>
  <c r="AN30"/>
  <c r="AO30"/>
  <c r="AP30"/>
  <c r="AQ30"/>
  <c r="AG31"/>
  <c r="AH31"/>
  <c r="AI31"/>
  <c r="AJ31"/>
  <c r="AK31"/>
  <c r="AM31"/>
  <c r="AN31"/>
  <c r="AO31"/>
  <c r="AP31"/>
  <c r="AQ31"/>
  <c r="AF20"/>
  <c r="Z20"/>
  <c r="T20"/>
  <c r="N20"/>
  <c r="H20"/>
  <c r="AF19"/>
  <c r="Z19"/>
  <c r="T19"/>
  <c r="N19"/>
  <c r="H19"/>
  <c r="AF16"/>
  <c r="Z16"/>
  <c r="T16"/>
  <c r="N16"/>
  <c r="H16"/>
  <c r="AF15"/>
  <c r="Z15"/>
  <c r="T15"/>
  <c r="N15"/>
  <c r="H15"/>
  <c r="AF13"/>
  <c r="Z13"/>
  <c r="T13"/>
  <c r="N13"/>
  <c r="H13"/>
  <c r="AF25" i="3"/>
  <c r="Z25"/>
  <c r="T25"/>
  <c r="N25"/>
  <c r="H25"/>
  <c r="AF30"/>
  <c r="Z30"/>
  <c r="T30"/>
  <c r="N30"/>
  <c r="H30"/>
  <c r="AF10"/>
  <c r="Z10"/>
  <c r="T10"/>
  <c r="N10"/>
  <c r="H10"/>
  <c r="AF12"/>
  <c r="Z12"/>
  <c r="T12"/>
  <c r="N12"/>
  <c r="H12"/>
  <c r="AG25"/>
  <c r="AH25"/>
  <c r="AI25"/>
  <c r="AJ25"/>
  <c r="AK25"/>
  <c r="AM25"/>
  <c r="AN25"/>
  <c r="AO25"/>
  <c r="AP25"/>
  <c r="AQ25"/>
  <c r="AG26"/>
  <c r="AH26"/>
  <c r="AI26"/>
  <c r="AJ26"/>
  <c r="AK26"/>
  <c r="AM26"/>
  <c r="AN26"/>
  <c r="AO26"/>
  <c r="AP26"/>
  <c r="AQ26"/>
  <c r="AG27"/>
  <c r="AH27"/>
  <c r="AI27"/>
  <c r="AJ27"/>
  <c r="AK27"/>
  <c r="AM27"/>
  <c r="AN27"/>
  <c r="AO27"/>
  <c r="AP27"/>
  <c r="AQ27"/>
  <c r="AG28"/>
  <c r="AH28"/>
  <c r="AI28"/>
  <c r="AJ28"/>
  <c r="AK28"/>
  <c r="AM28"/>
  <c r="AN28"/>
  <c r="AO28"/>
  <c r="AP28"/>
  <c r="AQ28"/>
  <c r="AG29"/>
  <c r="AH29"/>
  <c r="AI29"/>
  <c r="AJ29"/>
  <c r="AK29"/>
  <c r="AM29"/>
  <c r="AN29"/>
  <c r="AO29"/>
  <c r="AP29"/>
  <c r="AQ29"/>
  <c r="AG30"/>
  <c r="AH30"/>
  <c r="AI30"/>
  <c r="AJ30"/>
  <c r="AK30"/>
  <c r="AM30"/>
  <c r="AN30"/>
  <c r="AO30"/>
  <c r="AP30"/>
  <c r="AQ30"/>
  <c r="AF27"/>
  <c r="Z27"/>
  <c r="T27"/>
  <c r="N27"/>
  <c r="H27"/>
  <c r="AF6"/>
  <c r="Z6"/>
  <c r="T6"/>
  <c r="N6"/>
  <c r="H6"/>
  <c r="AF35" i="9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AQ24" s="1"/>
  <c r="Z24"/>
  <c r="AJ24" s="1"/>
  <c r="T24"/>
  <c r="AI24" s="1"/>
  <c r="N24"/>
  <c r="AH24" s="1"/>
  <c r="H24"/>
  <c r="AM24" s="1"/>
  <c r="AF23"/>
  <c r="AK23" s="1"/>
  <c r="Z23"/>
  <c r="AP23" s="1"/>
  <c r="T23"/>
  <c r="AI23" s="1"/>
  <c r="N23"/>
  <c r="AH23" s="1"/>
  <c r="H23"/>
  <c r="AG23" s="1"/>
  <c r="AF22"/>
  <c r="AK22" s="1"/>
  <c r="Z22"/>
  <c r="AJ22" s="1"/>
  <c r="T22"/>
  <c r="AO22" s="1"/>
  <c r="N22"/>
  <c r="AH22" s="1"/>
  <c r="H22"/>
  <c r="AG22" s="1"/>
  <c r="AF21"/>
  <c r="AK21" s="1"/>
  <c r="Z21"/>
  <c r="AJ21" s="1"/>
  <c r="T21"/>
  <c r="AI21" s="1"/>
  <c r="N21"/>
  <c r="AN21" s="1"/>
  <c r="H21"/>
  <c r="AG21" s="1"/>
  <c r="AQ20"/>
  <c r="AJ20"/>
  <c r="AI20"/>
  <c r="AH20"/>
  <c r="AM20"/>
  <c r="AK19"/>
  <c r="AP19"/>
  <c r="AI19"/>
  <c r="AH19"/>
  <c r="AG19"/>
  <c r="AF18"/>
  <c r="AK18" s="1"/>
  <c r="Z18"/>
  <c r="AJ18" s="1"/>
  <c r="T18"/>
  <c r="AO18" s="1"/>
  <c r="N18"/>
  <c r="AH18" s="1"/>
  <c r="H18"/>
  <c r="AG18" s="1"/>
  <c r="AF17"/>
  <c r="AK17" s="1"/>
  <c r="Z17"/>
  <c r="AJ17" s="1"/>
  <c r="T17"/>
  <c r="AI17" s="1"/>
  <c r="N17"/>
  <c r="AN17" s="1"/>
  <c r="H17"/>
  <c r="AG17" s="1"/>
  <c r="AQ16"/>
  <c r="AJ16"/>
  <c r="AI16"/>
  <c r="AH16"/>
  <c r="AM16"/>
  <c r="AK15"/>
  <c r="AP15"/>
  <c r="AI15"/>
  <c r="AH15"/>
  <c r="AG15"/>
  <c r="AF14"/>
  <c r="AK14" s="1"/>
  <c r="Z14"/>
  <c r="AJ14" s="1"/>
  <c r="T14"/>
  <c r="AO14" s="1"/>
  <c r="N14"/>
  <c r="AH14" s="1"/>
  <c r="H14"/>
  <c r="AG14" s="1"/>
  <c r="AK13"/>
  <c r="AJ13"/>
  <c r="AI13"/>
  <c r="AN13"/>
  <c r="AG13"/>
  <c r="AF12"/>
  <c r="AQ12" s="1"/>
  <c r="Z12"/>
  <c r="AJ12" s="1"/>
  <c r="T12"/>
  <c r="AI12" s="1"/>
  <c r="N12"/>
  <c r="AH12" s="1"/>
  <c r="H12"/>
  <c r="AM12" s="1"/>
  <c r="AF11"/>
  <c r="AK11" s="1"/>
  <c r="Z11"/>
  <c r="AP11" s="1"/>
  <c r="T11"/>
  <c r="AI11" s="1"/>
  <c r="N11"/>
  <c r="AH11" s="1"/>
  <c r="H11"/>
  <c r="AG11" s="1"/>
  <c r="AF10"/>
  <c r="AK10" s="1"/>
  <c r="Z10"/>
  <c r="AJ10" s="1"/>
  <c r="T10"/>
  <c r="AO10" s="1"/>
  <c r="N10"/>
  <c r="AH10" s="1"/>
  <c r="H10"/>
  <c r="AG10" s="1"/>
  <c r="AF9"/>
  <c r="AK9" s="1"/>
  <c r="Z9"/>
  <c r="AJ9" s="1"/>
  <c r="T9"/>
  <c r="AI9" s="1"/>
  <c r="N9"/>
  <c r="AN9" s="1"/>
  <c r="H9"/>
  <c r="AG9" s="1"/>
  <c r="AF8"/>
  <c r="AQ8" s="1"/>
  <c r="Z8"/>
  <c r="AJ8" s="1"/>
  <c r="T8"/>
  <c r="AI8" s="1"/>
  <c r="N8"/>
  <c r="AH8" s="1"/>
  <c r="H8"/>
  <c r="AM8" s="1"/>
  <c r="AF7"/>
  <c r="AK7" s="1"/>
  <c r="Z7"/>
  <c r="AP7" s="1"/>
  <c r="T7"/>
  <c r="AI7" s="1"/>
  <c r="N7"/>
  <c r="AH7" s="1"/>
  <c r="H7"/>
  <c r="AG7" s="1"/>
  <c r="AF6"/>
  <c r="AK6" s="1"/>
  <c r="Z6"/>
  <c r="AJ6" s="1"/>
  <c r="T6"/>
  <c r="AO6" s="1"/>
  <c r="N6"/>
  <c r="AH6" s="1"/>
  <c r="H6"/>
  <c r="AG6" s="1"/>
  <c r="AF5"/>
  <c r="AK5" s="1"/>
  <c r="Z5"/>
  <c r="AJ5" s="1"/>
  <c r="T5"/>
  <c r="AI5" s="1"/>
  <c r="N5"/>
  <c r="AN5" s="1"/>
  <c r="H5"/>
  <c r="AG5" s="1"/>
  <c r="AQ4"/>
  <c r="AP4"/>
  <c r="AO4"/>
  <c r="AN4"/>
  <c r="AM4"/>
  <c r="AK4"/>
  <c r="AJ4"/>
  <c r="AI4"/>
  <c r="AH4"/>
  <c r="AG4"/>
  <c r="AG19" i="1"/>
  <c r="AH19"/>
  <c r="AM19"/>
  <c r="AN19"/>
  <c r="AG20"/>
  <c r="AH20"/>
  <c r="AI20"/>
  <c r="AJ20"/>
  <c r="AK20"/>
  <c r="AM20"/>
  <c r="AN20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25"/>
  <c r="AH25"/>
  <c r="AI25"/>
  <c r="AJ25"/>
  <c r="AK25"/>
  <c r="AM25"/>
  <c r="AN25"/>
  <c r="AO25"/>
  <c r="AP25"/>
  <c r="AQ25"/>
  <c r="AG26"/>
  <c r="AH26"/>
  <c r="AI26"/>
  <c r="AJ26"/>
  <c r="AK26"/>
  <c r="AM26"/>
  <c r="AN26"/>
  <c r="AO26"/>
  <c r="AP26"/>
  <c r="AQ26"/>
  <c r="AG27"/>
  <c r="AH27"/>
  <c r="AI27"/>
  <c r="AJ27"/>
  <c r="AK27"/>
  <c r="AM27"/>
  <c r="AN27"/>
  <c r="AO27"/>
  <c r="AP27"/>
  <c r="AQ27"/>
  <c r="AG28"/>
  <c r="AH28"/>
  <c r="AI28"/>
  <c r="AJ28"/>
  <c r="AK28"/>
  <c r="AM28"/>
  <c r="AN28"/>
  <c r="AO28"/>
  <c r="AP28"/>
  <c r="AQ28"/>
  <c r="AG29"/>
  <c r="AH29"/>
  <c r="AI29"/>
  <c r="AJ29"/>
  <c r="AK29"/>
  <c r="AM29"/>
  <c r="AN29"/>
  <c r="AO29"/>
  <c r="AP29"/>
  <c r="AQ29"/>
  <c r="AG31"/>
  <c r="AH31"/>
  <c r="AI31"/>
  <c r="AJ31"/>
  <c r="AK31"/>
  <c r="AM31"/>
  <c r="AN31"/>
  <c r="AO31"/>
  <c r="AP31"/>
  <c r="AQ31"/>
  <c r="AG32"/>
  <c r="AH32"/>
  <c r="AI32"/>
  <c r="AJ32"/>
  <c r="AK32"/>
  <c r="AM32"/>
  <c r="AN32"/>
  <c r="AO32"/>
  <c r="AP32"/>
  <c r="AQ32"/>
  <c r="U4" i="8"/>
  <c r="U5"/>
  <c r="U6"/>
  <c r="U7"/>
  <c r="Q4"/>
  <c r="Q5"/>
  <c r="Q6"/>
  <c r="Q7"/>
  <c r="M4"/>
  <c r="M5"/>
  <c r="M6"/>
  <c r="M7"/>
  <c r="I4"/>
  <c r="I5"/>
  <c r="I6"/>
  <c r="I7"/>
  <c r="E4"/>
  <c r="E5"/>
  <c r="E6"/>
  <c r="E7"/>
  <c r="M10"/>
  <c r="AH5" i="9" l="1"/>
  <c r="AM5"/>
  <c r="AQ5"/>
  <c r="AI6"/>
  <c r="AN6"/>
  <c r="AJ7"/>
  <c r="AJ36" s="1"/>
  <c r="AO7"/>
  <c r="AG8"/>
  <c r="AG37" s="1"/>
  <c r="AK8"/>
  <c r="AP8"/>
  <c r="AH9"/>
  <c r="AH36" s="1"/>
  <c r="AM9"/>
  <c r="AQ9"/>
  <c r="AI10"/>
  <c r="AN10"/>
  <c r="AJ11"/>
  <c r="AO11"/>
  <c r="AG12"/>
  <c r="AK12"/>
  <c r="AP12"/>
  <c r="AH13"/>
  <c r="AM13"/>
  <c r="AQ13"/>
  <c r="AI14"/>
  <c r="AN14"/>
  <c r="AJ15"/>
  <c r="AO15"/>
  <c r="AG16"/>
  <c r="AK16"/>
  <c r="AP16"/>
  <c r="AH17"/>
  <c r="AM17"/>
  <c r="AQ17"/>
  <c r="AI18"/>
  <c r="AN18"/>
  <c r="AJ19"/>
  <c r="AO19"/>
  <c r="AG20"/>
  <c r="AK20"/>
  <c r="AP20"/>
  <c r="AH21"/>
  <c r="AM21"/>
  <c r="AQ21"/>
  <c r="AI22"/>
  <c r="AN22"/>
  <c r="AJ23"/>
  <c r="AO23"/>
  <c r="AG24"/>
  <c r="AK24"/>
  <c r="AP24"/>
  <c r="AP5"/>
  <c r="AM6"/>
  <c r="AQ6"/>
  <c r="AN7"/>
  <c r="AO8"/>
  <c r="AP9"/>
  <c r="AM10"/>
  <c r="AQ10"/>
  <c r="AN11"/>
  <c r="AO12"/>
  <c r="AP13"/>
  <c r="AM14"/>
  <c r="AQ14"/>
  <c r="AN15"/>
  <c r="AO16"/>
  <c r="AP17"/>
  <c r="AM18"/>
  <c r="AQ18"/>
  <c r="AN19"/>
  <c r="AO20"/>
  <c r="AP21"/>
  <c r="AM22"/>
  <c r="AQ22"/>
  <c r="AN23"/>
  <c r="AO24"/>
  <c r="AO5"/>
  <c r="AP6"/>
  <c r="AM7"/>
  <c r="AQ7"/>
  <c r="AN8"/>
  <c r="AO9"/>
  <c r="AP10"/>
  <c r="AM11"/>
  <c r="AQ11"/>
  <c r="AN12"/>
  <c r="AO13"/>
  <c r="AP14"/>
  <c r="AM15"/>
  <c r="AQ15"/>
  <c r="AN16"/>
  <c r="AO17"/>
  <c r="AP18"/>
  <c r="AM19"/>
  <c r="AQ19"/>
  <c r="AN20"/>
  <c r="AO21"/>
  <c r="AP22"/>
  <c r="AM23"/>
  <c r="AQ23"/>
  <c r="AN24"/>
  <c r="I10" i="8"/>
  <c r="C11"/>
  <c r="O11"/>
  <c r="Q10"/>
  <c r="G11"/>
  <c r="K11"/>
  <c r="AO36" i="9" l="1"/>
  <c r="AO38" s="1"/>
  <c r="AH38"/>
  <c r="AQ36"/>
  <c r="AQ37"/>
  <c r="AN37"/>
  <c r="AN36"/>
  <c r="AN38" s="1"/>
  <c r="AK37"/>
  <c r="AH37"/>
  <c r="AH39" s="1"/>
  <c r="AJ38"/>
  <c r="AG36"/>
  <c r="AG38" s="1"/>
  <c r="AQ38"/>
  <c r="AP36"/>
  <c r="AP38" s="1"/>
  <c r="AP37"/>
  <c r="AM36"/>
  <c r="AM38" s="1"/>
  <c r="AM37"/>
  <c r="AI37"/>
  <c r="AI36"/>
  <c r="AO37"/>
  <c r="AJ37"/>
  <c r="AJ39" s="1"/>
  <c r="AK36"/>
  <c r="AK39" s="1"/>
  <c r="AG18" i="3"/>
  <c r="AH18"/>
  <c r="AI18"/>
  <c r="AM18"/>
  <c r="AN18"/>
  <c r="AO18"/>
  <c r="AG19"/>
  <c r="AH19"/>
  <c r="AI19"/>
  <c r="AJ19"/>
  <c r="AK19"/>
  <c r="AM19"/>
  <c r="AN19"/>
  <c r="AO19"/>
  <c r="AP19"/>
  <c r="AQ19"/>
  <c r="AG20"/>
  <c r="AH20"/>
  <c r="AI20"/>
  <c r="AJ20"/>
  <c r="AK20"/>
  <c r="AM20"/>
  <c r="AN20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18" i="2"/>
  <c r="AH18"/>
  <c r="AI18"/>
  <c r="AJ18"/>
  <c r="AK18"/>
  <c r="AM18"/>
  <c r="AN18"/>
  <c r="AN36" s="1"/>
  <c r="AN39" s="1"/>
  <c r="AO18"/>
  <c r="AO36" s="1"/>
  <c r="AP18"/>
  <c r="AP37" s="1"/>
  <c r="AQ18"/>
  <c r="AG19"/>
  <c r="AH19"/>
  <c r="AI19"/>
  <c r="AJ19"/>
  <c r="AK19"/>
  <c r="AK37" s="1"/>
  <c r="AM19"/>
  <c r="AM37" s="1"/>
  <c r="AN19"/>
  <c r="AO19"/>
  <c r="AP19"/>
  <c r="AQ19"/>
  <c r="AG20"/>
  <c r="AH20"/>
  <c r="AI20"/>
  <c r="AJ20"/>
  <c r="AJ37" s="1"/>
  <c r="AK20"/>
  <c r="AM20"/>
  <c r="AN20"/>
  <c r="AO20"/>
  <c r="AP20"/>
  <c r="AQ20"/>
  <c r="AG21"/>
  <c r="AG37" s="1"/>
  <c r="AH21"/>
  <c r="AH36" s="1"/>
  <c r="AI21"/>
  <c r="AJ21"/>
  <c r="AK21"/>
  <c r="AM21"/>
  <c r="AN21"/>
  <c r="AO21"/>
  <c r="AP21"/>
  <c r="AQ21"/>
  <c r="AQ37" s="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18" i="4"/>
  <c r="AH18"/>
  <c r="AI18"/>
  <c r="AJ18"/>
  <c r="AK18"/>
  <c r="AM18"/>
  <c r="AN18"/>
  <c r="AO18"/>
  <c r="AP18"/>
  <c r="AQ18"/>
  <c r="AG19"/>
  <c r="AH19"/>
  <c r="AI19"/>
  <c r="AJ19"/>
  <c r="AK19"/>
  <c r="AM19"/>
  <c r="AN19"/>
  <c r="AO19"/>
  <c r="AP19"/>
  <c r="AQ19"/>
  <c r="AG20"/>
  <c r="AH20"/>
  <c r="AI20"/>
  <c r="AJ20"/>
  <c r="AK20"/>
  <c r="AM20"/>
  <c r="AN20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18" i="5"/>
  <c r="AH18"/>
  <c r="AI18"/>
  <c r="AI37" s="1"/>
  <c r="AJ18"/>
  <c r="AK18"/>
  <c r="AM18"/>
  <c r="AN18"/>
  <c r="AO18"/>
  <c r="AP18"/>
  <c r="AQ18"/>
  <c r="AG19"/>
  <c r="AG36" s="1"/>
  <c r="AH19"/>
  <c r="AI19"/>
  <c r="AJ19"/>
  <c r="AK19"/>
  <c r="AM19"/>
  <c r="AN19"/>
  <c r="AO19"/>
  <c r="AP19"/>
  <c r="AP36" s="1"/>
  <c r="AQ19"/>
  <c r="AG20"/>
  <c r="AH20"/>
  <c r="AI20"/>
  <c r="AJ20"/>
  <c r="AK20"/>
  <c r="AM20"/>
  <c r="AN20"/>
  <c r="AN37" s="1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25"/>
  <c r="AH25"/>
  <c r="AI25"/>
  <c r="AJ25"/>
  <c r="AK25"/>
  <c r="AM25"/>
  <c r="AN25"/>
  <c r="AO25"/>
  <c r="AP25"/>
  <c r="AQ25"/>
  <c r="AG26"/>
  <c r="AH26"/>
  <c r="AI26"/>
  <c r="AJ26"/>
  <c r="AK26"/>
  <c r="AM26"/>
  <c r="AN26"/>
  <c r="AO26"/>
  <c r="AP26"/>
  <c r="AQ26"/>
  <c r="AO39" i="6"/>
  <c r="AI39"/>
  <c r="AQ38"/>
  <c r="AK38"/>
  <c r="AJ38"/>
  <c r="AH38"/>
  <c r="AQ37"/>
  <c r="AP37"/>
  <c r="AO37"/>
  <c r="AN37"/>
  <c r="AM37"/>
  <c r="AK37"/>
  <c r="AJ37"/>
  <c r="AJ39" s="1"/>
  <c r="AI37"/>
  <c r="AH37"/>
  <c r="AG37"/>
  <c r="AQ36"/>
  <c r="AQ39" s="1"/>
  <c r="AP36"/>
  <c r="AP39" s="1"/>
  <c r="AO36"/>
  <c r="AO38" s="1"/>
  <c r="AN36"/>
  <c r="AN39" s="1"/>
  <c r="AM36"/>
  <c r="AM39" s="1"/>
  <c r="AK36"/>
  <c r="AK39" s="1"/>
  <c r="AJ36"/>
  <c r="AI36"/>
  <c r="AI38" s="1"/>
  <c r="AH36"/>
  <c r="AH39" s="1"/>
  <c r="AG36"/>
  <c r="AG39" s="1"/>
  <c r="AQ37" i="5"/>
  <c r="AO37"/>
  <c r="AM37"/>
  <c r="AK37"/>
  <c r="AJ37"/>
  <c r="AH37"/>
  <c r="AQ36"/>
  <c r="AQ39" s="1"/>
  <c r="AO36"/>
  <c r="AO39" s="1"/>
  <c r="AM36"/>
  <c r="AM39" s="1"/>
  <c r="AJ36"/>
  <c r="AJ38" s="1"/>
  <c r="AH36"/>
  <c r="AH39" s="1"/>
  <c r="AN37" i="2"/>
  <c r="AP36"/>
  <c r="AG36"/>
  <c r="AG18" i="6"/>
  <c r="AH18"/>
  <c r="AI18"/>
  <c r="AJ18"/>
  <c r="AK18"/>
  <c r="AM18"/>
  <c r="AN18"/>
  <c r="AO18"/>
  <c r="AP18"/>
  <c r="AQ18"/>
  <c r="AG19"/>
  <c r="AH19"/>
  <c r="AI19"/>
  <c r="AJ19"/>
  <c r="AK19"/>
  <c r="AM19"/>
  <c r="AN19"/>
  <c r="AO19"/>
  <c r="AP19"/>
  <c r="AQ19"/>
  <c r="AG20"/>
  <c r="AH20"/>
  <c r="AI20"/>
  <c r="AJ20"/>
  <c r="AK20"/>
  <c r="AM20"/>
  <c r="AN20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25"/>
  <c r="AH25"/>
  <c r="AI25"/>
  <c r="AJ25"/>
  <c r="AK25"/>
  <c r="AM25"/>
  <c r="AN25"/>
  <c r="AO25"/>
  <c r="AP25"/>
  <c r="AQ25"/>
  <c r="AG26"/>
  <c r="AH26"/>
  <c r="AI26"/>
  <c r="AJ26"/>
  <c r="AK26"/>
  <c r="AM26"/>
  <c r="AN26"/>
  <c r="AO26"/>
  <c r="AP26"/>
  <c r="AQ26"/>
  <c r="AG27"/>
  <c r="AH27"/>
  <c r="AI27"/>
  <c r="AJ27"/>
  <c r="AK27"/>
  <c r="AM27"/>
  <c r="AN27"/>
  <c r="AO27"/>
  <c r="AP27"/>
  <c r="AQ27"/>
  <c r="AG28"/>
  <c r="AH28"/>
  <c r="AI28"/>
  <c r="AJ28"/>
  <c r="AK28"/>
  <c r="AM28"/>
  <c r="AN28"/>
  <c r="AO28"/>
  <c r="AP28"/>
  <c r="AQ28"/>
  <c r="AG29"/>
  <c r="AH29"/>
  <c r="AI29"/>
  <c r="AJ29"/>
  <c r="AK29"/>
  <c r="AM29"/>
  <c r="AN29"/>
  <c r="AO29"/>
  <c r="AP29"/>
  <c r="AQ29"/>
  <c r="AG30"/>
  <c r="AH30"/>
  <c r="AI30"/>
  <c r="AJ30"/>
  <c r="AK30"/>
  <c r="AM30"/>
  <c r="AN30"/>
  <c r="AO30"/>
  <c r="AP30"/>
  <c r="AQ30"/>
  <c r="AG31"/>
  <c r="AH31"/>
  <c r="AI31"/>
  <c r="AJ31"/>
  <c r="AK31"/>
  <c r="AM31"/>
  <c r="AN31"/>
  <c r="AO31"/>
  <c r="AP31"/>
  <c r="AQ31"/>
  <c r="AG32"/>
  <c r="AH32"/>
  <c r="AI32"/>
  <c r="AJ32"/>
  <c r="AK32"/>
  <c r="AM32"/>
  <c r="AN32"/>
  <c r="AO32"/>
  <c r="AP32"/>
  <c r="AQ32"/>
  <c r="AG33"/>
  <c r="AH33"/>
  <c r="AI33"/>
  <c r="AJ33"/>
  <c r="AK33"/>
  <c r="AM33"/>
  <c r="AN33"/>
  <c r="AO33"/>
  <c r="AP33"/>
  <c r="AQ33"/>
  <c r="AQ17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5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4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2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3"/>
  <c r="AP17"/>
  <c r="AO17"/>
  <c r="AN17"/>
  <c r="AM17"/>
  <c r="AK17"/>
  <c r="AJ17"/>
  <c r="AI17"/>
  <c r="AH17"/>
  <c r="AG17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M5" i="1"/>
  <c r="AN5"/>
  <c r="AO5"/>
  <c r="AP5"/>
  <c r="AQ5"/>
  <c r="AM6"/>
  <c r="AN6"/>
  <c r="AO6"/>
  <c r="AP6"/>
  <c r="AQ6"/>
  <c r="AM7"/>
  <c r="AN7"/>
  <c r="AO7"/>
  <c r="AP7"/>
  <c r="AQ7"/>
  <c r="AM9"/>
  <c r="AN9"/>
  <c r="AO9"/>
  <c r="AP9"/>
  <c r="AQ9"/>
  <c r="AM10"/>
  <c r="AN10"/>
  <c r="AO10"/>
  <c r="AP10"/>
  <c r="AQ10"/>
  <c r="AM11"/>
  <c r="AN11"/>
  <c r="AO11"/>
  <c r="AP11"/>
  <c r="AQ11"/>
  <c r="AM12"/>
  <c r="AN12"/>
  <c r="AO12"/>
  <c r="AP12"/>
  <c r="AQ12"/>
  <c r="AM13"/>
  <c r="AN13"/>
  <c r="AO13"/>
  <c r="AP13"/>
  <c r="AQ13"/>
  <c r="AM15"/>
  <c r="AN15"/>
  <c r="AO15"/>
  <c r="AP15"/>
  <c r="AQ15"/>
  <c r="AM16"/>
  <c r="AN16"/>
  <c r="AO16"/>
  <c r="AP16"/>
  <c r="AQ16"/>
  <c r="AQ4"/>
  <c r="AP4"/>
  <c r="AO4"/>
  <c r="AN4"/>
  <c r="AM4"/>
  <c r="AI39" i="9" l="1"/>
  <c r="AN39"/>
  <c r="AO39"/>
  <c r="AG39"/>
  <c r="AK38"/>
  <c r="AM39"/>
  <c r="AI38"/>
  <c r="AO37" i="2"/>
  <c r="AO39" s="1"/>
  <c r="AI36"/>
  <c r="AI38" s="1"/>
  <c r="AQ36"/>
  <c r="AQ39" s="1"/>
  <c r="AJ36"/>
  <c r="AJ38" s="1"/>
  <c r="AH37"/>
  <c r="AH39" s="1"/>
  <c r="AK36"/>
  <c r="AK39" s="1"/>
  <c r="AI37"/>
  <c r="AG39"/>
  <c r="AM36"/>
  <c r="AM39" s="1"/>
  <c r="AP39"/>
  <c r="AK38" i="5"/>
  <c r="AI39"/>
  <c r="AI36"/>
  <c r="AI38" s="1"/>
  <c r="AG37"/>
  <c r="AG39" s="1"/>
  <c r="AP37"/>
  <c r="AP39" s="1"/>
  <c r="AK36"/>
  <c r="AK39" s="1"/>
  <c r="AN36"/>
  <c r="AN38" s="1"/>
  <c r="AM38" i="6"/>
  <c r="AN38"/>
  <c r="AG38"/>
  <c r="AP38"/>
  <c r="AM38" i="5"/>
  <c r="AJ39"/>
  <c r="AO38"/>
  <c r="AP38"/>
  <c r="AG38"/>
  <c r="AH38"/>
  <c r="AQ38"/>
  <c r="AJ39" i="2"/>
  <c r="AN38"/>
  <c r="AO38"/>
  <c r="AG38"/>
  <c r="AP38"/>
  <c r="AH38"/>
  <c r="AQ38"/>
  <c r="AF35" i="6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Z24"/>
  <c r="T24"/>
  <c r="N24"/>
  <c r="H24"/>
  <c r="AF23"/>
  <c r="Z23"/>
  <c r="T23"/>
  <c r="N23"/>
  <c r="H23"/>
  <c r="AF22"/>
  <c r="Z22"/>
  <c r="T22"/>
  <c r="N22"/>
  <c r="H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Z17"/>
  <c r="T17"/>
  <c r="N17"/>
  <c r="H17"/>
  <c r="AF16"/>
  <c r="Z16"/>
  <c r="T16"/>
  <c r="N16"/>
  <c r="H16"/>
  <c r="AF15"/>
  <c r="Z15"/>
  <c r="T15"/>
  <c r="N15"/>
  <c r="H15"/>
  <c r="AF14"/>
  <c r="Z14"/>
  <c r="T14"/>
  <c r="N14"/>
  <c r="H14"/>
  <c r="AF13"/>
  <c r="Z13"/>
  <c r="T13"/>
  <c r="N13"/>
  <c r="H13"/>
  <c r="AF12"/>
  <c r="Z12"/>
  <c r="T12"/>
  <c r="N12"/>
  <c r="H12"/>
  <c r="AF11"/>
  <c r="Z11"/>
  <c r="T11"/>
  <c r="N11"/>
  <c r="H11"/>
  <c r="AF10"/>
  <c r="Z10"/>
  <c r="T10"/>
  <c r="N10"/>
  <c r="H10"/>
  <c r="AF9"/>
  <c r="Z9"/>
  <c r="T9"/>
  <c r="N9"/>
  <c r="H9"/>
  <c r="AF8"/>
  <c r="Z8"/>
  <c r="T8"/>
  <c r="N8"/>
  <c r="H8"/>
  <c r="AF7"/>
  <c r="Z7"/>
  <c r="T7"/>
  <c r="N7"/>
  <c r="H7"/>
  <c r="AF6"/>
  <c r="Z6"/>
  <c r="T6"/>
  <c r="N6"/>
  <c r="H6"/>
  <c r="AF26" i="5"/>
  <c r="Z26"/>
  <c r="T26"/>
  <c r="N26"/>
  <c r="H26"/>
  <c r="B26"/>
  <c r="AF25"/>
  <c r="Z25"/>
  <c r="T25"/>
  <c r="N25"/>
  <c r="H25"/>
  <c r="B25"/>
  <c r="AF24"/>
  <c r="Z24"/>
  <c r="T24"/>
  <c r="N24"/>
  <c r="H24"/>
  <c r="B24"/>
  <c r="AF23"/>
  <c r="Z23"/>
  <c r="T23"/>
  <c r="N23"/>
  <c r="H23"/>
  <c r="B23"/>
  <c r="AF22"/>
  <c r="Z22"/>
  <c r="T22"/>
  <c r="N22"/>
  <c r="H22"/>
  <c r="B22"/>
  <c r="AF21"/>
  <c r="Z21"/>
  <c r="T21"/>
  <c r="N21"/>
  <c r="H21"/>
  <c r="B21"/>
  <c r="AF20"/>
  <c r="Z20"/>
  <c r="T20"/>
  <c r="N20"/>
  <c r="H20"/>
  <c r="B20"/>
  <c r="AF19"/>
  <c r="Z19"/>
  <c r="T19"/>
  <c r="N19"/>
  <c r="H19"/>
  <c r="B19"/>
  <c r="AF18"/>
  <c r="Z18"/>
  <c r="T18"/>
  <c r="N18"/>
  <c r="H18"/>
  <c r="B18"/>
  <c r="AF17"/>
  <c r="Z17"/>
  <c r="T17"/>
  <c r="N17"/>
  <c r="H17"/>
  <c r="B17"/>
  <c r="AF16"/>
  <c r="Z16"/>
  <c r="T16"/>
  <c r="N16"/>
  <c r="H16"/>
  <c r="B16"/>
  <c r="AF15"/>
  <c r="Z15"/>
  <c r="T15"/>
  <c r="N15"/>
  <c r="H15"/>
  <c r="B15"/>
  <c r="AF14"/>
  <c r="Z14"/>
  <c r="T14"/>
  <c r="N14"/>
  <c r="H14"/>
  <c r="B14"/>
  <c r="AF13"/>
  <c r="Z13"/>
  <c r="T13"/>
  <c r="N13"/>
  <c r="H13"/>
  <c r="B13"/>
  <c r="AF12"/>
  <c r="Z12"/>
  <c r="T12"/>
  <c r="N12"/>
  <c r="H12"/>
  <c r="B12"/>
  <c r="AF11"/>
  <c r="Z11"/>
  <c r="T11"/>
  <c r="N11"/>
  <c r="H11"/>
  <c r="B11"/>
  <c r="AF10"/>
  <c r="Z10"/>
  <c r="T10"/>
  <c r="N10"/>
  <c r="H10"/>
  <c r="B10"/>
  <c r="AF9"/>
  <c r="Z9"/>
  <c r="T9"/>
  <c r="N9"/>
  <c r="H9"/>
  <c r="B9"/>
  <c r="AF8"/>
  <c r="Z8"/>
  <c r="T8"/>
  <c r="N8"/>
  <c r="H8"/>
  <c r="B8"/>
  <c r="AF7"/>
  <c r="Z7"/>
  <c r="T7"/>
  <c r="N7"/>
  <c r="H7"/>
  <c r="AF6"/>
  <c r="Z6"/>
  <c r="T6"/>
  <c r="N6"/>
  <c r="H6"/>
  <c r="AF5" i="6"/>
  <c r="Z5"/>
  <c r="T5"/>
  <c r="N5"/>
  <c r="H5"/>
  <c r="AF35" i="5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5"/>
  <c r="Z5"/>
  <c r="T5"/>
  <c r="N5"/>
  <c r="H5"/>
  <c r="AF35" i="4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Z24"/>
  <c r="T24"/>
  <c r="N24"/>
  <c r="H24"/>
  <c r="AF23"/>
  <c r="Z23"/>
  <c r="T23"/>
  <c r="N23"/>
  <c r="H23"/>
  <c r="AF22"/>
  <c r="Z22"/>
  <c r="T22"/>
  <c r="N22"/>
  <c r="H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Z17"/>
  <c r="T17"/>
  <c r="N17"/>
  <c r="H17"/>
  <c r="AF16"/>
  <c r="Z16"/>
  <c r="T16"/>
  <c r="N16"/>
  <c r="H16"/>
  <c r="AF15"/>
  <c r="Z15"/>
  <c r="T15"/>
  <c r="N15"/>
  <c r="H15"/>
  <c r="AF14"/>
  <c r="Z14"/>
  <c r="T14"/>
  <c r="N14"/>
  <c r="H14"/>
  <c r="AF13"/>
  <c r="Z13"/>
  <c r="T13"/>
  <c r="N13"/>
  <c r="H13"/>
  <c r="AF12"/>
  <c r="Z12"/>
  <c r="T12"/>
  <c r="N12"/>
  <c r="H12"/>
  <c r="AF11"/>
  <c r="Z11"/>
  <c r="T11"/>
  <c r="N11"/>
  <c r="H11"/>
  <c r="AF10"/>
  <c r="Z10"/>
  <c r="T10"/>
  <c r="N10"/>
  <c r="H10"/>
  <c r="AF9"/>
  <c r="Z9"/>
  <c r="T9"/>
  <c r="N9"/>
  <c r="H9"/>
  <c r="AF8"/>
  <c r="Z8"/>
  <c r="T8"/>
  <c r="N8"/>
  <c r="H8"/>
  <c r="AF7"/>
  <c r="Z7"/>
  <c r="T7"/>
  <c r="N7"/>
  <c r="H7"/>
  <c r="AF6"/>
  <c r="Z6"/>
  <c r="T6"/>
  <c r="N6"/>
  <c r="H6"/>
  <c r="AF5"/>
  <c r="Z5"/>
  <c r="T5"/>
  <c r="N5"/>
  <c r="H5"/>
  <c r="AF35" i="2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5"/>
  <c r="Z5"/>
  <c r="T5"/>
  <c r="N5"/>
  <c r="H5"/>
  <c r="H22" i="3"/>
  <c r="AF35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29"/>
  <c r="Z29"/>
  <c r="T29"/>
  <c r="N29"/>
  <c r="H29"/>
  <c r="AF28"/>
  <c r="Z28"/>
  <c r="T28"/>
  <c r="N28"/>
  <c r="H28"/>
  <c r="AF26"/>
  <c r="Z26"/>
  <c r="T26"/>
  <c r="N26"/>
  <c r="H26"/>
  <c r="AF24"/>
  <c r="Z24"/>
  <c r="T24"/>
  <c r="N24"/>
  <c r="H24"/>
  <c r="AF23"/>
  <c r="Z23"/>
  <c r="T23"/>
  <c r="N23"/>
  <c r="H23"/>
  <c r="AF22"/>
  <c r="Z22"/>
  <c r="T22"/>
  <c r="N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Z17"/>
  <c r="T17"/>
  <c r="N17"/>
  <c r="H17"/>
  <c r="AF16"/>
  <c r="Z16"/>
  <c r="T16"/>
  <c r="N16"/>
  <c r="H16"/>
  <c r="AF15"/>
  <c r="Z15"/>
  <c r="T15"/>
  <c r="N15"/>
  <c r="H15"/>
  <c r="AF14"/>
  <c r="Z14"/>
  <c r="T14"/>
  <c r="N14"/>
  <c r="H14"/>
  <c r="AF13"/>
  <c r="Z13"/>
  <c r="T13"/>
  <c r="N13"/>
  <c r="H13"/>
  <c r="AF11"/>
  <c r="Z11"/>
  <c r="T11"/>
  <c r="N11"/>
  <c r="H11"/>
  <c r="AF9"/>
  <c r="Z9"/>
  <c r="T9"/>
  <c r="N9"/>
  <c r="H9"/>
  <c r="AF8"/>
  <c r="Z8"/>
  <c r="T8"/>
  <c r="N8"/>
  <c r="H8"/>
  <c r="AF7"/>
  <c r="Z7"/>
  <c r="T7"/>
  <c r="N7"/>
  <c r="H7"/>
  <c r="AF5"/>
  <c r="Z5"/>
  <c r="T5"/>
  <c r="N5"/>
  <c r="H5"/>
  <c r="AH5" i="1"/>
  <c r="AI5"/>
  <c r="AJ5"/>
  <c r="AK5"/>
  <c r="AH6"/>
  <c r="AI6"/>
  <c r="AJ6"/>
  <c r="AK6"/>
  <c r="AH7"/>
  <c r="AI7"/>
  <c r="AJ7"/>
  <c r="AK7"/>
  <c r="AH9"/>
  <c r="AI9"/>
  <c r="AJ9"/>
  <c r="AK9"/>
  <c r="AH10"/>
  <c r="AI10"/>
  <c r="AJ10"/>
  <c r="AK10"/>
  <c r="AH11"/>
  <c r="AI11"/>
  <c r="AJ11"/>
  <c r="AK11"/>
  <c r="AH12"/>
  <c r="AI12"/>
  <c r="AJ12"/>
  <c r="AK12"/>
  <c r="AH13"/>
  <c r="AI13"/>
  <c r="AJ13"/>
  <c r="AK13"/>
  <c r="AH15"/>
  <c r="AI15"/>
  <c r="AJ15"/>
  <c r="AK15"/>
  <c r="AH16"/>
  <c r="AI16"/>
  <c r="AJ16"/>
  <c r="AK16"/>
  <c r="AK4"/>
  <c r="AJ4"/>
  <c r="AI4"/>
  <c r="AH4"/>
  <c r="AG5"/>
  <c r="AG6"/>
  <c r="AG7"/>
  <c r="AG9"/>
  <c r="AG10"/>
  <c r="AG11"/>
  <c r="AG12"/>
  <c r="AG13"/>
  <c r="AG15"/>
  <c r="AG16"/>
  <c r="AG4"/>
  <c r="N7"/>
  <c r="AF35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Z24"/>
  <c r="T24"/>
  <c r="N24"/>
  <c r="H24"/>
  <c r="AF23"/>
  <c r="Z23"/>
  <c r="T23"/>
  <c r="N23"/>
  <c r="H23"/>
  <c r="AF22"/>
  <c r="Z22"/>
  <c r="T22"/>
  <c r="N22"/>
  <c r="H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AQ17" s="1"/>
  <c r="Z17"/>
  <c r="AP17" s="1"/>
  <c r="T17"/>
  <c r="AO17" s="1"/>
  <c r="N17"/>
  <c r="AN17" s="1"/>
  <c r="H17"/>
  <c r="AM17" s="1"/>
  <c r="AF16"/>
  <c r="Z16"/>
  <c r="T16"/>
  <c r="N16"/>
  <c r="H16"/>
  <c r="AF15"/>
  <c r="Z15"/>
  <c r="T15"/>
  <c r="N15"/>
  <c r="H15"/>
  <c r="AF14"/>
  <c r="AQ14" s="1"/>
  <c r="Z14"/>
  <c r="AP14" s="1"/>
  <c r="T14"/>
  <c r="AO14" s="1"/>
  <c r="N14"/>
  <c r="AN14" s="1"/>
  <c r="H14"/>
  <c r="AM14" s="1"/>
  <c r="AF13"/>
  <c r="Z13"/>
  <c r="T13"/>
  <c r="N13"/>
  <c r="H13"/>
  <c r="AF12"/>
  <c r="Z12"/>
  <c r="T12"/>
  <c r="N12"/>
  <c r="H12"/>
  <c r="AF11"/>
  <c r="Z11"/>
  <c r="T11"/>
  <c r="N11"/>
  <c r="H11"/>
  <c r="AF10"/>
  <c r="Z10"/>
  <c r="T10"/>
  <c r="N10"/>
  <c r="H10"/>
  <c r="AF9"/>
  <c r="Z9"/>
  <c r="T9"/>
  <c r="N9"/>
  <c r="H9"/>
  <c r="AF8"/>
  <c r="AQ8" s="1"/>
  <c r="Z8"/>
  <c r="AP8" s="1"/>
  <c r="T8"/>
  <c r="AO8" s="1"/>
  <c r="N8"/>
  <c r="AN8" s="1"/>
  <c r="H8"/>
  <c r="AM8" s="1"/>
  <c r="AF7"/>
  <c r="Z7"/>
  <c r="T7"/>
  <c r="H7"/>
  <c r="AF6"/>
  <c r="Z6"/>
  <c r="T6"/>
  <c r="N6"/>
  <c r="H6"/>
  <c r="AF5"/>
  <c r="Z5"/>
  <c r="T5"/>
  <c r="N5"/>
  <c r="H5"/>
  <c r="AK18" i="3" l="1"/>
  <c r="AQ18"/>
  <c r="AP18"/>
  <c r="AJ18"/>
  <c r="AQ16"/>
  <c r="AK16"/>
  <c r="AJ16"/>
  <c r="AP16"/>
  <c r="AO16"/>
  <c r="AI16"/>
  <c r="AN16"/>
  <c r="AH16"/>
  <c r="AM16"/>
  <c r="AG16"/>
  <c r="AQ15"/>
  <c r="AK15"/>
  <c r="AJ15"/>
  <c r="AP15"/>
  <c r="AO15"/>
  <c r="AI15"/>
  <c r="AN15"/>
  <c r="AH15"/>
  <c r="AG15"/>
  <c r="AM15"/>
  <c r="AQ30" i="1"/>
  <c r="AK30"/>
  <c r="AP30"/>
  <c r="AJ30"/>
  <c r="AO30"/>
  <c r="AI30"/>
  <c r="AH30"/>
  <c r="AN30"/>
  <c r="AM30"/>
  <c r="AG30"/>
  <c r="AQ18"/>
  <c r="AK18"/>
  <c r="AP18"/>
  <c r="AJ18"/>
  <c r="AO18"/>
  <c r="AI18"/>
  <c r="AH18"/>
  <c r="AN18"/>
  <c r="AN37" s="1"/>
  <c r="AN39" s="1"/>
  <c r="AM18"/>
  <c r="AG18"/>
  <c r="AK17"/>
  <c r="AK14"/>
  <c r="AJ14"/>
  <c r="AI14"/>
  <c r="AH14"/>
  <c r="AG14"/>
  <c r="AK8"/>
  <c r="AJ8"/>
  <c r="AI8"/>
  <c r="AH8"/>
  <c r="AG8"/>
  <c r="AK19"/>
  <c r="AQ19"/>
  <c r="AQ37" s="1"/>
  <c r="AJ19"/>
  <c r="AP19"/>
  <c r="AO19"/>
  <c r="AO36" s="1"/>
  <c r="AO38" s="1"/>
  <c r="AI19"/>
  <c r="AK37"/>
  <c r="AK36"/>
  <c r="AK38" s="1"/>
  <c r="AP37"/>
  <c r="AP39" s="1"/>
  <c r="AP36"/>
  <c r="AP38" s="1"/>
  <c r="AJ17"/>
  <c r="AI17"/>
  <c r="AO37"/>
  <c r="AN36"/>
  <c r="AN38" s="1"/>
  <c r="AH17"/>
  <c r="AM36"/>
  <c r="AM38" s="1"/>
  <c r="AM37"/>
  <c r="AG17"/>
  <c r="AK10" i="4"/>
  <c r="AQ10"/>
  <c r="AJ10"/>
  <c r="AP10"/>
  <c r="AO10"/>
  <c r="AI10"/>
  <c r="AN10"/>
  <c r="AH10"/>
  <c r="AG10"/>
  <c r="AM10"/>
  <c r="AK13"/>
  <c r="AQ13"/>
  <c r="AP13"/>
  <c r="AJ13"/>
  <c r="AO13"/>
  <c r="AI13"/>
  <c r="AN13"/>
  <c r="AH13"/>
  <c r="AG13"/>
  <c r="AM13"/>
  <c r="AK25"/>
  <c r="AQ25"/>
  <c r="AJ25"/>
  <c r="AP25"/>
  <c r="AI25"/>
  <c r="AO25"/>
  <c r="AH25"/>
  <c r="AN25"/>
  <c r="AG25"/>
  <c r="AM25"/>
  <c r="AQ26"/>
  <c r="AK26"/>
  <c r="AP26"/>
  <c r="AJ26"/>
  <c r="AI26"/>
  <c r="AO26"/>
  <c r="AH26"/>
  <c r="AN26"/>
  <c r="AM26"/>
  <c r="AG26"/>
  <c r="AM38" i="2"/>
  <c r="AK38"/>
  <c r="AI39"/>
  <c r="AN39" i="5"/>
  <c r="AQ36" i="3" l="1"/>
  <c r="AQ37"/>
  <c r="AK37"/>
  <c r="AK39" s="1"/>
  <c r="AK36"/>
  <c r="AK38" s="1"/>
  <c r="AJ36"/>
  <c r="AJ38" s="1"/>
  <c r="AJ37"/>
  <c r="AP36"/>
  <c r="AP37"/>
  <c r="AO37"/>
  <c r="AO36"/>
  <c r="AO38" s="1"/>
  <c r="AI37"/>
  <c r="AI36"/>
  <c r="AI38" s="1"/>
  <c r="AN37"/>
  <c r="AN36"/>
  <c r="AN38" s="1"/>
  <c r="AH36"/>
  <c r="AH38" s="1"/>
  <c r="AH37"/>
  <c r="AG37"/>
  <c r="AG36"/>
  <c r="AG39" s="1"/>
  <c r="AM36"/>
  <c r="AM37"/>
  <c r="AQ36" i="1"/>
  <c r="AQ38" s="1"/>
  <c r="AO39"/>
  <c r="AM39"/>
  <c r="AK39"/>
  <c r="AJ37"/>
  <c r="AJ36"/>
  <c r="AJ38" s="1"/>
  <c r="AI36"/>
  <c r="AI39" s="1"/>
  <c r="AI37"/>
  <c r="AH37"/>
  <c r="AH36"/>
  <c r="AH38" s="1"/>
  <c r="AG36"/>
  <c r="AG39" s="1"/>
  <c r="AG37"/>
  <c r="AQ36" i="4"/>
  <c r="AQ38" s="1"/>
  <c r="AQ37"/>
  <c r="AK36"/>
  <c r="AK39" s="1"/>
  <c r="AK37"/>
  <c r="AP37"/>
  <c r="AP36"/>
  <c r="AJ36"/>
  <c r="AJ37"/>
  <c r="AO36"/>
  <c r="AO37"/>
  <c r="AI36"/>
  <c r="AI38" s="1"/>
  <c r="AI37"/>
  <c r="AH36"/>
  <c r="AH39" s="1"/>
  <c r="AH37"/>
  <c r="AN37"/>
  <c r="AN36"/>
  <c r="AM37"/>
  <c r="AM36"/>
  <c r="AM39" s="1"/>
  <c r="AG37"/>
  <c r="AG36"/>
  <c r="AG39" s="1"/>
  <c r="AQ38" i="3" l="1"/>
  <c r="AQ39"/>
  <c r="AP39"/>
  <c r="AJ39"/>
  <c r="AP38"/>
  <c r="AO39"/>
  <c r="AI39"/>
  <c r="AH39"/>
  <c r="AN39"/>
  <c r="AM38"/>
  <c r="AM39"/>
  <c r="AG38"/>
  <c r="AQ39" i="1"/>
  <c r="AG38"/>
  <c r="AJ39"/>
  <c r="AI38"/>
  <c r="AH39"/>
  <c r="AP39" i="4"/>
  <c r="AN39"/>
  <c r="AI39"/>
  <c r="AO39"/>
  <c r="AP38"/>
  <c r="AQ39"/>
  <c r="AK38"/>
  <c r="AJ39"/>
  <c r="AJ38"/>
  <c r="AO38"/>
  <c r="AH38"/>
  <c r="AN38"/>
  <c r="AM38"/>
  <c r="AG38"/>
</calcChain>
</file>

<file path=xl/sharedStrings.xml><?xml version="1.0" encoding="utf-8"?>
<sst xmlns="http://schemas.openxmlformats.org/spreadsheetml/2006/main" count="525" uniqueCount="219">
  <si>
    <t>แบบการประเมินสมรรถนะสำคัญของผู้เรียน</t>
  </si>
  <si>
    <t>ชั้นประถมศึกษาปีที่ 1</t>
  </si>
  <si>
    <t>1. ความสามารถในการสื่อสาร</t>
  </si>
  <si>
    <t>2. ความสามารถในการคิด</t>
  </si>
  <si>
    <t>3. ความสามารถในการแก้ปัญหา</t>
  </si>
  <si>
    <t>4. ความสามารถในการใช้ทักษะชีวิต</t>
  </si>
  <si>
    <t>5. ความสามารถในการใช้เทคโนโลยี</t>
  </si>
  <si>
    <t>เลขที่</t>
  </si>
  <si>
    <t>ชื่อ - สกุลนักเรียน  (กรุณาใส่ชื่อ และ นามสกุลนักเรียนให้เรียบร้อยที่ช่องด้านล่างนี้)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</si>
  <si>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</si>
  <si>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</si>
  <si>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</si>
  <si>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เจรจาต่อรองเพื่อขจัดและลดปัญหาความขัดแย้งต่าง ๆ ได้</t>
  </si>
  <si>
    <t>1.5 เลือกรับและไม่รับข้อมูลข่าวสารด้วยเหตุผลและถูกต้อง</t>
  </si>
  <si>
    <t>คะแนนรวม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</si>
  <si>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</si>
  <si>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</si>
  <si>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</si>
  <si>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</si>
  <si>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</si>
  <si>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3.1 สามารถแก้ปัญหาและอุปสรรคต่าง ๆ ที่เผชิญได้</t>
  </si>
  <si>
    <t>3.2 ใช้เหตุผลในการแก้ปัญหา</t>
  </si>
  <si>
    <t>3.3 เข้าใจความสัมพันธ์และการเปลี่ยนแปลงในสังคม</t>
  </si>
  <si>
    <t>3.4 แสวงหาความรู้ ประยุกต์ความรู้มาใช้ในการป้องกันและแก้ไขปัญหา</t>
  </si>
  <si>
    <t>3.5 สามารติดสินใจได้เหมาะสมตามวัย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</si>
  <si>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</si>
  <si>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</si>
  <si>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4.3 นำความรู้ที่ได้ไปใช้ประโยชน์ในชีวิตประจำวัน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</si>
  <si>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</si>
  <si>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</si>
  <si>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</si>
  <si>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</si>
  <si>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</si>
  <si>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</si>
  <si>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</si>
  <si>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คะแนนเต็ม</t>
  </si>
  <si>
    <t>test</t>
  </si>
  <si>
    <t>ด.ช.ทดสอบ ปัญญาดี</t>
  </si>
  <si>
    <r>
      <rPr>
        <b/>
        <sz val="14"/>
        <color theme="1"/>
        <rFont val="TH SarabunPSK"/>
        <family val="2"/>
      </rPr>
      <t>คำแนะนำ</t>
    </r>
    <r>
      <rPr>
        <sz val="14"/>
        <color theme="1"/>
        <rFont val="TH SarabunPSK"/>
        <family val="2"/>
      </rPr>
      <t xml:space="preserve"> ให้ใส่ตัวเลขที่ตรงกับพฤติกรรมนักเรียน โดย </t>
    </r>
    <r>
      <rPr>
        <b/>
        <sz val="14"/>
        <color theme="1"/>
        <rFont val="TH SarabunPSK"/>
        <family val="2"/>
      </rPr>
      <t>ดีมาก</t>
    </r>
    <r>
      <rPr>
        <sz val="14"/>
        <color theme="1"/>
        <rFont val="TH SarabunPSK"/>
        <family val="2"/>
      </rPr>
      <t xml:space="preserve"> หมายถึง พฤติกรรมที่ปฏิบัติชัดเจนและสม่ำเสมอ ให้ 3 คะแนน , </t>
    </r>
    <r>
      <rPr>
        <b/>
        <sz val="14"/>
        <color theme="1"/>
        <rFont val="TH SarabunPSK"/>
        <family val="2"/>
      </rPr>
      <t>ดี</t>
    </r>
    <r>
      <rPr>
        <sz val="14"/>
        <color theme="1"/>
        <rFont val="TH SarabunPSK"/>
        <family val="2"/>
      </rPr>
      <t xml:space="preserve"> หมายถึง พฤติกรรมที่ปฏิบัติชัดเจนและบ่อยครั้ง ให้ 2 คะแนน , </t>
    </r>
    <r>
      <rPr>
        <b/>
        <sz val="14"/>
        <color theme="1"/>
        <rFont val="TH SarabunPSK"/>
        <family val="2"/>
      </rPr>
      <t>พอใช้</t>
    </r>
    <r>
      <rPr>
        <sz val="14"/>
        <color theme="1"/>
        <rFont val="TH SarabunPSK"/>
        <family val="2"/>
      </rPr>
      <t xml:space="preserve"> หมายถึง พฤติกรรมที่ปฏิบัติบางครั้ง ให้ 1 คะแนน  และ  </t>
    </r>
    <r>
      <rPr>
        <b/>
        <sz val="14"/>
        <color theme="1"/>
        <rFont val="TH SarabunPSK"/>
        <family val="2"/>
      </rPr>
      <t>ต้องปรับปรุง หมายถึง</t>
    </r>
    <r>
      <rPr>
        <sz val="14"/>
        <color theme="1"/>
        <rFont val="TH SarabunPSK"/>
        <family val="2"/>
      </rPr>
      <t xml:space="preserve"> ไม่เคยปฏิบัติพฤติกรรม ให้ 0 คะแนน</t>
    </r>
  </si>
  <si>
    <t>ชั้นประถมศึกษาปีที่ 2</t>
  </si>
  <si>
    <t>เด็กชายเธียรวิชญ์ ว่องเจริญพร</t>
  </si>
  <si>
    <t>เด็กชายณัฐภูมินทร์ จันทร์ดวงดี</t>
  </si>
  <si>
    <t>เด็กชายภัทรพงค์ ขุนจ้อน</t>
  </si>
  <si>
    <t>เด็กชายธนกฤต เฟื่องฟู</t>
  </si>
  <si>
    <t>เด็กชายธันวา เรืองมั่น</t>
  </si>
  <si>
    <t>เด็กชายภัทรชานนท์ ท้วมดี</t>
  </si>
  <si>
    <t>เด็กชายกฤษฎา ตาดี</t>
  </si>
  <si>
    <t>เด็กชายณัฏฐ์พงษ์ เมืองเมา</t>
  </si>
  <si>
    <t>เด็กหญิงกชวรรณ ทองปวน</t>
  </si>
  <si>
    <t>เด็กหญิงกชพรรณ ทองปวน</t>
  </si>
  <si>
    <t>เด็กหญิงพฤกษา นันทะโคตร์</t>
  </si>
  <si>
    <t>เด็กหญิงสุชัญญา นันทะโคตร์</t>
  </si>
  <si>
    <t>เด็กหญิงขนิษฐา ปาณะนิกขะ</t>
  </si>
  <si>
    <t>เด็กหญิงศิรินทิพย์ จันทะมา</t>
  </si>
  <si>
    <t>เด็กหญิงกัลยรัตน์ บัวประชุม</t>
  </si>
  <si>
    <t>เด็กหญิงพรพิมล พรมบาง</t>
  </si>
  <si>
    <t>เด็กหญิงวิราสินี โตมี</t>
  </si>
  <si>
    <t>เด็กหญิงครองขวัญ เย็นอารมณ์</t>
  </si>
  <si>
    <t>เด็กหญิงศิริญญา พุฒเนียม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</si>
  <si>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</si>
  <si>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</si>
  <si>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</si>
  <si>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</si>
  <si>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เด็กชายพัชรพล  ดีทา</t>
  </si>
  <si>
    <t>เด็กชายพีระภัทร  จัตสาร</t>
  </si>
  <si>
    <t>ด.ช.ชุติพนท์  มงคลแก้ว</t>
  </si>
  <si>
    <t>ด.ช.ธนชาติ  วงษ์โสภา</t>
  </si>
  <si>
    <t>ด.ช.ณัฐจักร์  เอมเอี่ยม</t>
  </si>
  <si>
    <t>ด.ช.วุฒิชัย  ตะสี</t>
  </si>
  <si>
    <t>ด.ช.วชิรวิทย์  ศิลปสิทธิ์</t>
  </si>
  <si>
    <t>ด.ช.ศิวกร  จุมพลศรี</t>
  </si>
  <si>
    <t>ด.ช.ทีปังค์ตอ ธนะภักดิ์วรนนท์</t>
  </si>
  <si>
    <t>ด.ช.อดิศร  เทพโส</t>
  </si>
  <si>
    <t>ด.ช.นนท์นธี  แก้วกล้า</t>
  </si>
  <si>
    <t>ด.ช.ธนากร  แฝงทรัพย์</t>
  </si>
  <si>
    <t>ด.ช.ปชาบดี  ท้วมดี</t>
  </si>
  <si>
    <t>ด.ญ.กัญญ์ณัชชา  แก้วกระจ่าง</t>
  </si>
  <si>
    <t>ด.ญ.ณีรวัลย์  ฟองแก้ว</t>
  </si>
  <si>
    <t>ด.ญ.กมลพรรณ  คงสิริ</t>
  </si>
  <si>
    <t>ด.ญ.ธัญลักษณ์  นาคแก้ว</t>
  </si>
  <si>
    <t>ด.ญ.ธันยชนก  สีทิม</t>
  </si>
  <si>
    <t>ด.ญ.ปิยะวรรณ  ตรีบำรุง</t>
  </si>
  <si>
    <t>ด.ญ.ภิญญาพัชญ์  เถื่อนรอด</t>
  </si>
  <si>
    <t>ด.ญ.รวิสรา  คล้ายบุตร</t>
  </si>
  <si>
    <t>ด.ญ.วิลาวรรณ  ผากเบี้ย</t>
  </si>
  <si>
    <t>ด.ญ.สงกรานต์  วังวิเศษ</t>
  </si>
  <si>
    <t>ด.ญ.ธมลวรรณ  จันทร์ต๊ะ</t>
  </si>
  <si>
    <t>ด.ญ.กมลรัตน์  บุญทา</t>
  </si>
  <si>
    <t>ด.ญ.กัญญาณัฐ  แก้วอุด</t>
  </si>
  <si>
    <t>ด.ญ.ภัทรธิดา  ช้อยจินดา</t>
  </si>
  <si>
    <t>ด.ช.ณพกฤต  พรมไชยวงค์</t>
  </si>
  <si>
    <t>ด.ช.พีรดล  จันทร์แดง</t>
  </si>
  <si>
    <t>ด.ญ.ระพีพัฒน์  วงศ์สุวัฒน์</t>
  </si>
  <si>
    <t>เด็กชายกฤตชญา      แป้นทอง</t>
  </si>
  <si>
    <t>เด็กชายชลากร        อินยา</t>
  </si>
  <si>
    <t>เด็กชายณฤทธิ์       แซ่แต่</t>
  </si>
  <si>
    <t>เด็กชายธีรพล        ลาหุนะ</t>
  </si>
  <si>
    <t>เด็กชายจิรภัทร      ตุ่นแก้ว</t>
  </si>
  <si>
    <t>เด็กชายฐิติพงษ์      ศรีโสดาพล</t>
  </si>
  <si>
    <t>เด็กชายชัยนันท์     แซ่ซื้อ</t>
  </si>
  <si>
    <t>เด็กชายธีรติ         หมื่นขันธุ์</t>
  </si>
  <si>
    <t>เด็กหญิงกัญญาณัฐ     ดีเขียว</t>
  </si>
  <si>
    <t>เด็กหญิงกรกมล      กองตุ้ย</t>
  </si>
  <si>
    <t>เด็กหญิงวรรณวิษา     ไพรสนธิ์</t>
  </si>
  <si>
    <t>เด็กหญิงสุคนทิพย์      ใจดี</t>
  </si>
  <si>
    <t>เด็กหญิงจิรวรรณ      จันมงคล</t>
  </si>
  <si>
    <t>เด็กหญิงเบญญาภา     ป๊อกหลง</t>
  </si>
  <si>
    <t>เด็กหญิงเมธาวี        จันทะมา</t>
  </si>
  <si>
    <t>เด็กหญิงวศินี         สุขม่วง</t>
  </si>
  <si>
    <t>เด็กหญิงวนิดา       บุญทา</t>
  </si>
  <si>
    <t>เด็กหญิงพัชรินทร์      วรรณเอก</t>
  </si>
  <si>
    <t>เด็กหญิงสุดพรรษา     ทองก้อน</t>
  </si>
  <si>
    <t>เด็กหญิงรัตนาพร     ขุนโต</t>
  </si>
  <si>
    <t>เด็กชายเกรียงไกร     เกตุทอง</t>
  </si>
  <si>
    <t>ดีมาก</t>
  </si>
  <si>
    <t>ดี</t>
  </si>
  <si>
    <t>พอใช้</t>
  </si>
  <si>
    <t>ต้อปรับปรุง</t>
  </si>
  <si>
    <t>ต้องปรับปรุง</t>
  </si>
  <si>
    <t>ป.1</t>
  </si>
  <si>
    <t>ป.2</t>
  </si>
  <si>
    <t>ป.3</t>
  </si>
  <si>
    <t>ป.4</t>
  </si>
  <si>
    <t>ป.5</t>
  </si>
  <si>
    <t>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</si>
  <si>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</si>
  <si>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</si>
  <si>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</si>
  <si>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</si>
  <si>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เด็กชาย กฤษณพงค์ มูลแก้ว</t>
  </si>
  <si>
    <t>เด็กชายฟัรฮานรัตน์ทวีป</t>
  </si>
  <si>
    <t>เด็กชาย ธนภัทร วรรณโย</t>
  </si>
  <si>
    <t>เด็กชายศุภชัย มั่นดี</t>
  </si>
  <si>
    <t>เด็กชายกฤษฎา ธรรมจารี</t>
  </si>
  <si>
    <t>เด็กชายรติบดี คำหมาย</t>
  </si>
  <si>
    <t>เด็กชาย พีระกานต์ นุ่มนวล</t>
  </si>
  <si>
    <t>เด็กชายปิยพัฒน์  แก้วเกตุ</t>
  </si>
  <si>
    <t>เด็กชายสุชาครีย์ เทพไทย</t>
  </si>
  <si>
    <t>เด็กชาย รัชชานนท์ จอนเครือ</t>
  </si>
  <si>
    <t>เด็กชายวรภพ    เฟื่องฟู</t>
  </si>
  <si>
    <t>เด็กชายธีระเทพ  ศรีเมืองสุข</t>
  </si>
  <si>
    <t>เด็กชายรพีพรรณ   วันสอน</t>
  </si>
  <si>
    <t>เด็กชายภควัต    นามแก้ว</t>
  </si>
  <si>
    <t>เด็กชายบุณกรณ์   สาสมบัติ</t>
  </si>
  <si>
    <t>เด็กหญิงภควดี    สุขเกษม</t>
  </si>
  <si>
    <t>เด็กหญิงกฤษณา   พรมดี</t>
  </si>
  <si>
    <t>เด็กหญิงเปรมกมล ฉายพริก</t>
  </si>
  <si>
    <t>เด็กหญิงเมษา   สีวิหัสไทย</t>
  </si>
  <si>
    <t>เด็กหญิงหงสรถ  คงคณะ</t>
  </si>
  <si>
    <t>เด็กหญิงภาคินี อุตธรรมชัย</t>
  </si>
  <si>
    <t>เด็กหญิงอินธิรา ชาวท่าทราย</t>
  </si>
  <si>
    <t>เด็กหญิงศุภกานต์ อินทร์อยู่</t>
  </si>
  <si>
    <t>เด็กหญิงณัฐชา    น้ำทุ่ง</t>
  </si>
  <si>
    <t>เด็กหญิงกิตติภรณ์  โสประธาน</t>
  </si>
  <si>
    <t>เด็กหญิงเกศรินทร์   น้อยจันทร์</t>
  </si>
  <si>
    <t>เด็กหญิงพัทธนันท์   มิเอม</t>
  </si>
  <si>
    <t>รวมได้ดีขึ้นไป</t>
  </si>
  <si>
    <t>เด็กชายพจน์ปรีชา  อักษรไชย</t>
  </si>
  <si>
    <t>เด็กชายกิตติชัย   คล้ายชนที</t>
  </si>
  <si>
    <t>เด็กชายปฐวี   ไทยวงษ์</t>
  </si>
  <si>
    <t>เด็กชายภวิน    มูลจันทร์ทรง</t>
  </si>
  <si>
    <t>เด็กชายภาณุวิชญ์   เกี่ยวพันธ์</t>
  </si>
  <si>
    <t>เด็กชายศราวุฒิ    แจ้วเสียง</t>
  </si>
  <si>
    <t>เด็กชายสิทธิภูมิ    สอนอิน</t>
  </si>
  <si>
    <t>เด็กชายจิระเดช   วันจิ๋ว</t>
  </si>
  <si>
    <t>เด็กชายธนะวิทย์    ยอดมามูล</t>
  </si>
  <si>
    <t>เด็กชายปธิธาน     ทีแนว</t>
  </si>
  <si>
    <t>เด็กชายดนัยณัฐ    ปานมหาไชย</t>
  </si>
  <si>
    <t>เด็กหญิงประกายกมล  คลังวิเชียร</t>
  </si>
  <si>
    <t>เด็กหญิงกัญญาณัฐ    บุนาค</t>
  </si>
  <si>
    <t>เด็กหญิงณิศาภักดิ์    ศักดิ์สวัสดิ์</t>
  </si>
  <si>
    <t>เด็กหญิงพรนภัส     ภู่เจริญ</t>
  </si>
  <si>
    <t>เด็กหญิงพัชรี        ภู่คง</t>
  </si>
  <si>
    <t>เด็กหญิงอารดา     คำหมาย</t>
  </si>
  <si>
    <t>เด็กหญิงศิรภัสสร   กุลพรม</t>
  </si>
  <si>
    <t>เด็กหญิงดารารัตน์   พันเปี่ยม</t>
  </si>
  <si>
    <t>เด็กหญิงธารารัตน์   วงษ์โสภา</t>
  </si>
  <si>
    <t>เด็กหญิงรัมภาพร     อากร</t>
  </si>
  <si>
    <t>เด็กหญิงพรญาณี   พระเนตร</t>
  </si>
  <si>
    <t>เด็กหญิงจิตาภา   จินะชัย</t>
  </si>
  <si>
    <t>เด็กหญิงณัฐวิภา   บุญมี</t>
  </si>
  <si>
    <t>เด็กหญิงวรัชยา  มาตช่วง</t>
  </si>
  <si>
    <t>เด็กชายกฤษกรณ์   แก้วกระจ่าง</t>
  </si>
  <si>
    <t>เด็กชายเชาวนนท์   แสนบุญศรี</t>
  </si>
  <si>
    <t>เด็กชายธนากร   เถื่อนรอด</t>
  </si>
  <si>
    <t>เด็กชายพสธา   สุขรอด</t>
  </si>
  <si>
    <t>เด็กชายรณชัย   บุตรเชื้อ</t>
  </si>
  <si>
    <t>เด็กชายวรชนก   ทะมา</t>
  </si>
  <si>
    <t>เด็กชายสุนทร   บุญมัติ</t>
  </si>
  <si>
    <t>เด็กชายอนันตชัย   สุขพี้</t>
  </si>
  <si>
    <t>เด็กชายอนิรุจน์    ต้นเงิน</t>
  </si>
  <si>
    <t>เด็กชายสรวิชญ์    จันทร์กลิ่น</t>
  </si>
  <si>
    <t>เด็กชายอมรชัย   แก้วมิ่ง</t>
  </si>
  <si>
    <t>เด็กชายปุญญพัฒน์  กองใจเที่ยง</t>
  </si>
  <si>
    <t>เด็กชายประชารัฐ เกิดเจริญ</t>
  </si>
  <si>
    <t>เด็กชายหิรัณย์    อุ่นอก</t>
  </si>
  <si>
    <t>เด็กชายวรชาติ อาจณรงค์</t>
  </si>
  <si>
    <t>เด็กชายณัฐสิทธิ์  ส.สุวรรณ์</t>
  </si>
  <si>
    <t>เด็กหญิงพัชรพร สุขเกษม</t>
  </si>
  <si>
    <t>เด็กหญิงเรือนแก้ว ฟองแก้ว</t>
  </si>
  <si>
    <t>เด็กหญิงกนกวรรณ   จันทร์สอน</t>
  </si>
  <si>
    <t>เด็กหญิงกัญญาภัค   บุญคง</t>
  </si>
  <si>
    <t>เด็กหญิงนพวรรณ   มั่งจีน</t>
  </si>
  <si>
    <t>เด็กหญิงชลิตา   ชูเที่ยง</t>
  </si>
  <si>
    <t>เด็กหญิงอมรวรรณ   แก้วเปี้ย</t>
  </si>
  <si>
    <t>เด็กหญิงเมธาวี   ปันแก้ว</t>
  </si>
  <si>
    <t>เด็กหญิงอรัญญา   วาปี</t>
  </si>
  <si>
    <t>เด็กหญิงสุภนิดา    คำล้าน</t>
  </si>
  <si>
    <t>ป.6/1</t>
  </si>
  <si>
    <t>ป.6/2</t>
  </si>
  <si>
    <t> ชั้น</t>
  </si>
  <si>
    <t>จำนวนนักเรียน</t>
  </si>
  <si>
    <t>ความสามารถในการสื่อสาร</t>
  </si>
  <si>
    <t>ความสามารถในการคิด</t>
  </si>
  <si>
    <t>ความสามารถในการแก้ปัญหา</t>
  </si>
  <si>
    <t>ความสามารถในการใช้ทักษะชีวิต</t>
  </si>
  <si>
    <t>ความสามารถในการใช้เทคโนโลยี</t>
  </si>
  <si>
    <t>รวม</t>
  </si>
  <si>
    <t>ค่าเฉลี่ยร้อยละ</t>
  </si>
</sst>
</file>

<file path=xl/styles.xml><?xml version="1.0" encoding="utf-8"?>
<styleSheet xmlns="http://schemas.openxmlformats.org/spreadsheetml/2006/main">
  <fonts count="22">
    <font>
      <sz val="10"/>
      <color rgb="FF000000"/>
      <name val="Arial"/>
      <scheme val="minor"/>
    </font>
    <font>
      <b/>
      <sz val="16"/>
      <color theme="0"/>
      <name val="TH SarabunPSK"/>
      <family val="2"/>
    </font>
    <font>
      <sz val="10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  <family val="2"/>
    </font>
    <font>
      <sz val="1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0"/>
      <color rgb="FF000000"/>
      <name val="Arial"/>
      <family val="2"/>
      <scheme val="minor"/>
    </font>
    <font>
      <b/>
      <sz val="12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000000"/>
      <name val="TH SarabunIT๙"/>
      <family val="2"/>
    </font>
    <font>
      <sz val="18"/>
      <color rgb="FF000000"/>
      <name val="TH SarabunIT๙"/>
      <family val="2"/>
    </font>
    <font>
      <sz val="11"/>
      <color rgb="FF000000"/>
      <name val="TH SarabunIT๙"/>
      <family val="2"/>
    </font>
    <font>
      <sz val="10"/>
      <color rgb="FF000000"/>
      <name val="TH SarabunIT๙"/>
      <family val="2"/>
    </font>
    <font>
      <sz val="8"/>
      <color rgb="FF000000"/>
      <name val="TH SarabunIT๙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E599"/>
        <bgColor rgb="FFFFE599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FF0000"/>
        <bgColor rgb="FFFF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7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textRotation="90" wrapText="1"/>
    </xf>
    <xf numFmtId="0" fontId="8" fillId="5" borderId="1" xfId="0" applyFont="1" applyFill="1" applyBorder="1" applyAlignment="1">
      <alignment textRotation="90" wrapText="1"/>
    </xf>
    <xf numFmtId="0" fontId="8" fillId="6" borderId="1" xfId="0" applyFont="1" applyFill="1" applyBorder="1" applyAlignment="1">
      <alignment textRotation="90" wrapText="1"/>
    </xf>
    <xf numFmtId="0" fontId="8" fillId="7" borderId="1" xfId="0" applyFont="1" applyFill="1" applyBorder="1" applyAlignment="1">
      <alignment textRotation="90" wrapText="1"/>
    </xf>
    <xf numFmtId="0" fontId="9" fillId="9" borderId="1" xfId="0" applyFont="1" applyFill="1" applyBorder="1"/>
    <xf numFmtId="0" fontId="11" fillId="0" borderId="0" xfId="0" applyFont="1"/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1" fillId="0" borderId="0" xfId="0" applyFont="1" applyAlignment="1">
      <alignment horizontal="center"/>
    </xf>
    <xf numFmtId="0" fontId="13" fillId="11" borderId="0" xfId="0" applyFont="1" applyFill="1" applyAlignment="1">
      <alignment horizontal="center"/>
    </xf>
    <xf numFmtId="0" fontId="13" fillId="12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13" fillId="14" borderId="0" xfId="0" applyFont="1" applyFill="1" applyAlignment="1">
      <alignment horizontal="center"/>
    </xf>
    <xf numFmtId="0" fontId="13" fillId="15" borderId="0" xfId="0" applyFont="1" applyFill="1" applyAlignment="1">
      <alignment horizontal="center"/>
    </xf>
    <xf numFmtId="0" fontId="8" fillId="16" borderId="1" xfId="0" applyFont="1" applyFill="1" applyBorder="1" applyAlignment="1">
      <alignment textRotation="90" wrapText="1"/>
    </xf>
    <xf numFmtId="0" fontId="2" fillId="0" borderId="0" xfId="1" applyFont="1"/>
    <xf numFmtId="0" fontId="3" fillId="3" borderId="0" xfId="1" applyFont="1" applyFill="1" applyAlignment="1">
      <alignment horizontal="left" vertical="top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8" fillId="4" borderId="1" xfId="1" applyFont="1" applyFill="1" applyBorder="1" applyAlignment="1">
      <alignment textRotation="90" wrapText="1"/>
    </xf>
    <xf numFmtId="0" fontId="8" fillId="5" borderId="1" xfId="1" applyFont="1" applyFill="1" applyBorder="1" applyAlignment="1">
      <alignment textRotation="90" wrapText="1"/>
    </xf>
    <xf numFmtId="0" fontId="8" fillId="6" borderId="1" xfId="1" applyFont="1" applyFill="1" applyBorder="1" applyAlignment="1">
      <alignment textRotation="90" wrapText="1"/>
    </xf>
    <xf numFmtId="0" fontId="8" fillId="7" borderId="1" xfId="1" applyFont="1" applyFill="1" applyBorder="1" applyAlignment="1">
      <alignment textRotation="90" wrapText="1"/>
    </xf>
    <xf numFmtId="0" fontId="8" fillId="8" borderId="1" xfId="1" applyFont="1" applyFill="1" applyBorder="1" applyAlignment="1">
      <alignment textRotation="90" wrapText="1"/>
    </xf>
    <xf numFmtId="0" fontId="6" fillId="9" borderId="1" xfId="1" applyFont="1" applyFill="1" applyBorder="1"/>
    <xf numFmtId="0" fontId="5" fillId="9" borderId="1" xfId="1" applyFont="1" applyFill="1" applyBorder="1"/>
    <xf numFmtId="0" fontId="5" fillId="10" borderId="1" xfId="1" applyFont="1" applyFill="1" applyBorder="1" applyAlignment="1">
      <alignment horizontal="center"/>
    </xf>
    <xf numFmtId="0" fontId="5" fillId="10" borderId="1" xfId="1" applyFont="1" applyFill="1" applyBorder="1"/>
    <xf numFmtId="0" fontId="6" fillId="10" borderId="1" xfId="1" applyFont="1" applyFill="1" applyBorder="1"/>
    <xf numFmtId="0" fontId="5" fillId="0" borderId="1" xfId="1" applyFont="1" applyBorder="1" applyAlignment="1">
      <alignment horizontal="center"/>
    </xf>
    <xf numFmtId="0" fontId="2" fillId="0" borderId="0" xfId="0" applyFont="1"/>
    <xf numFmtId="0" fontId="2" fillId="0" borderId="0" xfId="1" applyFont="1"/>
    <xf numFmtId="0" fontId="3" fillId="3" borderId="0" xfId="1" applyFont="1" applyFill="1" applyAlignment="1">
      <alignment horizontal="left" vertical="top" wrapText="1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9" fillId="9" borderId="1" xfId="1" applyFont="1" applyFill="1" applyBorder="1"/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18" borderId="8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18" borderId="9" xfId="0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11" fillId="0" borderId="7" xfId="1" applyFont="1" applyBorder="1" applyAlignment="1">
      <alignment horizontal="left"/>
    </xf>
    <xf numFmtId="0" fontId="9" fillId="17" borderId="4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6" fillId="0" borderId="8" xfId="0" applyFont="1" applyBorder="1"/>
    <xf numFmtId="0" fontId="16" fillId="0" borderId="8" xfId="1" applyFont="1" applyBorder="1"/>
    <xf numFmtId="0" fontId="0" fillId="0" borderId="8" xfId="0" applyBorder="1"/>
    <xf numFmtId="0" fontId="9" fillId="0" borderId="2" xfId="0" applyFont="1" applyBorder="1" applyAlignment="1">
      <alignment horizontal="center"/>
    </xf>
    <xf numFmtId="0" fontId="9" fillId="0" borderId="4" xfId="0" applyFont="1" applyBorder="1"/>
    <xf numFmtId="0" fontId="9" fillId="10" borderId="10" xfId="0" applyFont="1" applyFill="1" applyBorder="1"/>
    <xf numFmtId="0" fontId="9" fillId="0" borderId="7" xfId="0" applyFont="1" applyBorder="1"/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vertical="top" wrapText="1"/>
    </xf>
    <xf numFmtId="0" fontId="9" fillId="9" borderId="2" xfId="0" applyFont="1" applyFill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2" fontId="16" fillId="0" borderId="8" xfId="0" applyNumberFormat="1" applyFont="1" applyBorder="1"/>
    <xf numFmtId="0" fontId="9" fillId="0" borderId="2" xfId="1" applyFont="1" applyBorder="1" applyAlignment="1">
      <alignment horizontal="center"/>
    </xf>
    <xf numFmtId="0" fontId="5" fillId="10" borderId="10" xfId="1" applyFont="1" applyFill="1" applyBorder="1"/>
    <xf numFmtId="0" fontId="9" fillId="17" borderId="4" xfId="1" applyFont="1" applyFill="1" applyBorder="1" applyAlignment="1">
      <alignment horizontal="right"/>
    </xf>
    <xf numFmtId="0" fontId="9" fillId="0" borderId="4" xfId="1" applyFont="1" applyBorder="1"/>
    <xf numFmtId="0" fontId="9" fillId="0" borderId="7" xfId="1" applyFont="1" applyBorder="1"/>
    <xf numFmtId="0" fontId="2" fillId="0" borderId="8" xfId="1" applyFont="1" applyBorder="1"/>
    <xf numFmtId="0" fontId="5" fillId="9" borderId="2" xfId="1" applyFont="1" applyFill="1" applyBorder="1" applyAlignment="1">
      <alignment horizontal="center"/>
    </xf>
    <xf numFmtId="0" fontId="7" fillId="0" borderId="4" xfId="1" applyFont="1" applyBorder="1"/>
    <xf numFmtId="0" fontId="1" fillId="2" borderId="0" xfId="1" applyFont="1" applyFill="1" applyAlignment="1">
      <alignment horizontal="left" vertical="center"/>
    </xf>
    <xf numFmtId="0" fontId="2" fillId="0" borderId="0" xfId="1" applyFont="1"/>
    <xf numFmtId="0" fontId="3" fillId="3" borderId="0" xfId="1" applyFont="1" applyFill="1" applyAlignment="1">
      <alignment horizontal="left" vertical="top" wrapText="1"/>
    </xf>
    <xf numFmtId="0" fontId="6" fillId="4" borderId="2" xfId="1" applyFont="1" applyFill="1" applyBorder="1" applyAlignment="1">
      <alignment horizontal="center"/>
    </xf>
    <xf numFmtId="0" fontId="7" fillId="0" borderId="3" xfId="1" applyFont="1" applyBorder="1"/>
    <xf numFmtId="0" fontId="6" fillId="5" borderId="2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/>
    </xf>
    <xf numFmtId="0" fontId="6" fillId="7" borderId="2" xfId="1" applyFont="1" applyFill="1" applyBorder="1" applyAlignment="1">
      <alignment horizontal="center"/>
    </xf>
    <xf numFmtId="0" fontId="6" fillId="8" borderId="5" xfId="1" applyFont="1" applyFill="1" applyBorder="1"/>
    <xf numFmtId="0" fontId="7" fillId="0" borderId="5" xfId="1" applyFont="1" applyBorder="1"/>
    <xf numFmtId="0" fontId="7" fillId="0" borderId="6" xfId="1" applyFont="1" applyBorder="1"/>
    <xf numFmtId="0" fontId="9" fillId="9" borderId="2" xfId="0" applyFont="1" applyFill="1" applyBorder="1" applyAlignment="1">
      <alignment horizontal="center"/>
    </xf>
    <xf numFmtId="0" fontId="10" fillId="0" borderId="4" xfId="0" applyFont="1" applyBorder="1"/>
    <xf numFmtId="0" fontId="1" fillId="2" borderId="0" xfId="0" applyFont="1" applyFill="1" applyAlignment="1">
      <alignment horizontal="left" vertical="center"/>
    </xf>
    <xf numFmtId="0" fontId="2" fillId="0" borderId="0" xfId="0" applyFont="1"/>
    <xf numFmtId="0" fontId="3" fillId="3" borderId="0" xfId="0" applyFont="1" applyFill="1" applyAlignment="1">
      <alignment horizontal="left" vertical="top" wrapText="1"/>
    </xf>
    <xf numFmtId="0" fontId="6" fillId="4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16" borderId="5" xfId="0" applyFont="1" applyFill="1" applyBorder="1"/>
    <xf numFmtId="0" fontId="7" fillId="15" borderId="5" xfId="0" applyFont="1" applyFill="1" applyBorder="1"/>
    <xf numFmtId="0" fontId="7" fillId="15" borderId="6" xfId="0" applyFont="1" applyFill="1" applyBorder="1"/>
    <xf numFmtId="0" fontId="16" fillId="0" borderId="8" xfId="0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21" fillId="0" borderId="15" xfId="0" applyFont="1" applyBorder="1" applyAlignment="1">
      <alignment vertical="top"/>
    </xf>
    <xf numFmtId="0" fontId="19" fillId="0" borderId="15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" fontId="17" fillId="0" borderId="8" xfId="0" applyNumberFormat="1" applyFont="1" applyBorder="1"/>
    <xf numFmtId="0" fontId="20" fillId="0" borderId="16" xfId="0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19;&#3623;&#3633;&#3604;&#3629;&#3619;&#3633;&#3597;&#3597;&#3636;&#3585;&#3634;&#3619;&#3634;&#3617;\&#3611;&#3637;&#3585;&#3634;&#3619;&#3624;&#3638;&#3585;&#3625;&#3634;2566\&#3611;&#3614;\&#3621;&#3656;&#3634;&#3626;&#3640;&#3604;\&#3626;&#3635;&#3648;&#3609;&#3634;&#3586;&#3629;&#3591;%20&#3611;&#3614;5&#3611;&#3614;6-&#3611;&#3619;&#3632;&#3606;&#3617;&#3624;&#3638;&#3585;&#3625;&#3634;-2566&#3650;&#3619;&#3591;&#3648;&#3619;&#3637;&#3618;&#3609;&#3623;&#3633;&#3604;&#3629;&#3619;&#3633;&#3597;&#3594;&#3633;&#3657;&#3609;&#3611;5-&#3616;&#3634;&#3588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รูปนักเรียน"/>
      <sheetName val="ปฏิทินการศึกษา"/>
      <sheetName val="พ.ค."/>
      <sheetName val="มิ.ย."/>
      <sheetName val="ก.ค."/>
      <sheetName val="ส.ค."/>
      <sheetName val="ก.ย."/>
      <sheetName val="ชี้วัด3"/>
      <sheetName val="ต.ค."/>
      <sheetName val="พ.ย."/>
      <sheetName val="ธ.ค."/>
      <sheetName val="ม.ค."/>
      <sheetName val="ก.พ."/>
      <sheetName val="มี.ค."/>
      <sheetName val="สรุปเวลาเรียน"/>
      <sheetName val="ชี้วัด1"/>
      <sheetName val="ชี้วัด2"/>
      <sheetName val="ชี้วัด4"/>
      <sheetName val="ชี้วัด5"/>
      <sheetName val="ชี้วัด6"/>
      <sheetName val="ชี้วัด7"/>
      <sheetName val="ชี้วัด8"/>
      <sheetName val="ชี้วัด9"/>
      <sheetName val="ชี้วัด10"/>
      <sheetName val="ชี้วัด11"/>
      <sheetName val="ชี้วัด12"/>
      <sheetName val="ชี้วัด13"/>
      <sheetName val="ชี้วัด14"/>
      <sheetName val="ชี้วัด15"/>
      <sheetName val="วิชา1"/>
      <sheetName val="วิชา2"/>
      <sheetName val="วิชา3"/>
      <sheetName val="วิชา4"/>
      <sheetName val="วิชา5"/>
      <sheetName val="วิชา6"/>
      <sheetName val="วิชา7"/>
      <sheetName val="วิชา8"/>
      <sheetName val="วิชา9"/>
      <sheetName val="วิชา10"/>
      <sheetName val="วิชา11"/>
      <sheetName val="วิชา12"/>
      <sheetName val="วิชา13"/>
      <sheetName val="วิชา14"/>
      <sheetName val="วิชา15"/>
      <sheetName val="คุณฯ1"/>
      <sheetName val="คุณฯ2"/>
      <sheetName val="คุณฯ3"/>
      <sheetName val="คุณฯ4"/>
      <sheetName val="คุณฯ5"/>
      <sheetName val="คุณฯ6"/>
      <sheetName val="คุณฯ7"/>
      <sheetName val="คุณฯ8"/>
      <sheetName val="คุณฯ9"/>
      <sheetName val="คุณฯ10"/>
      <sheetName val="คุณฯ11"/>
      <sheetName val="คุณฯ12"/>
      <sheetName val="คุณฯ13"/>
      <sheetName val="คุณฯ14"/>
      <sheetName val="คุณฯ15"/>
      <sheetName val="อ่านคิดเขียน1"/>
      <sheetName val="อ่านคิดเขียน2"/>
      <sheetName val="อ่านคิดเขียน3"/>
      <sheetName val="อ่านคิดเขียน4"/>
      <sheetName val="อ่านคิดเขียน5"/>
      <sheetName val="อ่านคิดเขียน6"/>
      <sheetName val="อ่านคิดเขียน7"/>
      <sheetName val="อ่านคิดเขียน8"/>
      <sheetName val="อ่านคิดเขียน9"/>
      <sheetName val="อ่านคิดเขียน10"/>
      <sheetName val="อ่านคิดเขียน11"/>
      <sheetName val="อ่านคิดเขียน12"/>
      <sheetName val="อ่านคิดเขียน13"/>
      <sheetName val="อ่านคิดเขียน14"/>
      <sheetName val="อ่านคิดเขียน15"/>
      <sheetName val="ประเมินกิจกรรมพัฒนาผู้เรียน"/>
      <sheetName val="ผลการทดสอบระดับระดับต่างๆ"/>
      <sheetName val="ความเห็นครูประจำชั้น"/>
      <sheetName val="สรุปผลการประเมิน"/>
      <sheetName val="สรุปผลสำหรับกรอกSchoolMIS"/>
      <sheetName val="พิมพ์ปกปพ.5"/>
      <sheetName val="พิมพ์รายชื่อนักเรียน"/>
      <sheetName val="พิมพ์เวลาเรียน"/>
      <sheetName val="พิมพ์สรุปเวลาเรียน"/>
      <sheetName val="พิมพ์ชี้วัด1"/>
      <sheetName val="พิมพ์ชี้วัด2"/>
      <sheetName val="พิมพ์ชี้วัด3"/>
      <sheetName val="พิมพ์ชี้วัด4"/>
      <sheetName val="พิมพ์ชี้วัด5"/>
      <sheetName val="พิมพ์ชี้วัด6"/>
      <sheetName val="พิมพ์ชี้วัด7"/>
      <sheetName val="พิมพ์ชี้วัด8"/>
      <sheetName val="พิมพ์ชี้วัด9"/>
      <sheetName val="พิมพ์ชี้วัด10"/>
      <sheetName val="พิมพ์ชี้วัด11"/>
      <sheetName val="พิมพ์ชี้วัด12"/>
      <sheetName val="พิมพ์ชี้วัด13"/>
      <sheetName val="พิมพ์ชี้วัด14"/>
      <sheetName val="พิมพ์ชี้วัด15"/>
      <sheetName val="พิมพ์วิชา1"/>
      <sheetName val="พิมพ์วิชา2"/>
      <sheetName val="พิมพ์วิชา3"/>
      <sheetName val="พิมพ์วิชา4"/>
      <sheetName val="พิมพ์วิชา5"/>
      <sheetName val="พิมพ์วิชา6"/>
      <sheetName val="พิมพ์วิชา7"/>
      <sheetName val="พิมพ์วิชา8"/>
      <sheetName val="พิมพ์วิชา9"/>
      <sheetName val="พิมพ์วิชา10"/>
      <sheetName val="พิมพ์วิชา11"/>
      <sheetName val="พิมพ์วิชา12"/>
      <sheetName val="พิมพ์วิชา13"/>
      <sheetName val="พิมพ์วิชา14"/>
      <sheetName val="พิมพ์วิชา15"/>
      <sheetName val="พิมพ์สรุปผลการเรียนทั้งปี"/>
      <sheetName val="พิมพ์สรุปคุณลักษณะทั้งปี"/>
      <sheetName val="พิมพ์สรุปอ่านคิดเขียนทั้งปี"/>
      <sheetName val="พิมพ์สรุปผลการประเมินทั้งปี"/>
      <sheetName val="พิมพ์เกณฑ์การประเมิน"/>
      <sheetName val="ปกสมุดรายงาน"/>
      <sheetName val="ข้อมูลส่วนตัว"/>
      <sheetName val="เวลาเรียน"/>
      <sheetName val="ผลการเรียน"/>
      <sheetName val="คุณลักษะอันพึงประสงค์"/>
      <sheetName val="อ่านคิดเขียน"/>
      <sheetName val="กิจกรรม"/>
      <sheetName val="ความเห็นของครูประจำชั้น"/>
      <sheetName val="ผลการประเมินรายชั้น"/>
      <sheetName val="แบบรายงานผลการเรียนหน้าเดีย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G5" t="str">
            <v>เด็กชาย</v>
          </cell>
          <cell r="H5" t="str">
            <v xml:space="preserve">ไพโรจน์ </v>
          </cell>
          <cell r="I5" t="str">
            <v xml:space="preserve"> พรมดี</v>
          </cell>
        </row>
        <row r="6">
          <cell r="G6" t="str">
            <v>เด็กชาย</v>
          </cell>
          <cell r="H6" t="str">
            <v xml:space="preserve"> สุทธา </v>
          </cell>
          <cell r="I6" t="str">
            <v>กุลศิริ</v>
          </cell>
        </row>
        <row r="7">
          <cell r="G7" t="str">
            <v>เด็กชาย</v>
          </cell>
          <cell r="H7" t="str">
            <v xml:space="preserve">กฤตนัย  </v>
          </cell>
          <cell r="I7" t="str">
            <v>เพ็ชรโต</v>
          </cell>
        </row>
        <row r="8">
          <cell r="G8" t="str">
            <v>เด็กชาย</v>
          </cell>
          <cell r="H8" t="str">
            <v xml:space="preserve"> บวรวิชญ์ </v>
          </cell>
          <cell r="I8" t="str">
            <v xml:space="preserve"> สีแก้ว</v>
          </cell>
        </row>
        <row r="9">
          <cell r="G9" t="str">
            <v>เด็กชาย</v>
          </cell>
          <cell r="H9" t="str">
            <v xml:space="preserve">นราพล   </v>
          </cell>
          <cell r="I9" t="str">
            <v xml:space="preserve">  สีคำทา</v>
          </cell>
        </row>
        <row r="10">
          <cell r="G10" t="str">
            <v>เด็กชาย</v>
          </cell>
          <cell r="H10" t="str">
            <v xml:space="preserve">รัฐศาสตร์  </v>
          </cell>
          <cell r="I10" t="str">
            <v>บุญกำเนิด</v>
          </cell>
        </row>
        <row r="11">
          <cell r="G11" t="str">
            <v>เด็กชาย</v>
          </cell>
          <cell r="H11" t="str">
            <v xml:space="preserve">น่านฟ้า </v>
          </cell>
          <cell r="I11" t="str">
            <v xml:space="preserve"> ธาราเกษม</v>
          </cell>
        </row>
        <row r="12">
          <cell r="G12" t="str">
            <v>เด็กชาย</v>
          </cell>
          <cell r="H12" t="str">
            <v xml:space="preserve">เพรชรัตน์   </v>
          </cell>
          <cell r="I12" t="str">
            <v>จันทร์ทอง</v>
          </cell>
        </row>
        <row r="13">
          <cell r="G13" t="str">
            <v>เด็กหญิง</v>
          </cell>
          <cell r="H13" t="str">
            <v xml:space="preserve"> โชติกา </v>
          </cell>
          <cell r="I13" t="str">
            <v>อินยา</v>
          </cell>
        </row>
        <row r="14">
          <cell r="G14" t="str">
            <v>เด็กหญิง</v>
          </cell>
          <cell r="H14" t="str">
            <v xml:space="preserve"> ธันยชนก </v>
          </cell>
          <cell r="I14" t="str">
            <v>อินทร์เมือง</v>
          </cell>
        </row>
        <row r="15">
          <cell r="G15" t="str">
            <v>เด็กหญิง</v>
          </cell>
          <cell r="H15" t="str">
            <v xml:space="preserve"> ปภาวรินทร์ </v>
          </cell>
          <cell r="I15" t="str">
            <v>ป๊อกหลง</v>
          </cell>
        </row>
        <row r="16">
          <cell r="G16" t="str">
            <v>เด็กหญิง</v>
          </cell>
          <cell r="H16" t="str">
            <v xml:space="preserve"> วรรษมน </v>
          </cell>
          <cell r="I16" t="str">
            <v>โตสำลี</v>
          </cell>
        </row>
        <row r="17">
          <cell r="G17" t="str">
            <v>เด็กหญิง</v>
          </cell>
          <cell r="H17" t="str">
            <v xml:space="preserve"> ธนารักษ์ </v>
          </cell>
          <cell r="I17" t="str">
            <v xml:space="preserve"> อินเบ้า</v>
          </cell>
        </row>
        <row r="18">
          <cell r="G18" t="str">
            <v>เด็กหญิง</v>
          </cell>
          <cell r="H18" t="str">
            <v xml:space="preserve"> บุณยาพร </v>
          </cell>
          <cell r="I18" t="str">
            <v>แก้วคำดี</v>
          </cell>
        </row>
        <row r="19">
          <cell r="G19" t="str">
            <v>เด็กหญิง</v>
          </cell>
          <cell r="H19" t="str">
            <v xml:space="preserve">สิรินพร    </v>
          </cell>
          <cell r="I19" t="str">
            <v>ธนะภักดิ์วรนนท์</v>
          </cell>
        </row>
        <row r="20">
          <cell r="G20" t="str">
            <v>เด็กหญิง</v>
          </cell>
          <cell r="H20" t="str">
            <v>เพลงซอ</v>
          </cell>
          <cell r="I20" t="str">
            <v>เรือนเทพ</v>
          </cell>
        </row>
        <row r="21">
          <cell r="G21" t="str">
            <v>เด็กชาย</v>
          </cell>
          <cell r="H21" t="str">
            <v xml:space="preserve">เทพทัต   </v>
          </cell>
          <cell r="I21" t="str">
            <v>นาศรี</v>
          </cell>
        </row>
        <row r="22">
          <cell r="G22" t="str">
            <v>เด็กชาย</v>
          </cell>
          <cell r="H22" t="str">
            <v xml:space="preserve">ศรุต   </v>
          </cell>
          <cell r="I22" t="str">
            <v xml:space="preserve">  สีแดง</v>
          </cell>
        </row>
        <row r="23">
          <cell r="G23" t="str">
            <v>เด็กชาย</v>
          </cell>
          <cell r="H23" t="str">
            <v xml:space="preserve">อภินัทธ์   </v>
          </cell>
          <cell r="I23" t="str">
            <v>พระเนตร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Q39"/>
  <sheetViews>
    <sheetView topLeftCell="Y30" zoomScale="160" zoomScaleNormal="160" workbookViewId="0">
      <selection activeCell="AJ42" sqref="AJ42"/>
    </sheetView>
  </sheetViews>
  <sheetFormatPr defaultColWidth="12.5703125" defaultRowHeight="15.75" customHeight="1"/>
  <cols>
    <col min="1" max="1" width="5.42578125" style="38" customWidth="1"/>
    <col min="2" max="2" width="27.85546875" style="38" customWidth="1"/>
    <col min="3" max="7" width="5.7109375" style="38" customWidth="1"/>
    <col min="8" max="17" width="5.140625" style="38" customWidth="1"/>
    <col min="18" max="18" width="6.7109375" style="38" customWidth="1"/>
    <col min="19" max="19" width="5.140625" style="38" customWidth="1"/>
    <col min="20" max="20" width="5.28515625" style="38" customWidth="1"/>
    <col min="21" max="25" width="6.140625" style="38" customWidth="1"/>
    <col min="26" max="32" width="5.28515625" style="38" customWidth="1"/>
    <col min="33" max="37" width="10" style="37" customWidth="1"/>
    <col min="38" max="38" width="1.7109375" style="37" customWidth="1"/>
    <col min="39" max="43" width="8.5703125" style="37" customWidth="1"/>
    <col min="44" max="16384" width="12.5703125" style="38"/>
  </cols>
  <sheetData>
    <row r="1" spans="1:43" ht="57.75" customHeight="1">
      <c r="A1" s="77" t="s">
        <v>0</v>
      </c>
      <c r="B1" s="78"/>
      <c r="C1" s="78"/>
      <c r="D1" s="78"/>
      <c r="E1" s="79" t="s">
        <v>38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39"/>
    </row>
    <row r="2" spans="1:43" ht="21">
      <c r="A2" s="24"/>
      <c r="B2" s="24" t="s">
        <v>39</v>
      </c>
      <c r="C2" s="80" t="s">
        <v>2</v>
      </c>
      <c r="D2" s="81"/>
      <c r="E2" s="81"/>
      <c r="F2" s="81"/>
      <c r="G2" s="81"/>
      <c r="H2" s="76"/>
      <c r="I2" s="82" t="s">
        <v>3</v>
      </c>
      <c r="J2" s="81"/>
      <c r="K2" s="81"/>
      <c r="L2" s="81"/>
      <c r="M2" s="81"/>
      <c r="N2" s="76"/>
      <c r="O2" s="83" t="s">
        <v>4</v>
      </c>
      <c r="P2" s="81"/>
      <c r="Q2" s="81"/>
      <c r="R2" s="81"/>
      <c r="S2" s="81"/>
      <c r="T2" s="76"/>
      <c r="U2" s="84" t="s">
        <v>5</v>
      </c>
      <c r="V2" s="81"/>
      <c r="W2" s="81"/>
      <c r="X2" s="81"/>
      <c r="Y2" s="81"/>
      <c r="Z2" s="76"/>
      <c r="AA2" s="85" t="s">
        <v>6</v>
      </c>
      <c r="AB2" s="86"/>
      <c r="AC2" s="86"/>
      <c r="AD2" s="86"/>
      <c r="AE2" s="86"/>
      <c r="AF2" s="87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75" t="s">
        <v>35</v>
      </c>
      <c r="B4" s="76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70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3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24" si="5">IF(H5&gt;13,"ดีมาก",IF(H5&gt;9,"ดี",IF(H5&gt;1,"พอใช้","ต้องปรับปรุง")))</f>
        <v>ดีมาก</v>
      </c>
      <c r="AH5" s="12" t="str">
        <f t="shared" ref="AH5:AH24" si="6">IF(N5&gt;13,"ดีมาก",IF(N5&gt;9,"ดี",IF(N5&gt;1,"พอใช้","ต้องปรับปรุง")))</f>
        <v>ดี</v>
      </c>
      <c r="AI5" s="12" t="str">
        <f t="shared" ref="AI5:AI24" si="7">IF(T5&gt;13,"ดีมาก",IF(T5&gt;9,"ดี",IF(T5&gt;1,"พอใช้","ต้องปรับปรุง")))</f>
        <v>ดีมาก</v>
      </c>
      <c r="AJ5" s="12" t="str">
        <f t="shared" ref="AJ5:AJ24" si="8">IF(Z5&gt;13,"ดีมาก",IF(Z5&gt;9,"ดี",IF(Z5&gt;1,"พอใช้","ต้องปรับปรุง")))</f>
        <v>ดี</v>
      </c>
      <c r="AK5" s="12" t="str">
        <f t="shared" ref="AK5:AK24" si="9">IF(AF5&gt;13,"ดีมาก",IF(AF5&gt;9,"ดี",IF(AF5&gt;1,"พอใช้","ต้องปรับปรุง")))</f>
        <v>ดีมาก</v>
      </c>
      <c r="AL5" s="12"/>
      <c r="AM5" s="12">
        <f t="shared" ref="AM5:AM24" si="10">IF(H5&gt;13,3,IF(H5&gt;9,2,IF(H5&gt;1,1,0)))</f>
        <v>3</v>
      </c>
      <c r="AN5" s="12">
        <f t="shared" ref="AN5:AN24" si="11">IF(N5&gt;13,3,IF(N5&gt;9,2,IF(N5&gt;1,1,0)))</f>
        <v>2</v>
      </c>
      <c r="AO5" s="12">
        <f t="shared" ref="AO5:AO24" si="12">IF(T5&gt;13,3,IF(T5&gt;9,2,IF(T5&gt;1,1,0)))</f>
        <v>3</v>
      </c>
      <c r="AP5" s="12">
        <f t="shared" ref="AP5:AP24" si="13">IF(Z5&gt;13,3,IF(Z5&gt;9,2,IF(Z5&gt;1,1,0)))</f>
        <v>2</v>
      </c>
      <c r="AQ5" s="12">
        <f t="shared" ref="AQ5:AQ24" si="14">IF(AF5&gt;13,3,IF(AF5&gt;9,2,IF(AF5&gt;1,1,0)))</f>
        <v>3</v>
      </c>
    </row>
    <row r="6" spans="1:43" ht="21.75" customHeight="1">
      <c r="A6" s="69">
        <v>1</v>
      </c>
      <c r="B6" s="64" t="s">
        <v>182</v>
      </c>
      <c r="C6" s="71">
        <v>3</v>
      </c>
      <c r="D6" s="41">
        <v>3</v>
      </c>
      <c r="E6" s="41">
        <v>3</v>
      </c>
      <c r="F6" s="41">
        <v>3</v>
      </c>
      <c r="G6" s="41">
        <v>3</v>
      </c>
      <c r="H6" s="42">
        <f t="shared" si="0"/>
        <v>15</v>
      </c>
      <c r="I6" s="41">
        <v>3</v>
      </c>
      <c r="J6" s="41">
        <v>3</v>
      </c>
      <c r="K6" s="41">
        <v>2</v>
      </c>
      <c r="L6" s="41">
        <v>2</v>
      </c>
      <c r="M6" s="41">
        <v>3</v>
      </c>
      <c r="N6" s="42">
        <f t="shared" si="1"/>
        <v>13</v>
      </c>
      <c r="O6" s="41">
        <v>3</v>
      </c>
      <c r="P6" s="41">
        <v>3</v>
      </c>
      <c r="Q6" s="41">
        <v>3</v>
      </c>
      <c r="R6" s="41">
        <v>3</v>
      </c>
      <c r="S6" s="41">
        <v>3</v>
      </c>
      <c r="T6" s="42">
        <f t="shared" si="2"/>
        <v>15</v>
      </c>
      <c r="U6" s="41">
        <v>3</v>
      </c>
      <c r="V6" s="41">
        <v>3</v>
      </c>
      <c r="W6" s="41">
        <v>3</v>
      </c>
      <c r="X6" s="41">
        <v>3</v>
      </c>
      <c r="Y6" s="41">
        <v>3</v>
      </c>
      <c r="Z6" s="42">
        <f t="shared" si="3"/>
        <v>15</v>
      </c>
      <c r="AA6" s="41">
        <v>3</v>
      </c>
      <c r="AB6" s="41">
        <v>3</v>
      </c>
      <c r="AC6" s="41">
        <v>3</v>
      </c>
      <c r="AD6" s="41">
        <v>3</v>
      </c>
      <c r="AE6" s="41">
        <v>3</v>
      </c>
      <c r="AF6" s="42">
        <f t="shared" si="4"/>
        <v>15</v>
      </c>
      <c r="AG6" s="15" t="str">
        <f t="shared" si="5"/>
        <v>ดีมาก</v>
      </c>
      <c r="AH6" s="15" t="str">
        <f t="shared" si="6"/>
        <v>ดี</v>
      </c>
      <c r="AI6" s="15" t="str">
        <f t="shared" si="7"/>
        <v>ดีมาก</v>
      </c>
      <c r="AJ6" s="15" t="str">
        <f t="shared" si="8"/>
        <v>ดีมาก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2</v>
      </c>
      <c r="AO6" s="15">
        <f t="shared" si="12"/>
        <v>3</v>
      </c>
      <c r="AP6" s="15">
        <f t="shared" si="13"/>
        <v>3</v>
      </c>
      <c r="AQ6" s="15">
        <f t="shared" si="14"/>
        <v>3</v>
      </c>
    </row>
    <row r="7" spans="1:43" ht="21.75" customHeight="1">
      <c r="A7" s="69">
        <v>2</v>
      </c>
      <c r="B7" s="64" t="s">
        <v>183</v>
      </c>
      <c r="C7" s="72">
        <v>3</v>
      </c>
      <c r="D7" s="41">
        <v>3</v>
      </c>
      <c r="E7" s="41">
        <v>3</v>
      </c>
      <c r="F7" s="41">
        <v>3</v>
      </c>
      <c r="G7" s="41">
        <v>3</v>
      </c>
      <c r="H7" s="42">
        <f t="shared" si="0"/>
        <v>15</v>
      </c>
      <c r="I7" s="41">
        <v>3</v>
      </c>
      <c r="J7" s="41">
        <v>3</v>
      </c>
      <c r="K7" s="41">
        <v>3</v>
      </c>
      <c r="L7" s="41">
        <v>3</v>
      </c>
      <c r="M7" s="41">
        <v>3</v>
      </c>
      <c r="N7" s="42">
        <f t="shared" si="1"/>
        <v>15</v>
      </c>
      <c r="O7" s="41">
        <v>3</v>
      </c>
      <c r="P7" s="41">
        <v>3</v>
      </c>
      <c r="Q7" s="41">
        <v>3</v>
      </c>
      <c r="R7" s="41">
        <v>3</v>
      </c>
      <c r="S7" s="41">
        <v>3</v>
      </c>
      <c r="T7" s="42">
        <f t="shared" si="2"/>
        <v>15</v>
      </c>
      <c r="U7" s="41">
        <v>3</v>
      </c>
      <c r="V7" s="41">
        <v>3</v>
      </c>
      <c r="W7" s="41">
        <v>3</v>
      </c>
      <c r="X7" s="41">
        <v>3</v>
      </c>
      <c r="Y7" s="41">
        <v>3</v>
      </c>
      <c r="Z7" s="42">
        <f t="shared" si="3"/>
        <v>15</v>
      </c>
      <c r="AA7" s="41">
        <v>3</v>
      </c>
      <c r="AB7" s="41">
        <v>3</v>
      </c>
      <c r="AC7" s="41">
        <v>3</v>
      </c>
      <c r="AD7" s="41">
        <v>3</v>
      </c>
      <c r="AE7" s="41">
        <v>3</v>
      </c>
      <c r="AF7" s="42">
        <f t="shared" si="4"/>
        <v>15</v>
      </c>
      <c r="AG7" s="15" t="str">
        <f t="shared" si="5"/>
        <v>ดีมาก</v>
      </c>
      <c r="AH7" s="15" t="str">
        <f t="shared" si="6"/>
        <v>ดีมาก</v>
      </c>
      <c r="AI7" s="15" t="str">
        <f t="shared" si="7"/>
        <v>ดีมาก</v>
      </c>
      <c r="AJ7" s="15" t="str">
        <f t="shared" si="8"/>
        <v>ดีมาก</v>
      </c>
      <c r="AK7" s="15" t="str">
        <f t="shared" si="9"/>
        <v>ดีมาก</v>
      </c>
      <c r="AL7" s="10"/>
      <c r="AM7" s="15">
        <f t="shared" si="10"/>
        <v>3</v>
      </c>
      <c r="AN7" s="15">
        <f t="shared" si="11"/>
        <v>3</v>
      </c>
      <c r="AO7" s="15">
        <f t="shared" si="12"/>
        <v>3</v>
      </c>
      <c r="AP7" s="15">
        <f t="shared" si="13"/>
        <v>3</v>
      </c>
      <c r="AQ7" s="15">
        <f t="shared" si="14"/>
        <v>3</v>
      </c>
    </row>
    <row r="8" spans="1:43" ht="21.75" customHeight="1">
      <c r="A8" s="69">
        <v>3</v>
      </c>
      <c r="B8" s="64" t="s">
        <v>184</v>
      </c>
      <c r="C8" s="72">
        <v>3</v>
      </c>
      <c r="D8" s="41">
        <v>3</v>
      </c>
      <c r="E8" s="41">
        <v>3</v>
      </c>
      <c r="F8" s="41">
        <v>3</v>
      </c>
      <c r="G8" s="41">
        <v>3</v>
      </c>
      <c r="H8" s="42">
        <f t="shared" si="0"/>
        <v>15</v>
      </c>
      <c r="I8" s="41">
        <v>2</v>
      </c>
      <c r="J8" s="41">
        <v>3</v>
      </c>
      <c r="K8" s="41">
        <v>2</v>
      </c>
      <c r="L8" s="41">
        <v>2</v>
      </c>
      <c r="M8" s="41">
        <v>3</v>
      </c>
      <c r="N8" s="42">
        <f t="shared" si="1"/>
        <v>12</v>
      </c>
      <c r="O8" s="41">
        <v>3</v>
      </c>
      <c r="P8" s="41">
        <v>3</v>
      </c>
      <c r="Q8" s="41">
        <v>3</v>
      </c>
      <c r="R8" s="41">
        <v>3</v>
      </c>
      <c r="S8" s="41">
        <v>3</v>
      </c>
      <c r="T8" s="42">
        <f t="shared" si="2"/>
        <v>15</v>
      </c>
      <c r="U8" s="41">
        <v>3</v>
      </c>
      <c r="V8" s="41">
        <v>3</v>
      </c>
      <c r="W8" s="41">
        <v>3</v>
      </c>
      <c r="X8" s="41">
        <v>3</v>
      </c>
      <c r="Y8" s="41">
        <v>3</v>
      </c>
      <c r="Z8" s="42">
        <f t="shared" si="3"/>
        <v>15</v>
      </c>
      <c r="AA8" s="41">
        <v>3</v>
      </c>
      <c r="AB8" s="41">
        <v>3</v>
      </c>
      <c r="AC8" s="41">
        <v>3</v>
      </c>
      <c r="AD8" s="41">
        <v>3</v>
      </c>
      <c r="AE8" s="41">
        <v>3</v>
      </c>
      <c r="AF8" s="42">
        <f t="shared" si="4"/>
        <v>15</v>
      </c>
      <c r="AG8" s="15" t="str">
        <f t="shared" si="5"/>
        <v>ดีมาก</v>
      </c>
      <c r="AH8" s="15" t="str">
        <f t="shared" si="6"/>
        <v>ดี</v>
      </c>
      <c r="AI8" s="15" t="str">
        <f t="shared" si="7"/>
        <v>ดีมาก</v>
      </c>
      <c r="AJ8" s="15" t="str">
        <f t="shared" si="8"/>
        <v>ดีมาก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2</v>
      </c>
      <c r="AO8" s="15">
        <f t="shared" si="12"/>
        <v>3</v>
      </c>
      <c r="AP8" s="15">
        <f t="shared" si="13"/>
        <v>3</v>
      </c>
      <c r="AQ8" s="15">
        <f t="shared" si="14"/>
        <v>3</v>
      </c>
    </row>
    <row r="9" spans="1:43" ht="21.75" customHeight="1">
      <c r="A9" s="69">
        <v>4</v>
      </c>
      <c r="B9" s="63" t="s">
        <v>185</v>
      </c>
      <c r="C9" s="72">
        <v>2</v>
      </c>
      <c r="D9" s="41">
        <v>2</v>
      </c>
      <c r="E9" s="41">
        <v>1</v>
      </c>
      <c r="F9" s="41">
        <v>2</v>
      </c>
      <c r="G9" s="41">
        <v>2</v>
      </c>
      <c r="H9" s="42">
        <f t="shared" si="0"/>
        <v>9</v>
      </c>
      <c r="I9" s="72">
        <v>2</v>
      </c>
      <c r="J9" s="41">
        <v>2</v>
      </c>
      <c r="K9" s="41">
        <v>1</v>
      </c>
      <c r="L9" s="41">
        <v>2</v>
      </c>
      <c r="M9" s="41">
        <v>2</v>
      </c>
      <c r="N9" s="42">
        <f t="shared" si="1"/>
        <v>9</v>
      </c>
      <c r="O9" s="72">
        <v>2</v>
      </c>
      <c r="P9" s="41">
        <v>2</v>
      </c>
      <c r="Q9" s="41">
        <v>1</v>
      </c>
      <c r="R9" s="41">
        <v>2</v>
      </c>
      <c r="S9" s="41">
        <v>2</v>
      </c>
      <c r="T9" s="42">
        <f t="shared" si="2"/>
        <v>9</v>
      </c>
      <c r="U9" s="72">
        <v>2</v>
      </c>
      <c r="V9" s="41">
        <v>2</v>
      </c>
      <c r="W9" s="41">
        <v>1</v>
      </c>
      <c r="X9" s="41">
        <v>2</v>
      </c>
      <c r="Y9" s="41">
        <v>2</v>
      </c>
      <c r="Z9" s="42">
        <f t="shared" si="3"/>
        <v>9</v>
      </c>
      <c r="AA9" s="72">
        <v>2</v>
      </c>
      <c r="AB9" s="41">
        <v>2</v>
      </c>
      <c r="AC9" s="41">
        <v>1</v>
      </c>
      <c r="AD9" s="41">
        <v>2</v>
      </c>
      <c r="AE9" s="41">
        <v>2</v>
      </c>
      <c r="AF9" s="42">
        <f t="shared" si="4"/>
        <v>9</v>
      </c>
      <c r="AG9" s="15" t="str">
        <f t="shared" si="5"/>
        <v>พอใช้</v>
      </c>
      <c r="AH9" s="15" t="str">
        <f t="shared" si="6"/>
        <v>พอใช้</v>
      </c>
      <c r="AI9" s="15" t="str">
        <f t="shared" si="7"/>
        <v>พอใช้</v>
      </c>
      <c r="AJ9" s="15" t="str">
        <f t="shared" si="8"/>
        <v>พอใช้</v>
      </c>
      <c r="AK9" s="15" t="str">
        <f t="shared" si="9"/>
        <v>พอใช้</v>
      </c>
      <c r="AL9" s="10"/>
      <c r="AM9" s="15">
        <f t="shared" si="10"/>
        <v>1</v>
      </c>
      <c r="AN9" s="15">
        <f t="shared" si="11"/>
        <v>1</v>
      </c>
      <c r="AO9" s="15">
        <f t="shared" si="12"/>
        <v>1</v>
      </c>
      <c r="AP9" s="15">
        <f t="shared" si="13"/>
        <v>1</v>
      </c>
      <c r="AQ9" s="15">
        <f t="shared" si="14"/>
        <v>1</v>
      </c>
    </row>
    <row r="10" spans="1:43" ht="21.75" customHeight="1">
      <c r="A10" s="69">
        <v>5</v>
      </c>
      <c r="B10" s="63" t="s">
        <v>186</v>
      </c>
      <c r="C10" s="72">
        <v>3</v>
      </c>
      <c r="D10" s="41">
        <v>3</v>
      </c>
      <c r="E10" s="41">
        <v>3</v>
      </c>
      <c r="F10" s="41">
        <v>3</v>
      </c>
      <c r="G10" s="41">
        <v>3</v>
      </c>
      <c r="H10" s="42">
        <f t="shared" si="0"/>
        <v>15</v>
      </c>
      <c r="I10" s="41">
        <v>3</v>
      </c>
      <c r="J10" s="41">
        <v>3</v>
      </c>
      <c r="K10" s="41">
        <v>3</v>
      </c>
      <c r="L10" s="41">
        <v>3</v>
      </c>
      <c r="M10" s="41">
        <v>3</v>
      </c>
      <c r="N10" s="42">
        <f t="shared" si="1"/>
        <v>15</v>
      </c>
      <c r="O10" s="41">
        <v>3</v>
      </c>
      <c r="P10" s="41">
        <v>3</v>
      </c>
      <c r="Q10" s="41">
        <v>3</v>
      </c>
      <c r="R10" s="41">
        <v>3</v>
      </c>
      <c r="S10" s="41">
        <v>3</v>
      </c>
      <c r="T10" s="42">
        <f t="shared" si="2"/>
        <v>15</v>
      </c>
      <c r="U10" s="41">
        <v>3</v>
      </c>
      <c r="V10" s="41">
        <v>3</v>
      </c>
      <c r="W10" s="41">
        <v>3</v>
      </c>
      <c r="X10" s="41">
        <v>3</v>
      </c>
      <c r="Y10" s="41">
        <v>2</v>
      </c>
      <c r="Z10" s="42">
        <f t="shared" si="3"/>
        <v>14</v>
      </c>
      <c r="AA10" s="41">
        <v>3</v>
      </c>
      <c r="AB10" s="41">
        <v>3</v>
      </c>
      <c r="AC10" s="41">
        <v>3</v>
      </c>
      <c r="AD10" s="41">
        <v>3</v>
      </c>
      <c r="AE10" s="41">
        <v>3</v>
      </c>
      <c r="AF10" s="42">
        <f t="shared" si="4"/>
        <v>15</v>
      </c>
      <c r="AG10" s="15" t="str">
        <f t="shared" si="5"/>
        <v>ดีมาก</v>
      </c>
      <c r="AH10" s="15" t="str">
        <f t="shared" si="6"/>
        <v>ดีมาก</v>
      </c>
      <c r="AI10" s="15" t="str">
        <f t="shared" si="7"/>
        <v>ดีมาก</v>
      </c>
      <c r="AJ10" s="15" t="str">
        <f t="shared" si="8"/>
        <v>ดีมาก</v>
      </c>
      <c r="AK10" s="15" t="str">
        <f t="shared" si="9"/>
        <v>ดีมาก</v>
      </c>
      <c r="AL10" s="10"/>
      <c r="AM10" s="15">
        <f t="shared" si="10"/>
        <v>3</v>
      </c>
      <c r="AN10" s="15">
        <f t="shared" si="11"/>
        <v>3</v>
      </c>
      <c r="AO10" s="15">
        <f t="shared" si="12"/>
        <v>3</v>
      </c>
      <c r="AP10" s="15">
        <f t="shared" si="13"/>
        <v>3</v>
      </c>
      <c r="AQ10" s="15">
        <f t="shared" si="14"/>
        <v>3</v>
      </c>
    </row>
    <row r="11" spans="1:43" ht="21.75" customHeight="1">
      <c r="A11" s="69">
        <v>6</v>
      </c>
      <c r="B11" s="64" t="s">
        <v>187</v>
      </c>
      <c r="C11" s="72">
        <v>2</v>
      </c>
      <c r="D11" s="41">
        <v>2</v>
      </c>
      <c r="E11" s="41">
        <v>3</v>
      </c>
      <c r="F11" s="41">
        <v>3</v>
      </c>
      <c r="G11" s="41">
        <v>3</v>
      </c>
      <c r="H11" s="42">
        <f t="shared" si="0"/>
        <v>13</v>
      </c>
      <c r="I11" s="41">
        <v>2</v>
      </c>
      <c r="J11" s="41">
        <v>2</v>
      </c>
      <c r="K11" s="41">
        <v>3</v>
      </c>
      <c r="L11" s="41">
        <v>3</v>
      </c>
      <c r="M11" s="41">
        <v>3</v>
      </c>
      <c r="N11" s="42">
        <f t="shared" si="1"/>
        <v>13</v>
      </c>
      <c r="O11" s="41">
        <v>3</v>
      </c>
      <c r="P11" s="41">
        <v>3</v>
      </c>
      <c r="Q11" s="41">
        <v>3</v>
      </c>
      <c r="R11" s="41">
        <v>3</v>
      </c>
      <c r="S11" s="41">
        <v>3</v>
      </c>
      <c r="T11" s="42">
        <f t="shared" si="2"/>
        <v>15</v>
      </c>
      <c r="U11" s="41">
        <v>3</v>
      </c>
      <c r="V11" s="41">
        <v>3</v>
      </c>
      <c r="W11" s="41">
        <v>3</v>
      </c>
      <c r="X11" s="41">
        <v>3</v>
      </c>
      <c r="Y11" s="41">
        <v>3</v>
      </c>
      <c r="Z11" s="42">
        <f t="shared" si="3"/>
        <v>15</v>
      </c>
      <c r="AA11" s="41">
        <v>3</v>
      </c>
      <c r="AB11" s="41">
        <v>3</v>
      </c>
      <c r="AC11" s="41">
        <v>3</v>
      </c>
      <c r="AD11" s="41">
        <v>3</v>
      </c>
      <c r="AE11" s="41">
        <v>3</v>
      </c>
      <c r="AF11" s="42">
        <f t="shared" si="4"/>
        <v>15</v>
      </c>
      <c r="AG11" s="15" t="str">
        <f t="shared" si="5"/>
        <v>ดี</v>
      </c>
      <c r="AH11" s="15" t="str">
        <f t="shared" si="6"/>
        <v>ดี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2</v>
      </c>
      <c r="AN11" s="15">
        <f t="shared" si="11"/>
        <v>2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 ht="21.75" customHeight="1">
      <c r="A12" s="69">
        <v>7</v>
      </c>
      <c r="B12" s="64" t="s">
        <v>188</v>
      </c>
      <c r="C12" s="72">
        <v>3</v>
      </c>
      <c r="D12" s="41">
        <v>3</v>
      </c>
      <c r="E12" s="41">
        <v>3</v>
      </c>
      <c r="F12" s="41">
        <v>3</v>
      </c>
      <c r="G12" s="41">
        <v>3</v>
      </c>
      <c r="H12" s="42">
        <f t="shared" si="0"/>
        <v>15</v>
      </c>
      <c r="I12" s="41">
        <v>3</v>
      </c>
      <c r="J12" s="41">
        <v>3</v>
      </c>
      <c r="K12" s="41">
        <v>2</v>
      </c>
      <c r="L12" s="41">
        <v>3</v>
      </c>
      <c r="M12" s="41">
        <v>3</v>
      </c>
      <c r="N12" s="42">
        <f t="shared" si="1"/>
        <v>14</v>
      </c>
      <c r="O12" s="41">
        <v>3</v>
      </c>
      <c r="P12" s="41">
        <v>3</v>
      </c>
      <c r="Q12" s="41">
        <v>3</v>
      </c>
      <c r="R12" s="41">
        <v>3</v>
      </c>
      <c r="S12" s="41">
        <v>3</v>
      </c>
      <c r="T12" s="42">
        <f t="shared" si="2"/>
        <v>15</v>
      </c>
      <c r="U12" s="41">
        <v>3</v>
      </c>
      <c r="V12" s="41">
        <v>3</v>
      </c>
      <c r="W12" s="41">
        <v>3</v>
      </c>
      <c r="X12" s="41">
        <v>3</v>
      </c>
      <c r="Y12" s="41">
        <v>3</v>
      </c>
      <c r="Z12" s="42">
        <f t="shared" si="3"/>
        <v>15</v>
      </c>
      <c r="AA12" s="41">
        <v>3</v>
      </c>
      <c r="AB12" s="41">
        <v>3</v>
      </c>
      <c r="AC12" s="41">
        <v>3</v>
      </c>
      <c r="AD12" s="41">
        <v>3</v>
      </c>
      <c r="AE12" s="41">
        <v>3</v>
      </c>
      <c r="AF12" s="42">
        <f t="shared" si="4"/>
        <v>15</v>
      </c>
      <c r="AG12" s="15" t="str">
        <f t="shared" si="5"/>
        <v>ดีมาก</v>
      </c>
      <c r="AH12" s="15" t="str">
        <f t="shared" si="6"/>
        <v>ดีมาก</v>
      </c>
      <c r="AI12" s="15" t="str">
        <f t="shared" si="7"/>
        <v>ดีมาก</v>
      </c>
      <c r="AJ12" s="15" t="str">
        <f t="shared" si="8"/>
        <v>ดีมาก</v>
      </c>
      <c r="AK12" s="15" t="str">
        <f t="shared" si="9"/>
        <v>ดีมาก</v>
      </c>
      <c r="AL12" s="10"/>
      <c r="AM12" s="15">
        <f t="shared" si="10"/>
        <v>3</v>
      </c>
      <c r="AN12" s="15">
        <f t="shared" si="11"/>
        <v>3</v>
      </c>
      <c r="AO12" s="15">
        <f t="shared" si="12"/>
        <v>3</v>
      </c>
      <c r="AP12" s="15">
        <f t="shared" si="13"/>
        <v>3</v>
      </c>
      <c r="AQ12" s="15">
        <f t="shared" si="14"/>
        <v>3</v>
      </c>
    </row>
    <row r="13" spans="1:43" ht="21.75" customHeight="1">
      <c r="A13" s="69">
        <v>8</v>
      </c>
      <c r="B13" s="64" t="s">
        <v>189</v>
      </c>
      <c r="C13" s="72">
        <v>2</v>
      </c>
      <c r="D13" s="41">
        <v>2</v>
      </c>
      <c r="E13" s="41">
        <v>1</v>
      </c>
      <c r="F13" s="41">
        <v>2</v>
      </c>
      <c r="G13" s="41">
        <v>2</v>
      </c>
      <c r="H13" s="42">
        <f t="shared" ref="H13" si="15">SUM(C13:G13)</f>
        <v>9</v>
      </c>
      <c r="I13" s="72">
        <v>2</v>
      </c>
      <c r="J13" s="41">
        <v>2</v>
      </c>
      <c r="K13" s="41">
        <v>1</v>
      </c>
      <c r="L13" s="41">
        <v>2</v>
      </c>
      <c r="M13" s="41">
        <v>2</v>
      </c>
      <c r="N13" s="42">
        <f t="shared" ref="N13" si="16">SUM(I13:M13)</f>
        <v>9</v>
      </c>
      <c r="O13" s="72">
        <v>2</v>
      </c>
      <c r="P13" s="41">
        <v>2</v>
      </c>
      <c r="Q13" s="41">
        <v>1</v>
      </c>
      <c r="R13" s="41">
        <v>2</v>
      </c>
      <c r="S13" s="41">
        <v>2</v>
      </c>
      <c r="T13" s="42">
        <f t="shared" ref="T13" si="17">SUM(O13:S13)</f>
        <v>9</v>
      </c>
      <c r="U13" s="72">
        <v>2</v>
      </c>
      <c r="V13" s="41">
        <v>2</v>
      </c>
      <c r="W13" s="41">
        <v>1</v>
      </c>
      <c r="X13" s="41">
        <v>2</v>
      </c>
      <c r="Y13" s="41">
        <v>2</v>
      </c>
      <c r="Z13" s="42">
        <f t="shared" ref="Z13" si="18">SUM(U13:Y13)</f>
        <v>9</v>
      </c>
      <c r="AA13" s="72">
        <v>2</v>
      </c>
      <c r="AB13" s="41">
        <v>2</v>
      </c>
      <c r="AC13" s="41">
        <v>1</v>
      </c>
      <c r="AD13" s="41">
        <v>2</v>
      </c>
      <c r="AE13" s="41">
        <v>2</v>
      </c>
      <c r="AF13" s="42">
        <f t="shared" ref="AF13" si="19">SUM(AA13:AE13)</f>
        <v>9</v>
      </c>
      <c r="AG13" s="15" t="str">
        <f t="shared" si="5"/>
        <v>พอใช้</v>
      </c>
      <c r="AH13" s="15" t="str">
        <f t="shared" si="6"/>
        <v>พอใช้</v>
      </c>
      <c r="AI13" s="15" t="str">
        <f t="shared" si="7"/>
        <v>พอใช้</v>
      </c>
      <c r="AJ13" s="15" t="str">
        <f t="shared" si="8"/>
        <v>พอใช้</v>
      </c>
      <c r="AK13" s="15" t="str">
        <f t="shared" si="9"/>
        <v>พอใช้</v>
      </c>
      <c r="AL13" s="10"/>
      <c r="AM13" s="15">
        <f t="shared" si="10"/>
        <v>1</v>
      </c>
      <c r="AN13" s="15">
        <f t="shared" si="11"/>
        <v>1</v>
      </c>
      <c r="AO13" s="15">
        <f t="shared" si="12"/>
        <v>1</v>
      </c>
      <c r="AP13" s="15">
        <f t="shared" si="13"/>
        <v>1</v>
      </c>
      <c r="AQ13" s="15">
        <f t="shared" si="14"/>
        <v>1</v>
      </c>
    </row>
    <row r="14" spans="1:43" ht="21.75" customHeight="1">
      <c r="A14" s="69">
        <v>9</v>
      </c>
      <c r="B14" s="64" t="s">
        <v>190</v>
      </c>
      <c r="C14" s="72">
        <v>2</v>
      </c>
      <c r="D14" s="41">
        <v>2</v>
      </c>
      <c r="E14" s="41">
        <v>3</v>
      </c>
      <c r="F14" s="41">
        <v>3</v>
      </c>
      <c r="G14" s="41">
        <v>3</v>
      </c>
      <c r="H14" s="42">
        <f t="shared" si="0"/>
        <v>13</v>
      </c>
      <c r="I14" s="41">
        <v>2</v>
      </c>
      <c r="J14" s="41">
        <v>2</v>
      </c>
      <c r="K14" s="41">
        <v>2</v>
      </c>
      <c r="L14" s="41">
        <v>2</v>
      </c>
      <c r="M14" s="41">
        <v>3</v>
      </c>
      <c r="N14" s="42">
        <f t="shared" si="1"/>
        <v>11</v>
      </c>
      <c r="O14" s="41">
        <v>3</v>
      </c>
      <c r="P14" s="41">
        <v>3</v>
      </c>
      <c r="Q14" s="41">
        <v>3</v>
      </c>
      <c r="R14" s="41">
        <v>3</v>
      </c>
      <c r="S14" s="41">
        <v>3</v>
      </c>
      <c r="T14" s="42">
        <f t="shared" si="2"/>
        <v>15</v>
      </c>
      <c r="U14" s="41">
        <v>3</v>
      </c>
      <c r="V14" s="41">
        <v>3</v>
      </c>
      <c r="W14" s="41">
        <v>3</v>
      </c>
      <c r="X14" s="41">
        <v>3</v>
      </c>
      <c r="Y14" s="41">
        <v>3</v>
      </c>
      <c r="Z14" s="42">
        <f t="shared" si="3"/>
        <v>15</v>
      </c>
      <c r="AA14" s="41">
        <v>3</v>
      </c>
      <c r="AB14" s="41">
        <v>3</v>
      </c>
      <c r="AC14" s="41">
        <v>3</v>
      </c>
      <c r="AD14" s="41">
        <v>3</v>
      </c>
      <c r="AE14" s="41">
        <v>3</v>
      </c>
      <c r="AF14" s="42">
        <f t="shared" si="4"/>
        <v>15</v>
      </c>
      <c r="AG14" s="15" t="str">
        <f t="shared" si="5"/>
        <v>ดี</v>
      </c>
      <c r="AH14" s="15" t="str">
        <f t="shared" si="6"/>
        <v>ดี</v>
      </c>
      <c r="AI14" s="15" t="str">
        <f t="shared" si="7"/>
        <v>ดีมาก</v>
      </c>
      <c r="AJ14" s="15" t="str">
        <f t="shared" si="8"/>
        <v>ดีมาก</v>
      </c>
      <c r="AK14" s="15" t="str">
        <f t="shared" si="9"/>
        <v>ดีมาก</v>
      </c>
      <c r="AL14" s="10"/>
      <c r="AM14" s="15">
        <f t="shared" si="10"/>
        <v>2</v>
      </c>
      <c r="AN14" s="15">
        <f t="shared" si="11"/>
        <v>2</v>
      </c>
      <c r="AO14" s="15">
        <f t="shared" si="12"/>
        <v>3</v>
      </c>
      <c r="AP14" s="15">
        <f t="shared" si="13"/>
        <v>3</v>
      </c>
      <c r="AQ14" s="15">
        <f t="shared" si="14"/>
        <v>3</v>
      </c>
    </row>
    <row r="15" spans="1:43" ht="21.75" customHeight="1">
      <c r="A15" s="69">
        <v>10</v>
      </c>
      <c r="B15" s="64" t="s">
        <v>191</v>
      </c>
      <c r="C15" s="72">
        <v>2</v>
      </c>
      <c r="D15" s="41">
        <v>2</v>
      </c>
      <c r="E15" s="41">
        <v>1</v>
      </c>
      <c r="F15" s="41">
        <v>2</v>
      </c>
      <c r="G15" s="41">
        <v>2</v>
      </c>
      <c r="H15" s="42">
        <f t="shared" ref="H15:H16" si="20">SUM(C15:G15)</f>
        <v>9</v>
      </c>
      <c r="I15" s="72">
        <v>2</v>
      </c>
      <c r="J15" s="41">
        <v>2</v>
      </c>
      <c r="K15" s="41">
        <v>1</v>
      </c>
      <c r="L15" s="41">
        <v>2</v>
      </c>
      <c r="M15" s="41">
        <v>2</v>
      </c>
      <c r="N15" s="42">
        <f t="shared" ref="N15:N16" si="21">SUM(I15:M15)</f>
        <v>9</v>
      </c>
      <c r="O15" s="72">
        <v>2</v>
      </c>
      <c r="P15" s="41">
        <v>2</v>
      </c>
      <c r="Q15" s="41">
        <v>1</v>
      </c>
      <c r="R15" s="41">
        <v>2</v>
      </c>
      <c r="S15" s="41">
        <v>2</v>
      </c>
      <c r="T15" s="42">
        <f t="shared" ref="T15:T16" si="22">SUM(O15:S15)</f>
        <v>9</v>
      </c>
      <c r="U15" s="72">
        <v>2</v>
      </c>
      <c r="V15" s="41">
        <v>2</v>
      </c>
      <c r="W15" s="41">
        <v>1</v>
      </c>
      <c r="X15" s="41">
        <v>2</v>
      </c>
      <c r="Y15" s="41">
        <v>2</v>
      </c>
      <c r="Z15" s="42">
        <f t="shared" ref="Z15:Z16" si="23">SUM(U15:Y15)</f>
        <v>9</v>
      </c>
      <c r="AA15" s="72">
        <v>2</v>
      </c>
      <c r="AB15" s="41">
        <v>2</v>
      </c>
      <c r="AC15" s="41">
        <v>1</v>
      </c>
      <c r="AD15" s="41">
        <v>2</v>
      </c>
      <c r="AE15" s="41">
        <v>2</v>
      </c>
      <c r="AF15" s="42">
        <f t="shared" ref="AF15:AF16" si="24">SUM(AA15:AE15)</f>
        <v>9</v>
      </c>
      <c r="AG15" s="15" t="str">
        <f t="shared" si="5"/>
        <v>พอใช้</v>
      </c>
      <c r="AH15" s="15" t="str">
        <f t="shared" si="6"/>
        <v>พอใช้</v>
      </c>
      <c r="AI15" s="15" t="str">
        <f t="shared" si="7"/>
        <v>พอใช้</v>
      </c>
      <c r="AJ15" s="15" t="str">
        <f t="shared" si="8"/>
        <v>พอใช้</v>
      </c>
      <c r="AK15" s="15" t="str">
        <f t="shared" si="9"/>
        <v>พอใช้</v>
      </c>
      <c r="AL15" s="10"/>
      <c r="AM15" s="15">
        <f t="shared" si="10"/>
        <v>1</v>
      </c>
      <c r="AN15" s="15">
        <f t="shared" si="11"/>
        <v>1</v>
      </c>
      <c r="AO15" s="15">
        <f t="shared" si="12"/>
        <v>1</v>
      </c>
      <c r="AP15" s="15">
        <f t="shared" si="13"/>
        <v>1</v>
      </c>
      <c r="AQ15" s="15">
        <f t="shared" si="14"/>
        <v>1</v>
      </c>
    </row>
    <row r="16" spans="1:43" ht="21.75" customHeight="1">
      <c r="A16" s="69">
        <v>11</v>
      </c>
      <c r="B16" s="64" t="s">
        <v>192</v>
      </c>
      <c r="C16" s="72">
        <v>2</v>
      </c>
      <c r="D16" s="41">
        <v>2</v>
      </c>
      <c r="E16" s="41">
        <v>1</v>
      </c>
      <c r="F16" s="41">
        <v>2</v>
      </c>
      <c r="G16" s="41">
        <v>2</v>
      </c>
      <c r="H16" s="42">
        <f t="shared" si="20"/>
        <v>9</v>
      </c>
      <c r="I16" s="72">
        <v>2</v>
      </c>
      <c r="J16" s="41">
        <v>2</v>
      </c>
      <c r="K16" s="41">
        <v>1</v>
      </c>
      <c r="L16" s="41">
        <v>2</v>
      </c>
      <c r="M16" s="41">
        <v>2</v>
      </c>
      <c r="N16" s="42">
        <f t="shared" si="21"/>
        <v>9</v>
      </c>
      <c r="O16" s="72">
        <v>2</v>
      </c>
      <c r="P16" s="41">
        <v>2</v>
      </c>
      <c r="Q16" s="41">
        <v>1</v>
      </c>
      <c r="R16" s="41">
        <v>2</v>
      </c>
      <c r="S16" s="41">
        <v>2</v>
      </c>
      <c r="T16" s="42">
        <f t="shared" si="22"/>
        <v>9</v>
      </c>
      <c r="U16" s="72">
        <v>2</v>
      </c>
      <c r="V16" s="41">
        <v>2</v>
      </c>
      <c r="W16" s="41">
        <v>1</v>
      </c>
      <c r="X16" s="41">
        <v>2</v>
      </c>
      <c r="Y16" s="41">
        <v>2</v>
      </c>
      <c r="Z16" s="42">
        <f t="shared" si="23"/>
        <v>9</v>
      </c>
      <c r="AA16" s="72">
        <v>2</v>
      </c>
      <c r="AB16" s="41">
        <v>2</v>
      </c>
      <c r="AC16" s="41">
        <v>1</v>
      </c>
      <c r="AD16" s="41">
        <v>2</v>
      </c>
      <c r="AE16" s="41">
        <v>2</v>
      </c>
      <c r="AF16" s="42">
        <f t="shared" si="24"/>
        <v>9</v>
      </c>
      <c r="AG16" s="15" t="str">
        <f t="shared" si="5"/>
        <v>พอใช้</v>
      </c>
      <c r="AH16" s="15" t="str">
        <f t="shared" si="6"/>
        <v>พอใช้</v>
      </c>
      <c r="AI16" s="15" t="str">
        <f t="shared" si="7"/>
        <v>พอใช้</v>
      </c>
      <c r="AJ16" s="15" t="str">
        <f t="shared" si="8"/>
        <v>พอใช้</v>
      </c>
      <c r="AK16" s="15" t="str">
        <f t="shared" si="9"/>
        <v>พอใช้</v>
      </c>
      <c r="AL16" s="10"/>
      <c r="AM16" s="15">
        <f t="shared" si="10"/>
        <v>1</v>
      </c>
      <c r="AN16" s="15">
        <f t="shared" si="11"/>
        <v>1</v>
      </c>
      <c r="AO16" s="15">
        <f t="shared" si="12"/>
        <v>1</v>
      </c>
      <c r="AP16" s="15">
        <f t="shared" si="13"/>
        <v>1</v>
      </c>
      <c r="AQ16" s="15">
        <f t="shared" si="14"/>
        <v>1</v>
      </c>
    </row>
    <row r="17" spans="1:43" ht="21.75" customHeight="1">
      <c r="A17" s="69">
        <v>12</v>
      </c>
      <c r="B17" s="64" t="s">
        <v>193</v>
      </c>
      <c r="C17" s="72">
        <v>3</v>
      </c>
      <c r="D17" s="41">
        <v>3</v>
      </c>
      <c r="E17" s="41">
        <v>3</v>
      </c>
      <c r="F17" s="41">
        <v>3</v>
      </c>
      <c r="G17" s="41">
        <v>3</v>
      </c>
      <c r="H17" s="42">
        <f t="shared" si="0"/>
        <v>15</v>
      </c>
      <c r="I17" s="41">
        <v>3</v>
      </c>
      <c r="J17" s="41">
        <v>3</v>
      </c>
      <c r="K17" s="41">
        <v>3</v>
      </c>
      <c r="L17" s="41">
        <v>3</v>
      </c>
      <c r="M17" s="41">
        <v>3</v>
      </c>
      <c r="N17" s="42">
        <f t="shared" si="1"/>
        <v>15</v>
      </c>
      <c r="O17" s="41">
        <v>3</v>
      </c>
      <c r="P17" s="41">
        <v>3</v>
      </c>
      <c r="Q17" s="41">
        <v>3</v>
      </c>
      <c r="R17" s="41">
        <v>3</v>
      </c>
      <c r="S17" s="41">
        <v>3</v>
      </c>
      <c r="T17" s="42">
        <f t="shared" si="2"/>
        <v>15</v>
      </c>
      <c r="U17" s="41">
        <v>3</v>
      </c>
      <c r="V17" s="41">
        <v>3</v>
      </c>
      <c r="W17" s="41">
        <v>3</v>
      </c>
      <c r="X17" s="41">
        <v>3</v>
      </c>
      <c r="Y17" s="41">
        <v>3</v>
      </c>
      <c r="Z17" s="42">
        <f t="shared" si="3"/>
        <v>15</v>
      </c>
      <c r="AA17" s="41">
        <v>3</v>
      </c>
      <c r="AB17" s="41">
        <v>3</v>
      </c>
      <c r="AC17" s="41">
        <v>3</v>
      </c>
      <c r="AD17" s="41">
        <v>3</v>
      </c>
      <c r="AE17" s="41">
        <v>3</v>
      </c>
      <c r="AF17" s="42">
        <f t="shared" si="4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 ht="21.75" customHeight="1">
      <c r="A18" s="69">
        <v>13</v>
      </c>
      <c r="B18" s="64" t="s">
        <v>194</v>
      </c>
      <c r="C18" s="72">
        <v>2</v>
      </c>
      <c r="D18" s="41">
        <v>2</v>
      </c>
      <c r="E18" s="41">
        <v>3</v>
      </c>
      <c r="F18" s="41">
        <v>3</v>
      </c>
      <c r="G18" s="41">
        <v>2</v>
      </c>
      <c r="H18" s="42">
        <f t="shared" si="0"/>
        <v>12</v>
      </c>
      <c r="I18" s="41">
        <v>2</v>
      </c>
      <c r="J18" s="41">
        <v>3</v>
      </c>
      <c r="K18" s="41">
        <v>2</v>
      </c>
      <c r="L18" s="41">
        <v>2</v>
      </c>
      <c r="M18" s="41">
        <v>3</v>
      </c>
      <c r="N18" s="42">
        <f t="shared" si="1"/>
        <v>12</v>
      </c>
      <c r="O18" s="41">
        <v>2</v>
      </c>
      <c r="P18" s="41">
        <v>2</v>
      </c>
      <c r="Q18" s="41">
        <v>2</v>
      </c>
      <c r="R18" s="41">
        <v>2</v>
      </c>
      <c r="S18" s="41">
        <v>3</v>
      </c>
      <c r="T18" s="42">
        <f t="shared" si="2"/>
        <v>11</v>
      </c>
      <c r="U18" s="41">
        <v>2</v>
      </c>
      <c r="V18" s="41">
        <v>3</v>
      </c>
      <c r="W18" s="41">
        <v>3</v>
      </c>
      <c r="X18" s="41">
        <v>3</v>
      </c>
      <c r="Y18" s="41">
        <v>3</v>
      </c>
      <c r="Z18" s="42">
        <f t="shared" si="3"/>
        <v>14</v>
      </c>
      <c r="AA18" s="41">
        <v>3</v>
      </c>
      <c r="AB18" s="41">
        <v>3</v>
      </c>
      <c r="AC18" s="41">
        <v>3</v>
      </c>
      <c r="AD18" s="41">
        <v>3</v>
      </c>
      <c r="AE18" s="41">
        <v>3</v>
      </c>
      <c r="AF18" s="42">
        <f t="shared" si="4"/>
        <v>15</v>
      </c>
      <c r="AG18" s="15" t="str">
        <f t="shared" si="5"/>
        <v>ดี</v>
      </c>
      <c r="AH18" s="15" t="str">
        <f t="shared" si="6"/>
        <v>ดี</v>
      </c>
      <c r="AI18" s="15" t="str">
        <f t="shared" si="7"/>
        <v>ดี</v>
      </c>
      <c r="AJ18" s="15" t="str">
        <f t="shared" si="8"/>
        <v>ดีมาก</v>
      </c>
      <c r="AK18" s="15" t="str">
        <f t="shared" si="9"/>
        <v>ดีมาก</v>
      </c>
      <c r="AL18" s="10"/>
      <c r="AM18" s="15">
        <f t="shared" si="10"/>
        <v>2</v>
      </c>
      <c r="AN18" s="15">
        <f t="shared" si="11"/>
        <v>2</v>
      </c>
      <c r="AO18" s="15">
        <f t="shared" si="12"/>
        <v>2</v>
      </c>
      <c r="AP18" s="15">
        <f t="shared" si="13"/>
        <v>3</v>
      </c>
      <c r="AQ18" s="15">
        <f t="shared" si="14"/>
        <v>3</v>
      </c>
    </row>
    <row r="19" spans="1:43" ht="21.75" customHeight="1">
      <c r="A19" s="69">
        <v>14</v>
      </c>
      <c r="B19" s="64" t="s">
        <v>195</v>
      </c>
      <c r="C19" s="72">
        <v>2</v>
      </c>
      <c r="D19" s="41">
        <v>2</v>
      </c>
      <c r="E19" s="41">
        <v>3</v>
      </c>
      <c r="F19" s="41">
        <v>3</v>
      </c>
      <c r="G19" s="41">
        <v>3</v>
      </c>
      <c r="H19" s="42">
        <f t="shared" ref="H19:H20" si="25">SUM(C19:G19)</f>
        <v>13</v>
      </c>
      <c r="I19" s="41">
        <v>2</v>
      </c>
      <c r="J19" s="41">
        <v>2</v>
      </c>
      <c r="K19" s="41">
        <v>3</v>
      </c>
      <c r="L19" s="41">
        <v>3</v>
      </c>
      <c r="M19" s="41">
        <v>3</v>
      </c>
      <c r="N19" s="42">
        <f t="shared" ref="N19:N20" si="26">SUM(I19:M19)</f>
        <v>13</v>
      </c>
      <c r="O19" s="41">
        <v>3</v>
      </c>
      <c r="P19" s="41">
        <v>3</v>
      </c>
      <c r="Q19" s="41">
        <v>3</v>
      </c>
      <c r="R19" s="41">
        <v>3</v>
      </c>
      <c r="S19" s="41">
        <v>3</v>
      </c>
      <c r="T19" s="42">
        <f t="shared" ref="T19:T20" si="27">SUM(O19:S19)</f>
        <v>15</v>
      </c>
      <c r="U19" s="41">
        <v>3</v>
      </c>
      <c r="V19" s="41">
        <v>3</v>
      </c>
      <c r="W19" s="41">
        <v>3</v>
      </c>
      <c r="X19" s="41">
        <v>3</v>
      </c>
      <c r="Y19" s="41">
        <v>3</v>
      </c>
      <c r="Z19" s="42">
        <f t="shared" ref="Z19:Z20" si="28">SUM(U19:Y19)</f>
        <v>15</v>
      </c>
      <c r="AA19" s="41">
        <v>3</v>
      </c>
      <c r="AB19" s="41">
        <v>3</v>
      </c>
      <c r="AC19" s="41">
        <v>3</v>
      </c>
      <c r="AD19" s="41">
        <v>3</v>
      </c>
      <c r="AE19" s="41">
        <v>3</v>
      </c>
      <c r="AF19" s="42">
        <f t="shared" ref="AF19:AF20" si="29">SUM(AA19:AE19)</f>
        <v>15</v>
      </c>
      <c r="AG19" s="15" t="str">
        <f t="shared" si="5"/>
        <v>ดี</v>
      </c>
      <c r="AH19" s="15" t="str">
        <f t="shared" si="6"/>
        <v>ดี</v>
      </c>
      <c r="AI19" s="15" t="str">
        <f t="shared" si="7"/>
        <v>ดีมาก</v>
      </c>
      <c r="AJ19" s="15" t="str">
        <f t="shared" si="8"/>
        <v>ดีมาก</v>
      </c>
      <c r="AK19" s="15" t="str">
        <f t="shared" si="9"/>
        <v>ดีมาก</v>
      </c>
      <c r="AL19" s="10"/>
      <c r="AM19" s="15">
        <f t="shared" si="10"/>
        <v>2</v>
      </c>
      <c r="AN19" s="15">
        <f t="shared" si="11"/>
        <v>2</v>
      </c>
      <c r="AO19" s="15">
        <f t="shared" si="12"/>
        <v>3</v>
      </c>
      <c r="AP19" s="15">
        <f t="shared" si="13"/>
        <v>3</v>
      </c>
      <c r="AQ19" s="15">
        <f t="shared" si="14"/>
        <v>3</v>
      </c>
    </row>
    <row r="20" spans="1:43" ht="21.75" customHeight="1">
      <c r="A20" s="69">
        <v>15</v>
      </c>
      <c r="B20" s="64" t="s">
        <v>196</v>
      </c>
      <c r="C20" s="72">
        <v>2</v>
      </c>
      <c r="D20" s="41">
        <v>2</v>
      </c>
      <c r="E20" s="41">
        <v>3</v>
      </c>
      <c r="F20" s="41">
        <v>3</v>
      </c>
      <c r="G20" s="41">
        <v>3</v>
      </c>
      <c r="H20" s="42">
        <f t="shared" si="25"/>
        <v>13</v>
      </c>
      <c r="I20" s="41">
        <v>2</v>
      </c>
      <c r="J20" s="41">
        <v>2</v>
      </c>
      <c r="K20" s="41">
        <v>3</v>
      </c>
      <c r="L20" s="41">
        <v>3</v>
      </c>
      <c r="M20" s="41">
        <v>3</v>
      </c>
      <c r="N20" s="42">
        <f t="shared" si="26"/>
        <v>13</v>
      </c>
      <c r="O20" s="41">
        <v>3</v>
      </c>
      <c r="P20" s="41">
        <v>3</v>
      </c>
      <c r="Q20" s="41">
        <v>3</v>
      </c>
      <c r="R20" s="41">
        <v>3</v>
      </c>
      <c r="S20" s="41">
        <v>3</v>
      </c>
      <c r="T20" s="42">
        <f t="shared" si="27"/>
        <v>15</v>
      </c>
      <c r="U20" s="41">
        <v>3</v>
      </c>
      <c r="V20" s="41">
        <v>3</v>
      </c>
      <c r="W20" s="41">
        <v>3</v>
      </c>
      <c r="X20" s="41">
        <v>3</v>
      </c>
      <c r="Y20" s="41">
        <v>3</v>
      </c>
      <c r="Z20" s="42">
        <f t="shared" si="28"/>
        <v>15</v>
      </c>
      <c r="AA20" s="41">
        <v>3</v>
      </c>
      <c r="AB20" s="41">
        <v>3</v>
      </c>
      <c r="AC20" s="41">
        <v>3</v>
      </c>
      <c r="AD20" s="41">
        <v>3</v>
      </c>
      <c r="AE20" s="41">
        <v>3</v>
      </c>
      <c r="AF20" s="42">
        <f t="shared" si="29"/>
        <v>15</v>
      </c>
      <c r="AG20" s="15" t="str">
        <f t="shared" si="5"/>
        <v>ดี</v>
      </c>
      <c r="AH20" s="15" t="str">
        <f t="shared" si="6"/>
        <v>ดี</v>
      </c>
      <c r="AI20" s="15" t="str">
        <f t="shared" si="7"/>
        <v>ดีมาก</v>
      </c>
      <c r="AJ20" s="15" t="str">
        <f t="shared" si="8"/>
        <v>ดีมาก</v>
      </c>
      <c r="AK20" s="15" t="str">
        <f t="shared" si="9"/>
        <v>ดีมาก</v>
      </c>
      <c r="AL20" s="10"/>
      <c r="AM20" s="15">
        <f t="shared" si="10"/>
        <v>2</v>
      </c>
      <c r="AN20" s="15">
        <f t="shared" si="11"/>
        <v>2</v>
      </c>
      <c r="AO20" s="15">
        <f t="shared" si="12"/>
        <v>3</v>
      </c>
      <c r="AP20" s="15">
        <f t="shared" si="13"/>
        <v>3</v>
      </c>
      <c r="AQ20" s="15">
        <f t="shared" si="14"/>
        <v>3</v>
      </c>
    </row>
    <row r="21" spans="1:43" ht="21.75" customHeight="1">
      <c r="A21" s="69">
        <v>16</v>
      </c>
      <c r="B21" s="64" t="s">
        <v>197</v>
      </c>
      <c r="C21" s="72">
        <v>2</v>
      </c>
      <c r="D21" s="41">
        <v>2</v>
      </c>
      <c r="E21" s="41">
        <v>2</v>
      </c>
      <c r="F21" s="41">
        <v>2</v>
      </c>
      <c r="G21" s="41">
        <v>2</v>
      </c>
      <c r="H21" s="42">
        <f t="shared" si="0"/>
        <v>10</v>
      </c>
      <c r="I21" s="41">
        <v>2</v>
      </c>
      <c r="J21" s="41">
        <v>2</v>
      </c>
      <c r="K21" s="41">
        <v>2</v>
      </c>
      <c r="L21" s="41">
        <v>2</v>
      </c>
      <c r="M21" s="41">
        <v>3</v>
      </c>
      <c r="N21" s="42">
        <f t="shared" si="1"/>
        <v>11</v>
      </c>
      <c r="O21" s="41">
        <v>2</v>
      </c>
      <c r="P21" s="41">
        <v>2</v>
      </c>
      <c r="Q21" s="41">
        <v>2</v>
      </c>
      <c r="R21" s="41">
        <v>2</v>
      </c>
      <c r="S21" s="41">
        <v>3</v>
      </c>
      <c r="T21" s="42">
        <f t="shared" si="2"/>
        <v>11</v>
      </c>
      <c r="U21" s="41">
        <v>2</v>
      </c>
      <c r="V21" s="41">
        <v>3</v>
      </c>
      <c r="W21" s="41">
        <v>3</v>
      </c>
      <c r="X21" s="41">
        <v>3</v>
      </c>
      <c r="Y21" s="41">
        <v>3</v>
      </c>
      <c r="Z21" s="42">
        <f t="shared" si="3"/>
        <v>14</v>
      </c>
      <c r="AA21" s="41">
        <v>3</v>
      </c>
      <c r="AB21" s="41">
        <v>3</v>
      </c>
      <c r="AC21" s="41">
        <v>3</v>
      </c>
      <c r="AD21" s="41">
        <v>3</v>
      </c>
      <c r="AE21" s="41">
        <v>3</v>
      </c>
      <c r="AF21" s="42">
        <f t="shared" si="4"/>
        <v>15</v>
      </c>
      <c r="AG21" s="15" t="str">
        <f t="shared" si="5"/>
        <v>ดี</v>
      </c>
      <c r="AH21" s="15" t="str">
        <f t="shared" si="6"/>
        <v>ดี</v>
      </c>
      <c r="AI21" s="15" t="str">
        <f t="shared" si="7"/>
        <v>ดี</v>
      </c>
      <c r="AJ21" s="15" t="str">
        <f t="shared" si="8"/>
        <v>ดีมาก</v>
      </c>
      <c r="AK21" s="15" t="str">
        <f t="shared" si="9"/>
        <v>ดีมาก</v>
      </c>
      <c r="AL21" s="10"/>
      <c r="AM21" s="15">
        <f t="shared" si="10"/>
        <v>2</v>
      </c>
      <c r="AN21" s="15">
        <f t="shared" si="11"/>
        <v>2</v>
      </c>
      <c r="AO21" s="15">
        <f t="shared" si="12"/>
        <v>2</v>
      </c>
      <c r="AP21" s="15">
        <f t="shared" si="13"/>
        <v>3</v>
      </c>
      <c r="AQ21" s="15">
        <f t="shared" si="14"/>
        <v>3</v>
      </c>
    </row>
    <row r="22" spans="1:43" ht="21.75" customHeight="1">
      <c r="A22" s="69">
        <v>17</v>
      </c>
      <c r="B22" s="64" t="s">
        <v>198</v>
      </c>
      <c r="C22" s="72">
        <v>3</v>
      </c>
      <c r="D22" s="41">
        <v>3</v>
      </c>
      <c r="E22" s="41">
        <v>3</v>
      </c>
      <c r="F22" s="41">
        <v>3</v>
      </c>
      <c r="G22" s="41">
        <v>3</v>
      </c>
      <c r="H22" s="42">
        <f t="shared" si="0"/>
        <v>15</v>
      </c>
      <c r="I22" s="41">
        <v>3</v>
      </c>
      <c r="J22" s="41">
        <v>3</v>
      </c>
      <c r="K22" s="41">
        <v>3</v>
      </c>
      <c r="L22" s="41">
        <v>2</v>
      </c>
      <c r="M22" s="41">
        <v>3</v>
      </c>
      <c r="N22" s="42">
        <f t="shared" si="1"/>
        <v>14</v>
      </c>
      <c r="O22" s="41">
        <v>3</v>
      </c>
      <c r="P22" s="41">
        <v>3</v>
      </c>
      <c r="Q22" s="41">
        <v>3</v>
      </c>
      <c r="R22" s="41">
        <v>3</v>
      </c>
      <c r="S22" s="41">
        <v>3</v>
      </c>
      <c r="T22" s="42">
        <f t="shared" si="2"/>
        <v>15</v>
      </c>
      <c r="U22" s="41">
        <v>3</v>
      </c>
      <c r="V22" s="41">
        <v>3</v>
      </c>
      <c r="W22" s="41">
        <v>3</v>
      </c>
      <c r="X22" s="41">
        <v>3</v>
      </c>
      <c r="Y22" s="41">
        <v>2</v>
      </c>
      <c r="Z22" s="42">
        <f t="shared" si="3"/>
        <v>14</v>
      </c>
      <c r="AA22" s="41">
        <v>3</v>
      </c>
      <c r="AB22" s="41">
        <v>3</v>
      </c>
      <c r="AC22" s="41">
        <v>3</v>
      </c>
      <c r="AD22" s="41">
        <v>3</v>
      </c>
      <c r="AE22" s="41">
        <v>3</v>
      </c>
      <c r="AF22" s="42">
        <f t="shared" si="4"/>
        <v>15</v>
      </c>
      <c r="AG22" s="15" t="str">
        <f t="shared" si="5"/>
        <v>ดีมาก</v>
      </c>
      <c r="AH22" s="15" t="str">
        <f t="shared" si="6"/>
        <v>ดีมาก</v>
      </c>
      <c r="AI22" s="15" t="str">
        <f t="shared" si="7"/>
        <v>ดีมาก</v>
      </c>
      <c r="AJ22" s="15" t="str">
        <f t="shared" si="8"/>
        <v>ดีมาก</v>
      </c>
      <c r="AK22" s="15" t="str">
        <f t="shared" si="9"/>
        <v>ดีมาก</v>
      </c>
      <c r="AL22" s="10"/>
      <c r="AM22" s="15">
        <f t="shared" si="10"/>
        <v>3</v>
      </c>
      <c r="AN22" s="15">
        <f t="shared" si="11"/>
        <v>3</v>
      </c>
      <c r="AO22" s="15">
        <f t="shared" si="12"/>
        <v>3</v>
      </c>
      <c r="AP22" s="15">
        <f t="shared" si="13"/>
        <v>3</v>
      </c>
      <c r="AQ22" s="15">
        <f t="shared" si="14"/>
        <v>3</v>
      </c>
    </row>
    <row r="23" spans="1:43" ht="21.75" customHeight="1">
      <c r="A23" s="69">
        <v>18</v>
      </c>
      <c r="B23" s="64" t="s">
        <v>199</v>
      </c>
      <c r="C23" s="72">
        <v>3</v>
      </c>
      <c r="D23" s="41">
        <v>3</v>
      </c>
      <c r="E23" s="41">
        <v>3</v>
      </c>
      <c r="F23" s="41">
        <v>3</v>
      </c>
      <c r="G23" s="41">
        <v>3</v>
      </c>
      <c r="H23" s="42">
        <f t="shared" si="0"/>
        <v>15</v>
      </c>
      <c r="I23" s="41">
        <v>3</v>
      </c>
      <c r="J23" s="41">
        <v>3</v>
      </c>
      <c r="K23" s="41">
        <v>3</v>
      </c>
      <c r="L23" s="41">
        <v>3</v>
      </c>
      <c r="M23" s="41">
        <v>3</v>
      </c>
      <c r="N23" s="42">
        <f t="shared" si="1"/>
        <v>15</v>
      </c>
      <c r="O23" s="41">
        <v>3</v>
      </c>
      <c r="P23" s="41">
        <v>3</v>
      </c>
      <c r="Q23" s="41">
        <v>3</v>
      </c>
      <c r="R23" s="41">
        <v>3</v>
      </c>
      <c r="S23" s="41">
        <v>3</v>
      </c>
      <c r="T23" s="42">
        <f t="shared" si="2"/>
        <v>15</v>
      </c>
      <c r="U23" s="41">
        <v>3</v>
      </c>
      <c r="V23" s="41">
        <v>3</v>
      </c>
      <c r="W23" s="41">
        <v>3</v>
      </c>
      <c r="X23" s="41">
        <v>3</v>
      </c>
      <c r="Y23" s="41">
        <v>3</v>
      </c>
      <c r="Z23" s="42">
        <f t="shared" si="3"/>
        <v>15</v>
      </c>
      <c r="AA23" s="41">
        <v>3</v>
      </c>
      <c r="AB23" s="41">
        <v>3</v>
      </c>
      <c r="AC23" s="41">
        <v>3</v>
      </c>
      <c r="AD23" s="41">
        <v>3</v>
      </c>
      <c r="AE23" s="41">
        <v>3</v>
      </c>
      <c r="AF23" s="42">
        <f t="shared" si="4"/>
        <v>15</v>
      </c>
      <c r="AG23" s="15" t="str">
        <f t="shared" si="5"/>
        <v>ดีมาก</v>
      </c>
      <c r="AH23" s="15" t="str">
        <f t="shared" si="6"/>
        <v>ดีมาก</v>
      </c>
      <c r="AI23" s="15" t="str">
        <f t="shared" si="7"/>
        <v>ดีมาก</v>
      </c>
      <c r="AJ23" s="15" t="str">
        <f t="shared" si="8"/>
        <v>ดีมาก</v>
      </c>
      <c r="AK23" s="15" t="str">
        <f t="shared" si="9"/>
        <v>ดีมาก</v>
      </c>
      <c r="AL23" s="10"/>
      <c r="AM23" s="15">
        <f t="shared" si="10"/>
        <v>3</v>
      </c>
      <c r="AN23" s="15">
        <f t="shared" si="11"/>
        <v>3</v>
      </c>
      <c r="AO23" s="15">
        <f t="shared" si="12"/>
        <v>3</v>
      </c>
      <c r="AP23" s="15">
        <f t="shared" si="13"/>
        <v>3</v>
      </c>
      <c r="AQ23" s="15">
        <f t="shared" si="14"/>
        <v>3</v>
      </c>
    </row>
    <row r="24" spans="1:43" ht="21.75" customHeight="1">
      <c r="A24" s="69">
        <v>19</v>
      </c>
      <c r="B24" s="64" t="s">
        <v>200</v>
      </c>
      <c r="C24" s="72">
        <v>3</v>
      </c>
      <c r="D24" s="41">
        <v>3</v>
      </c>
      <c r="E24" s="41">
        <v>3</v>
      </c>
      <c r="F24" s="41">
        <v>3</v>
      </c>
      <c r="G24" s="41">
        <v>3</v>
      </c>
      <c r="H24" s="42">
        <f t="shared" si="0"/>
        <v>15</v>
      </c>
      <c r="I24" s="41">
        <v>3</v>
      </c>
      <c r="J24" s="41">
        <v>3</v>
      </c>
      <c r="K24" s="41">
        <v>3</v>
      </c>
      <c r="L24" s="41">
        <v>3</v>
      </c>
      <c r="M24" s="41">
        <v>3</v>
      </c>
      <c r="N24" s="42">
        <f t="shared" si="1"/>
        <v>15</v>
      </c>
      <c r="O24" s="41">
        <v>3</v>
      </c>
      <c r="P24" s="41">
        <v>3</v>
      </c>
      <c r="Q24" s="41">
        <v>3</v>
      </c>
      <c r="R24" s="41">
        <v>3</v>
      </c>
      <c r="S24" s="41">
        <v>3</v>
      </c>
      <c r="T24" s="42">
        <f t="shared" si="2"/>
        <v>15</v>
      </c>
      <c r="U24" s="41">
        <v>3</v>
      </c>
      <c r="V24" s="41">
        <v>3</v>
      </c>
      <c r="W24" s="41">
        <v>3</v>
      </c>
      <c r="X24" s="41">
        <v>3</v>
      </c>
      <c r="Y24" s="41">
        <v>3</v>
      </c>
      <c r="Z24" s="42">
        <f t="shared" si="3"/>
        <v>15</v>
      </c>
      <c r="AA24" s="41">
        <v>3</v>
      </c>
      <c r="AB24" s="41">
        <v>3</v>
      </c>
      <c r="AC24" s="41">
        <v>3</v>
      </c>
      <c r="AD24" s="41">
        <v>3</v>
      </c>
      <c r="AE24" s="41">
        <v>3</v>
      </c>
      <c r="AF24" s="42">
        <f t="shared" si="4"/>
        <v>15</v>
      </c>
      <c r="AG24" s="15" t="str">
        <f t="shared" si="5"/>
        <v>ดีมาก</v>
      </c>
      <c r="AH24" s="15" t="str">
        <f t="shared" si="6"/>
        <v>ดีมาก</v>
      </c>
      <c r="AI24" s="15" t="str">
        <f t="shared" si="7"/>
        <v>ดีมาก</v>
      </c>
      <c r="AJ24" s="15" t="str">
        <f t="shared" si="8"/>
        <v>ดีมาก</v>
      </c>
      <c r="AK24" s="15" t="str">
        <f t="shared" si="9"/>
        <v>ดีมาก</v>
      </c>
      <c r="AL24" s="10"/>
      <c r="AM24" s="15">
        <f t="shared" si="10"/>
        <v>3</v>
      </c>
      <c r="AN24" s="15">
        <f t="shared" si="11"/>
        <v>3</v>
      </c>
      <c r="AO24" s="15">
        <f t="shared" si="12"/>
        <v>3</v>
      </c>
      <c r="AP24" s="15">
        <f t="shared" si="13"/>
        <v>3</v>
      </c>
      <c r="AQ24" s="15">
        <f t="shared" si="14"/>
        <v>3</v>
      </c>
    </row>
    <row r="25" spans="1:43" ht="21.75" customHeight="1">
      <c r="A25" s="69">
        <v>20</v>
      </c>
      <c r="B25" s="64" t="s">
        <v>201</v>
      </c>
      <c r="C25" s="72">
        <v>3</v>
      </c>
      <c r="D25" s="41">
        <v>3</v>
      </c>
      <c r="E25" s="41">
        <v>3</v>
      </c>
      <c r="F25" s="41">
        <v>3</v>
      </c>
      <c r="G25" s="41">
        <v>3</v>
      </c>
      <c r="H25" s="42">
        <f t="shared" si="0"/>
        <v>15</v>
      </c>
      <c r="I25" s="41">
        <v>3</v>
      </c>
      <c r="J25" s="41">
        <v>3</v>
      </c>
      <c r="K25" s="41">
        <v>3</v>
      </c>
      <c r="L25" s="41">
        <v>3</v>
      </c>
      <c r="M25" s="41">
        <v>3</v>
      </c>
      <c r="N25" s="42">
        <f t="shared" si="1"/>
        <v>15</v>
      </c>
      <c r="O25" s="41">
        <v>3</v>
      </c>
      <c r="P25" s="41">
        <v>3</v>
      </c>
      <c r="Q25" s="41">
        <v>3</v>
      </c>
      <c r="R25" s="41">
        <v>3</v>
      </c>
      <c r="S25" s="41">
        <v>3</v>
      </c>
      <c r="T25" s="42">
        <f t="shared" si="2"/>
        <v>15</v>
      </c>
      <c r="U25" s="41">
        <v>3</v>
      </c>
      <c r="V25" s="41">
        <v>3</v>
      </c>
      <c r="W25" s="41">
        <v>3</v>
      </c>
      <c r="X25" s="41">
        <v>3</v>
      </c>
      <c r="Y25" s="41">
        <v>3</v>
      </c>
      <c r="Z25" s="42">
        <f t="shared" si="3"/>
        <v>15</v>
      </c>
      <c r="AA25" s="41">
        <v>3</v>
      </c>
      <c r="AB25" s="41">
        <v>3</v>
      </c>
      <c r="AC25" s="41">
        <v>3</v>
      </c>
      <c r="AD25" s="41">
        <v>3</v>
      </c>
      <c r="AE25" s="41">
        <v>3</v>
      </c>
      <c r="AF25" s="42">
        <f t="shared" si="4"/>
        <v>15</v>
      </c>
      <c r="AG25" s="15" t="str">
        <f t="shared" ref="AG25:AG31" si="30">IF(H25&gt;13,"ดีมาก",IF(H25&gt;9,"ดี",IF(H25&gt;1,"พอใช้","ต้องปรับปรุง")))</f>
        <v>ดีมาก</v>
      </c>
      <c r="AH25" s="15" t="str">
        <f t="shared" ref="AH25:AH31" si="31">IF(N25&gt;13,"ดีมาก",IF(N25&gt;9,"ดี",IF(N25&gt;1,"พอใช้","ต้องปรับปรุง")))</f>
        <v>ดีมาก</v>
      </c>
      <c r="AI25" s="15" t="str">
        <f t="shared" ref="AI25:AI31" si="32">IF(T25&gt;13,"ดีมาก",IF(T25&gt;9,"ดี",IF(T25&gt;1,"พอใช้","ต้องปรับปรุง")))</f>
        <v>ดีมาก</v>
      </c>
      <c r="AJ25" s="15" t="str">
        <f t="shared" ref="AJ25:AJ31" si="33">IF(Z25&gt;13,"ดีมาก",IF(Z25&gt;9,"ดี",IF(Z25&gt;1,"พอใช้","ต้องปรับปรุง")))</f>
        <v>ดีมาก</v>
      </c>
      <c r="AK25" s="15" t="str">
        <f t="shared" ref="AK25:AK31" si="34">IF(AF25&gt;13,"ดีมาก",IF(AF25&gt;9,"ดี",IF(AF25&gt;1,"พอใช้","ต้องปรับปรุง")))</f>
        <v>ดีมาก</v>
      </c>
      <c r="AL25" s="10"/>
      <c r="AM25" s="15">
        <f t="shared" ref="AM25:AM31" si="35">IF(H25&gt;13,3,IF(H25&gt;9,2,IF(H25&gt;1,1,0)))</f>
        <v>3</v>
      </c>
      <c r="AN25" s="15">
        <f t="shared" ref="AN25:AN31" si="36">IF(N25&gt;13,3,IF(N25&gt;9,2,IF(N25&gt;1,1,0)))</f>
        <v>3</v>
      </c>
      <c r="AO25" s="15">
        <f t="shared" ref="AO25:AO31" si="37">IF(T25&gt;13,3,IF(T25&gt;9,2,IF(T25&gt;1,1,0)))</f>
        <v>3</v>
      </c>
      <c r="AP25" s="15">
        <f t="shared" ref="AP25:AP31" si="38">IF(Z25&gt;13,3,IF(Z25&gt;9,2,IF(Z25&gt;1,1,0)))</f>
        <v>3</v>
      </c>
      <c r="AQ25" s="15">
        <f t="shared" ref="AQ25:AQ31" si="39">IF(AF25&gt;13,3,IF(AF25&gt;9,2,IF(AF25&gt;1,1,0)))</f>
        <v>3</v>
      </c>
    </row>
    <row r="26" spans="1:43" ht="21.75" customHeight="1">
      <c r="A26" s="69">
        <v>21</v>
      </c>
      <c r="B26" s="64" t="s">
        <v>202</v>
      </c>
      <c r="C26" s="72">
        <v>3</v>
      </c>
      <c r="D26" s="41">
        <v>3</v>
      </c>
      <c r="E26" s="41">
        <v>3</v>
      </c>
      <c r="F26" s="41">
        <v>3</v>
      </c>
      <c r="G26" s="41">
        <v>3</v>
      </c>
      <c r="H26" s="42">
        <f t="shared" si="0"/>
        <v>15</v>
      </c>
      <c r="I26" s="41">
        <v>3</v>
      </c>
      <c r="J26" s="41">
        <v>3</v>
      </c>
      <c r="K26" s="41">
        <v>3</v>
      </c>
      <c r="L26" s="41">
        <v>3</v>
      </c>
      <c r="M26" s="41">
        <v>3</v>
      </c>
      <c r="N26" s="42">
        <f t="shared" si="1"/>
        <v>15</v>
      </c>
      <c r="O26" s="41">
        <v>3</v>
      </c>
      <c r="P26" s="41">
        <v>3</v>
      </c>
      <c r="Q26" s="41">
        <v>3</v>
      </c>
      <c r="R26" s="41">
        <v>3</v>
      </c>
      <c r="S26" s="41">
        <v>3</v>
      </c>
      <c r="T26" s="42">
        <f t="shared" si="2"/>
        <v>15</v>
      </c>
      <c r="U26" s="41">
        <v>3</v>
      </c>
      <c r="V26" s="41">
        <v>3</v>
      </c>
      <c r="W26" s="41">
        <v>3</v>
      </c>
      <c r="X26" s="41">
        <v>3</v>
      </c>
      <c r="Y26" s="41">
        <v>3</v>
      </c>
      <c r="Z26" s="42">
        <f t="shared" si="3"/>
        <v>15</v>
      </c>
      <c r="AA26" s="41">
        <v>3</v>
      </c>
      <c r="AB26" s="41">
        <v>3</v>
      </c>
      <c r="AC26" s="41">
        <v>3</v>
      </c>
      <c r="AD26" s="41">
        <v>3</v>
      </c>
      <c r="AE26" s="41">
        <v>3</v>
      </c>
      <c r="AF26" s="42">
        <f t="shared" si="4"/>
        <v>15</v>
      </c>
      <c r="AG26" s="15" t="str">
        <f t="shared" si="30"/>
        <v>ดีมาก</v>
      </c>
      <c r="AH26" s="15" t="str">
        <f t="shared" si="31"/>
        <v>ดีมาก</v>
      </c>
      <c r="AI26" s="15" t="str">
        <f t="shared" si="32"/>
        <v>ดีมาก</v>
      </c>
      <c r="AJ26" s="15" t="str">
        <f t="shared" si="33"/>
        <v>ดีมาก</v>
      </c>
      <c r="AK26" s="15" t="str">
        <f t="shared" si="34"/>
        <v>ดีมาก</v>
      </c>
      <c r="AL26" s="10"/>
      <c r="AM26" s="15">
        <f t="shared" si="35"/>
        <v>3</v>
      </c>
      <c r="AN26" s="15">
        <f t="shared" si="36"/>
        <v>3</v>
      </c>
      <c r="AO26" s="15">
        <f t="shared" si="37"/>
        <v>3</v>
      </c>
      <c r="AP26" s="15">
        <f t="shared" si="38"/>
        <v>3</v>
      </c>
      <c r="AQ26" s="15">
        <f t="shared" si="39"/>
        <v>3</v>
      </c>
    </row>
    <row r="27" spans="1:43" ht="21.75" customHeight="1">
      <c r="A27" s="69">
        <v>22</v>
      </c>
      <c r="B27" s="64" t="s">
        <v>203</v>
      </c>
      <c r="C27" s="72">
        <v>1</v>
      </c>
      <c r="D27" s="41">
        <v>1</v>
      </c>
      <c r="E27" s="41">
        <v>1</v>
      </c>
      <c r="F27" s="41">
        <v>1</v>
      </c>
      <c r="G27" s="41">
        <v>1</v>
      </c>
      <c r="H27" s="42">
        <f t="shared" si="0"/>
        <v>5</v>
      </c>
      <c r="I27" s="41">
        <v>1</v>
      </c>
      <c r="J27" s="41">
        <v>1</v>
      </c>
      <c r="K27" s="41">
        <v>1</v>
      </c>
      <c r="L27" s="41">
        <v>1</v>
      </c>
      <c r="M27" s="41">
        <v>1</v>
      </c>
      <c r="N27" s="42">
        <f t="shared" si="1"/>
        <v>5</v>
      </c>
      <c r="O27" s="41">
        <v>1</v>
      </c>
      <c r="P27" s="41">
        <v>1</v>
      </c>
      <c r="Q27" s="41">
        <v>1</v>
      </c>
      <c r="R27" s="41">
        <v>1</v>
      </c>
      <c r="S27" s="41">
        <v>1</v>
      </c>
      <c r="T27" s="42">
        <f t="shared" si="2"/>
        <v>5</v>
      </c>
      <c r="U27" s="41">
        <v>1</v>
      </c>
      <c r="V27" s="41">
        <v>1</v>
      </c>
      <c r="W27" s="41">
        <v>1</v>
      </c>
      <c r="X27" s="41">
        <v>1</v>
      </c>
      <c r="Y27" s="41">
        <v>2</v>
      </c>
      <c r="Z27" s="42">
        <f t="shared" si="3"/>
        <v>6</v>
      </c>
      <c r="AA27" s="41">
        <v>1</v>
      </c>
      <c r="AB27" s="41">
        <v>2</v>
      </c>
      <c r="AC27" s="41">
        <v>2</v>
      </c>
      <c r="AD27" s="41">
        <v>2</v>
      </c>
      <c r="AE27" s="41">
        <v>2</v>
      </c>
      <c r="AF27" s="42">
        <f t="shared" si="4"/>
        <v>9</v>
      </c>
      <c r="AG27" s="15" t="str">
        <f t="shared" si="30"/>
        <v>พอใช้</v>
      </c>
      <c r="AH27" s="15" t="str">
        <f t="shared" si="31"/>
        <v>พอใช้</v>
      </c>
      <c r="AI27" s="15" t="str">
        <f t="shared" si="32"/>
        <v>พอใช้</v>
      </c>
      <c r="AJ27" s="15" t="str">
        <f t="shared" si="33"/>
        <v>พอใช้</v>
      </c>
      <c r="AK27" s="15" t="str">
        <f t="shared" si="34"/>
        <v>พอใช้</v>
      </c>
      <c r="AL27" s="10"/>
      <c r="AM27" s="15">
        <f t="shared" si="35"/>
        <v>1</v>
      </c>
      <c r="AN27" s="15">
        <f t="shared" si="36"/>
        <v>1</v>
      </c>
      <c r="AO27" s="15">
        <f t="shared" si="37"/>
        <v>1</v>
      </c>
      <c r="AP27" s="15">
        <f t="shared" si="38"/>
        <v>1</v>
      </c>
      <c r="AQ27" s="15">
        <f t="shared" si="39"/>
        <v>1</v>
      </c>
    </row>
    <row r="28" spans="1:43" ht="21.75" customHeight="1">
      <c r="A28" s="69">
        <v>23</v>
      </c>
      <c r="B28" s="64" t="s">
        <v>204</v>
      </c>
      <c r="C28" s="72">
        <v>3</v>
      </c>
      <c r="D28" s="41">
        <v>3</v>
      </c>
      <c r="E28" s="41">
        <v>3</v>
      </c>
      <c r="F28" s="41">
        <v>3</v>
      </c>
      <c r="G28" s="41">
        <v>3</v>
      </c>
      <c r="H28" s="42">
        <f t="shared" si="0"/>
        <v>15</v>
      </c>
      <c r="I28" s="41">
        <v>3</v>
      </c>
      <c r="J28" s="41">
        <v>3</v>
      </c>
      <c r="K28" s="41">
        <v>3</v>
      </c>
      <c r="L28" s="41">
        <v>3</v>
      </c>
      <c r="M28" s="41">
        <v>3</v>
      </c>
      <c r="N28" s="42">
        <f t="shared" si="1"/>
        <v>15</v>
      </c>
      <c r="O28" s="41">
        <v>3</v>
      </c>
      <c r="P28" s="41">
        <v>3</v>
      </c>
      <c r="Q28" s="41">
        <v>3</v>
      </c>
      <c r="R28" s="41">
        <v>3</v>
      </c>
      <c r="S28" s="41">
        <v>3</v>
      </c>
      <c r="T28" s="42">
        <f t="shared" si="2"/>
        <v>15</v>
      </c>
      <c r="U28" s="41">
        <v>3</v>
      </c>
      <c r="V28" s="41">
        <v>3</v>
      </c>
      <c r="W28" s="41">
        <v>3</v>
      </c>
      <c r="X28" s="41">
        <v>3</v>
      </c>
      <c r="Y28" s="41">
        <v>3</v>
      </c>
      <c r="Z28" s="42">
        <f t="shared" si="3"/>
        <v>15</v>
      </c>
      <c r="AA28" s="41">
        <v>3</v>
      </c>
      <c r="AB28" s="41">
        <v>3</v>
      </c>
      <c r="AC28" s="41">
        <v>3</v>
      </c>
      <c r="AD28" s="41">
        <v>3</v>
      </c>
      <c r="AE28" s="41">
        <v>3</v>
      </c>
      <c r="AF28" s="42">
        <f t="shared" si="4"/>
        <v>15</v>
      </c>
      <c r="AG28" s="15" t="str">
        <f t="shared" si="30"/>
        <v>ดีมาก</v>
      </c>
      <c r="AH28" s="15" t="str">
        <f t="shared" si="31"/>
        <v>ดีมาก</v>
      </c>
      <c r="AI28" s="15" t="str">
        <f t="shared" si="32"/>
        <v>ดีมาก</v>
      </c>
      <c r="AJ28" s="15" t="str">
        <f t="shared" si="33"/>
        <v>ดีมาก</v>
      </c>
      <c r="AK28" s="15" t="str">
        <f t="shared" si="34"/>
        <v>ดีมาก</v>
      </c>
      <c r="AL28" s="10"/>
      <c r="AM28" s="15">
        <f t="shared" si="35"/>
        <v>3</v>
      </c>
      <c r="AN28" s="15">
        <f t="shared" si="36"/>
        <v>3</v>
      </c>
      <c r="AO28" s="15">
        <f t="shared" si="37"/>
        <v>3</v>
      </c>
      <c r="AP28" s="15">
        <f t="shared" si="38"/>
        <v>3</v>
      </c>
      <c r="AQ28" s="15">
        <f t="shared" si="39"/>
        <v>3</v>
      </c>
    </row>
    <row r="29" spans="1:43" ht="21.75" customHeight="1">
      <c r="A29" s="69">
        <v>24</v>
      </c>
      <c r="B29" s="64" t="s">
        <v>205</v>
      </c>
      <c r="C29" s="72">
        <v>3</v>
      </c>
      <c r="D29" s="41">
        <v>3</v>
      </c>
      <c r="E29" s="41">
        <v>3</v>
      </c>
      <c r="F29" s="41">
        <v>3</v>
      </c>
      <c r="G29" s="41">
        <v>3</v>
      </c>
      <c r="H29" s="42">
        <f t="shared" si="0"/>
        <v>15</v>
      </c>
      <c r="I29" s="41">
        <v>3</v>
      </c>
      <c r="J29" s="41">
        <v>3</v>
      </c>
      <c r="K29" s="41">
        <v>3</v>
      </c>
      <c r="L29" s="41">
        <v>3</v>
      </c>
      <c r="M29" s="41">
        <v>3</v>
      </c>
      <c r="N29" s="42">
        <f t="shared" si="1"/>
        <v>15</v>
      </c>
      <c r="O29" s="41">
        <v>3</v>
      </c>
      <c r="P29" s="41">
        <v>3</v>
      </c>
      <c r="Q29" s="41">
        <v>3</v>
      </c>
      <c r="R29" s="41">
        <v>3</v>
      </c>
      <c r="S29" s="41">
        <v>3</v>
      </c>
      <c r="T29" s="42">
        <f t="shared" si="2"/>
        <v>15</v>
      </c>
      <c r="U29" s="41">
        <v>3</v>
      </c>
      <c r="V29" s="41">
        <v>3</v>
      </c>
      <c r="W29" s="41">
        <v>3</v>
      </c>
      <c r="X29" s="41">
        <v>3</v>
      </c>
      <c r="Y29" s="41">
        <v>3</v>
      </c>
      <c r="Z29" s="42">
        <f t="shared" si="3"/>
        <v>15</v>
      </c>
      <c r="AA29" s="41">
        <v>3</v>
      </c>
      <c r="AB29" s="41">
        <v>3</v>
      </c>
      <c r="AC29" s="41">
        <v>3</v>
      </c>
      <c r="AD29" s="41">
        <v>3</v>
      </c>
      <c r="AE29" s="41">
        <v>3</v>
      </c>
      <c r="AF29" s="42">
        <f t="shared" si="4"/>
        <v>15</v>
      </c>
      <c r="AG29" s="15" t="str">
        <f t="shared" si="30"/>
        <v>ดีมาก</v>
      </c>
      <c r="AH29" s="15" t="str">
        <f t="shared" si="31"/>
        <v>ดีมาก</v>
      </c>
      <c r="AI29" s="15" t="str">
        <f t="shared" si="32"/>
        <v>ดีมาก</v>
      </c>
      <c r="AJ29" s="15" t="str">
        <f t="shared" si="33"/>
        <v>ดีมาก</v>
      </c>
      <c r="AK29" s="15" t="str">
        <f t="shared" si="34"/>
        <v>ดีมาก</v>
      </c>
      <c r="AL29" s="10"/>
      <c r="AM29" s="15">
        <f t="shared" si="35"/>
        <v>3</v>
      </c>
      <c r="AN29" s="15">
        <f t="shared" si="36"/>
        <v>3</v>
      </c>
      <c r="AO29" s="15">
        <f t="shared" si="37"/>
        <v>3</v>
      </c>
      <c r="AP29" s="15">
        <f t="shared" si="38"/>
        <v>3</v>
      </c>
      <c r="AQ29" s="15">
        <f t="shared" si="39"/>
        <v>3</v>
      </c>
    </row>
    <row r="30" spans="1:43" ht="21.75" customHeight="1">
      <c r="A30" s="69">
        <v>25</v>
      </c>
      <c r="B30" s="64" t="s">
        <v>206</v>
      </c>
      <c r="C30" s="72">
        <v>3</v>
      </c>
      <c r="D30" s="41">
        <v>3</v>
      </c>
      <c r="E30" s="41">
        <v>3</v>
      </c>
      <c r="F30" s="41">
        <v>3</v>
      </c>
      <c r="G30" s="41">
        <v>3</v>
      </c>
      <c r="H30" s="42">
        <f t="shared" si="0"/>
        <v>15</v>
      </c>
      <c r="I30" s="41">
        <v>3</v>
      </c>
      <c r="J30" s="41">
        <v>3</v>
      </c>
      <c r="K30" s="41">
        <v>3</v>
      </c>
      <c r="L30" s="41">
        <v>3</v>
      </c>
      <c r="M30" s="41">
        <v>3</v>
      </c>
      <c r="N30" s="42">
        <f t="shared" si="1"/>
        <v>15</v>
      </c>
      <c r="O30" s="41">
        <v>3</v>
      </c>
      <c r="P30" s="41">
        <v>3</v>
      </c>
      <c r="Q30" s="41">
        <v>3</v>
      </c>
      <c r="R30" s="41">
        <v>3</v>
      </c>
      <c r="S30" s="41">
        <v>3</v>
      </c>
      <c r="T30" s="42">
        <f t="shared" si="2"/>
        <v>15</v>
      </c>
      <c r="U30" s="41">
        <v>3</v>
      </c>
      <c r="V30" s="41">
        <v>3</v>
      </c>
      <c r="W30" s="41">
        <v>3</v>
      </c>
      <c r="X30" s="41">
        <v>3</v>
      </c>
      <c r="Y30" s="41">
        <v>3</v>
      </c>
      <c r="Z30" s="42">
        <f t="shared" si="3"/>
        <v>15</v>
      </c>
      <c r="AA30" s="41">
        <v>3</v>
      </c>
      <c r="AB30" s="41">
        <v>3</v>
      </c>
      <c r="AC30" s="41">
        <v>3</v>
      </c>
      <c r="AD30" s="41">
        <v>3</v>
      </c>
      <c r="AE30" s="41">
        <v>3</v>
      </c>
      <c r="AF30" s="42">
        <f t="shared" si="4"/>
        <v>15</v>
      </c>
      <c r="AG30" s="15" t="str">
        <f t="shared" si="30"/>
        <v>ดีมาก</v>
      </c>
      <c r="AH30" s="15" t="str">
        <f t="shared" si="31"/>
        <v>ดีมาก</v>
      </c>
      <c r="AI30" s="15" t="str">
        <f t="shared" si="32"/>
        <v>ดีมาก</v>
      </c>
      <c r="AJ30" s="15" t="str">
        <f t="shared" si="33"/>
        <v>ดีมาก</v>
      </c>
      <c r="AK30" s="15" t="str">
        <f t="shared" si="34"/>
        <v>ดีมาก</v>
      </c>
      <c r="AL30" s="10"/>
      <c r="AM30" s="15">
        <f t="shared" si="35"/>
        <v>3</v>
      </c>
      <c r="AN30" s="15">
        <f t="shared" si="36"/>
        <v>3</v>
      </c>
      <c r="AO30" s="15">
        <f t="shared" si="37"/>
        <v>3</v>
      </c>
      <c r="AP30" s="15">
        <f t="shared" si="38"/>
        <v>3</v>
      </c>
      <c r="AQ30" s="15">
        <f t="shared" si="39"/>
        <v>3</v>
      </c>
    </row>
    <row r="31" spans="1:43" ht="18.75">
      <c r="A31" s="69">
        <v>26</v>
      </c>
      <c r="B31" s="64" t="s">
        <v>207</v>
      </c>
      <c r="C31" s="72">
        <v>3</v>
      </c>
      <c r="D31" s="41">
        <v>3</v>
      </c>
      <c r="E31" s="41">
        <v>3</v>
      </c>
      <c r="F31" s="41">
        <v>3</v>
      </c>
      <c r="G31" s="41">
        <v>3</v>
      </c>
      <c r="H31" s="42">
        <f t="shared" si="0"/>
        <v>15</v>
      </c>
      <c r="I31" s="41">
        <v>3</v>
      </c>
      <c r="J31" s="41">
        <v>3</v>
      </c>
      <c r="K31" s="41">
        <v>3</v>
      </c>
      <c r="L31" s="41">
        <v>3</v>
      </c>
      <c r="M31" s="41">
        <v>3</v>
      </c>
      <c r="N31" s="42">
        <f t="shared" si="1"/>
        <v>15</v>
      </c>
      <c r="O31" s="41">
        <v>3</v>
      </c>
      <c r="P31" s="41">
        <v>3</v>
      </c>
      <c r="Q31" s="41">
        <v>3</v>
      </c>
      <c r="R31" s="41">
        <v>3</v>
      </c>
      <c r="S31" s="41">
        <v>3</v>
      </c>
      <c r="T31" s="42">
        <f t="shared" si="2"/>
        <v>15</v>
      </c>
      <c r="U31" s="41">
        <v>3</v>
      </c>
      <c r="V31" s="41">
        <v>3</v>
      </c>
      <c r="W31" s="41">
        <v>3</v>
      </c>
      <c r="X31" s="41">
        <v>3</v>
      </c>
      <c r="Y31" s="41">
        <v>3</v>
      </c>
      <c r="Z31" s="42">
        <f t="shared" si="3"/>
        <v>15</v>
      </c>
      <c r="AA31" s="41">
        <v>3</v>
      </c>
      <c r="AB31" s="41">
        <v>3</v>
      </c>
      <c r="AC31" s="41">
        <v>3</v>
      </c>
      <c r="AD31" s="41">
        <v>3</v>
      </c>
      <c r="AE31" s="41">
        <v>3</v>
      </c>
      <c r="AF31" s="42">
        <f t="shared" si="4"/>
        <v>15</v>
      </c>
      <c r="AG31" s="15" t="str">
        <f t="shared" si="30"/>
        <v>ดีมาก</v>
      </c>
      <c r="AH31" s="15" t="str">
        <f t="shared" si="31"/>
        <v>ดีมาก</v>
      </c>
      <c r="AI31" s="15" t="str">
        <f t="shared" si="32"/>
        <v>ดีมาก</v>
      </c>
      <c r="AJ31" s="15" t="str">
        <f t="shared" si="33"/>
        <v>ดีมาก</v>
      </c>
      <c r="AK31" s="15" t="str">
        <f t="shared" si="34"/>
        <v>ดีมาก</v>
      </c>
      <c r="AL31" s="10"/>
      <c r="AM31" s="15">
        <f t="shared" si="35"/>
        <v>3</v>
      </c>
      <c r="AN31" s="15">
        <f t="shared" si="36"/>
        <v>3</v>
      </c>
      <c r="AO31" s="15">
        <f t="shared" si="37"/>
        <v>3</v>
      </c>
      <c r="AP31" s="15">
        <f t="shared" si="38"/>
        <v>3</v>
      </c>
      <c r="AQ31" s="15">
        <f t="shared" si="39"/>
        <v>3</v>
      </c>
    </row>
    <row r="32" spans="1:43">
      <c r="A32" s="69">
        <v>27</v>
      </c>
      <c r="B32" s="74"/>
      <c r="C32" s="72"/>
      <c r="D32" s="41"/>
      <c r="E32" s="41"/>
      <c r="F32" s="41"/>
      <c r="G32" s="41"/>
      <c r="H32" s="42">
        <f t="shared" si="0"/>
        <v>0</v>
      </c>
      <c r="I32" s="41"/>
      <c r="J32" s="41"/>
      <c r="K32" s="41"/>
      <c r="L32" s="41"/>
      <c r="M32" s="41"/>
      <c r="N32" s="42">
        <f t="shared" si="1"/>
        <v>0</v>
      </c>
      <c r="O32" s="41"/>
      <c r="P32" s="41"/>
      <c r="Q32" s="41"/>
      <c r="R32" s="41"/>
      <c r="S32" s="41"/>
      <c r="T32" s="42">
        <f t="shared" si="2"/>
        <v>0</v>
      </c>
      <c r="U32" s="41"/>
      <c r="V32" s="41"/>
      <c r="W32" s="41"/>
      <c r="X32" s="41"/>
      <c r="Y32" s="41"/>
      <c r="Z32" s="42">
        <f t="shared" si="3"/>
        <v>0</v>
      </c>
      <c r="AA32" s="41"/>
      <c r="AB32" s="41"/>
      <c r="AC32" s="41"/>
      <c r="AD32" s="41"/>
      <c r="AE32" s="41"/>
      <c r="AF32" s="42">
        <f t="shared" si="4"/>
        <v>0</v>
      </c>
      <c r="AM32" s="15"/>
      <c r="AN32" s="15"/>
      <c r="AO32" s="15"/>
      <c r="AP32" s="15"/>
      <c r="AQ32" s="15"/>
    </row>
    <row r="33" spans="1:43">
      <c r="A33" s="40">
        <v>28</v>
      </c>
      <c r="B33" s="73"/>
      <c r="C33" s="41"/>
      <c r="D33" s="41"/>
      <c r="E33" s="41"/>
      <c r="F33" s="41"/>
      <c r="G33" s="41"/>
      <c r="H33" s="42">
        <f t="shared" si="0"/>
        <v>0</v>
      </c>
      <c r="I33" s="41"/>
      <c r="J33" s="41"/>
      <c r="K33" s="41"/>
      <c r="L33" s="41"/>
      <c r="M33" s="41"/>
      <c r="N33" s="42">
        <f t="shared" si="1"/>
        <v>0</v>
      </c>
      <c r="O33" s="41"/>
      <c r="P33" s="41"/>
      <c r="Q33" s="41"/>
      <c r="R33" s="41"/>
      <c r="S33" s="41"/>
      <c r="T33" s="42">
        <f t="shared" si="2"/>
        <v>0</v>
      </c>
      <c r="U33" s="41"/>
      <c r="V33" s="41"/>
      <c r="W33" s="41"/>
      <c r="X33" s="41"/>
      <c r="Y33" s="41"/>
      <c r="Z33" s="42">
        <f t="shared" si="3"/>
        <v>0</v>
      </c>
      <c r="AA33" s="41"/>
      <c r="AB33" s="41"/>
      <c r="AC33" s="41"/>
      <c r="AD33" s="41"/>
      <c r="AE33" s="41"/>
      <c r="AF33" s="42">
        <f t="shared" si="4"/>
        <v>0</v>
      </c>
      <c r="AM33" s="15"/>
      <c r="AN33" s="15"/>
      <c r="AO33" s="15"/>
      <c r="AP33" s="15"/>
      <c r="AQ33" s="15"/>
    </row>
    <row r="34" spans="1:43">
      <c r="A34" s="40">
        <v>29</v>
      </c>
      <c r="B34" s="41"/>
      <c r="C34" s="41"/>
      <c r="D34" s="41"/>
      <c r="E34" s="41"/>
      <c r="F34" s="41"/>
      <c r="G34" s="41"/>
      <c r="H34" s="42">
        <f t="shared" si="0"/>
        <v>0</v>
      </c>
      <c r="I34" s="41"/>
      <c r="J34" s="41"/>
      <c r="K34" s="41"/>
      <c r="L34" s="41"/>
      <c r="M34" s="41"/>
      <c r="N34" s="42">
        <f t="shared" si="1"/>
        <v>0</v>
      </c>
      <c r="O34" s="41"/>
      <c r="P34" s="41"/>
      <c r="Q34" s="41"/>
      <c r="R34" s="41"/>
      <c r="S34" s="41"/>
      <c r="T34" s="42">
        <f t="shared" si="2"/>
        <v>0</v>
      </c>
      <c r="U34" s="41"/>
      <c r="V34" s="41"/>
      <c r="W34" s="41"/>
      <c r="X34" s="41"/>
      <c r="Y34" s="41"/>
      <c r="Z34" s="42">
        <f t="shared" si="3"/>
        <v>0</v>
      </c>
      <c r="AA34" s="41"/>
      <c r="AB34" s="41"/>
      <c r="AC34" s="41"/>
      <c r="AD34" s="41"/>
      <c r="AE34" s="41"/>
      <c r="AF34" s="42">
        <f t="shared" si="4"/>
        <v>0</v>
      </c>
      <c r="AM34" s="15"/>
      <c r="AN34" s="15"/>
      <c r="AO34" s="15"/>
      <c r="AP34" s="15"/>
      <c r="AQ34" s="15"/>
    </row>
    <row r="35" spans="1:43">
      <c r="A35" s="40">
        <v>30</v>
      </c>
      <c r="B35" s="41"/>
      <c r="C35" s="41"/>
      <c r="D35" s="41"/>
      <c r="E35" s="41"/>
      <c r="F35" s="41"/>
      <c r="G35" s="41"/>
      <c r="H35" s="42">
        <f t="shared" si="0"/>
        <v>0</v>
      </c>
      <c r="I35" s="41"/>
      <c r="J35" s="41"/>
      <c r="K35" s="41"/>
      <c r="L35" s="41"/>
      <c r="M35" s="41"/>
      <c r="N35" s="42">
        <f t="shared" si="1"/>
        <v>0</v>
      </c>
      <c r="O35" s="41"/>
      <c r="P35" s="41"/>
      <c r="Q35" s="41"/>
      <c r="R35" s="41"/>
      <c r="S35" s="41"/>
      <c r="T35" s="42">
        <f t="shared" si="2"/>
        <v>0</v>
      </c>
      <c r="U35" s="41"/>
      <c r="V35" s="41"/>
      <c r="W35" s="41"/>
      <c r="X35" s="41"/>
      <c r="Y35" s="41"/>
      <c r="Z35" s="42">
        <f t="shared" si="3"/>
        <v>0</v>
      </c>
      <c r="AA35" s="41"/>
      <c r="AB35" s="41"/>
      <c r="AC35" s="41"/>
      <c r="AD35" s="41"/>
      <c r="AE35" s="41"/>
      <c r="AF35" s="42">
        <f t="shared" si="4"/>
        <v>0</v>
      </c>
      <c r="AM35" s="15"/>
      <c r="AN35" s="15"/>
      <c r="AO35" s="15"/>
      <c r="AP35" s="15"/>
      <c r="AQ35" s="15"/>
    </row>
    <row r="36" spans="1:43" ht="13.5">
      <c r="AE36" s="38">
        <v>3</v>
      </c>
      <c r="AF36" s="38" t="s">
        <v>114</v>
      </c>
      <c r="AG36" s="52">
        <f>COUNTIF(AG6:AG35,$AF$36)</f>
        <v>15</v>
      </c>
      <c r="AH36" s="52">
        <f t="shared" ref="AH36:AK36" si="40">COUNTIF(AH6:AH35,$AF$36)</f>
        <v>13</v>
      </c>
      <c r="AI36" s="52">
        <f t="shared" si="40"/>
        <v>19</v>
      </c>
      <c r="AJ36" s="52">
        <f t="shared" si="40"/>
        <v>21</v>
      </c>
      <c r="AK36" s="52">
        <f t="shared" si="40"/>
        <v>21</v>
      </c>
      <c r="AL36" s="38"/>
      <c r="AM36" s="52">
        <f>COUNTIF(AM6:AM35,$AE$36)</f>
        <v>15</v>
      </c>
      <c r="AN36" s="52">
        <f t="shared" ref="AN36:AQ36" si="41">COUNTIF(AN6:AN35,$AE$36)</f>
        <v>13</v>
      </c>
      <c r="AO36" s="52">
        <f t="shared" si="41"/>
        <v>19</v>
      </c>
      <c r="AP36" s="52">
        <f t="shared" si="41"/>
        <v>21</v>
      </c>
      <c r="AQ36" s="52">
        <f t="shared" si="41"/>
        <v>21</v>
      </c>
    </row>
    <row r="37" spans="1:43" ht="13.5">
      <c r="AE37" s="38">
        <v>2</v>
      </c>
      <c r="AF37" s="38" t="s">
        <v>115</v>
      </c>
      <c r="AG37" s="52">
        <f>COUNTIF(AG6:AG35,$AF$37)</f>
        <v>6</v>
      </c>
      <c r="AH37" s="52">
        <f t="shared" ref="AH37:AK37" si="42">COUNTIF(AH6:AH35,$AF$37)</f>
        <v>8</v>
      </c>
      <c r="AI37" s="52">
        <f t="shared" si="42"/>
        <v>2</v>
      </c>
      <c r="AJ37" s="52">
        <f t="shared" si="42"/>
        <v>0</v>
      </c>
      <c r="AK37" s="52">
        <f t="shared" si="42"/>
        <v>0</v>
      </c>
      <c r="AL37" s="38"/>
      <c r="AM37" s="52">
        <f>COUNTIF(AM6:AM35,$AE$37)</f>
        <v>6</v>
      </c>
      <c r="AN37" s="52">
        <f t="shared" ref="AN37:AQ37" si="43">COUNTIF(AN6:AN35,$AE$37)</f>
        <v>8</v>
      </c>
      <c r="AO37" s="52">
        <f t="shared" si="43"/>
        <v>2</v>
      </c>
      <c r="AP37" s="52">
        <f t="shared" si="43"/>
        <v>0</v>
      </c>
      <c r="AQ37" s="52">
        <f t="shared" si="43"/>
        <v>0</v>
      </c>
    </row>
    <row r="38" spans="1:43" s="37" customFormat="1" ht="15.75" customHeight="1">
      <c r="AE38" s="37">
        <v>1</v>
      </c>
      <c r="AF38" s="37" t="s">
        <v>116</v>
      </c>
      <c r="AG38" s="52">
        <f>COUNTIF(AG7:AG36,$AF$38)</f>
        <v>5</v>
      </c>
      <c r="AH38" s="52">
        <f t="shared" ref="AH38:AK38" si="44">COUNTIF(AH7:AH36,$AF$38)</f>
        <v>5</v>
      </c>
      <c r="AI38" s="52">
        <f t="shared" si="44"/>
        <v>5</v>
      </c>
      <c r="AJ38" s="52">
        <f t="shared" si="44"/>
        <v>5</v>
      </c>
      <c r="AK38" s="52">
        <f t="shared" si="44"/>
        <v>5</v>
      </c>
      <c r="AM38" s="52">
        <f>COUNTIF(AM7:AM36,$AE$38)</f>
        <v>5</v>
      </c>
      <c r="AN38" s="52">
        <f t="shared" ref="AN38:AQ38" si="45">COUNTIF(AN7:AN36,$AE$38)</f>
        <v>5</v>
      </c>
      <c r="AO38" s="52">
        <f t="shared" si="45"/>
        <v>5</v>
      </c>
      <c r="AP38" s="52">
        <f t="shared" si="45"/>
        <v>5</v>
      </c>
      <c r="AQ38" s="52">
        <f t="shared" si="45"/>
        <v>5</v>
      </c>
    </row>
    <row r="39" spans="1:43" s="37" customFormat="1" ht="15.75" customHeight="1">
      <c r="AE39" s="37">
        <v>0</v>
      </c>
      <c r="AF39" s="37" t="s">
        <v>117</v>
      </c>
      <c r="AG39" s="52">
        <f>COUNTIF(AG8:AG37,$AF$39)</f>
        <v>0</v>
      </c>
      <c r="AH39" s="52">
        <f t="shared" ref="AH39:AK39" si="46">COUNTIF(AH8:AH37,$AF$39)</f>
        <v>0</v>
      </c>
      <c r="AI39" s="52">
        <f t="shared" si="46"/>
        <v>0</v>
      </c>
      <c r="AJ39" s="52">
        <f t="shared" si="46"/>
        <v>0</v>
      </c>
      <c r="AK39" s="52">
        <f t="shared" si="46"/>
        <v>0</v>
      </c>
      <c r="AM39" s="52">
        <f>COUNTIF(AM8:AM37,$AE$39)</f>
        <v>0</v>
      </c>
      <c r="AN39" s="52">
        <f t="shared" ref="AN39:AO39" si="47">COUNTIF(AN8:AN37,$AE$39)</f>
        <v>0</v>
      </c>
      <c r="AO39" s="52">
        <f t="shared" si="47"/>
        <v>0</v>
      </c>
      <c r="AP39" s="52">
        <v>0</v>
      </c>
      <c r="AQ39" s="52"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Q39"/>
  <sheetViews>
    <sheetView topLeftCell="A16" workbookViewId="0">
      <selection activeCell="B37" sqref="B37"/>
    </sheetView>
  </sheetViews>
  <sheetFormatPr defaultColWidth="12.5703125" defaultRowHeight="15.75" customHeight="1"/>
  <cols>
    <col min="1" max="1" width="5.42578125" style="1" customWidth="1"/>
    <col min="2" max="2" width="25.7109375" style="1" customWidth="1"/>
    <col min="3" max="3" width="5.7109375" style="1" customWidth="1"/>
    <col min="4" max="4" width="7.5703125" style="1" customWidth="1"/>
    <col min="5" max="5" width="5.7109375" style="1" customWidth="1"/>
    <col min="6" max="6" width="7.28515625" style="1" customWidth="1"/>
    <col min="7" max="7" width="6.85546875" style="1" customWidth="1"/>
    <col min="8" max="17" width="5.140625" style="1" customWidth="1"/>
    <col min="18" max="18" width="6.7109375" style="1" customWidth="1"/>
    <col min="19" max="19" width="5.140625" style="1" customWidth="1"/>
    <col min="20" max="20" width="5.28515625" style="1" customWidth="1"/>
    <col min="21" max="25" width="6.140625" style="1" customWidth="1"/>
    <col min="26" max="31" width="5.28515625" style="1" customWidth="1"/>
    <col min="32" max="32" width="11" style="1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1"/>
  </cols>
  <sheetData>
    <row r="1" spans="1:43" ht="57.75" customHeight="1">
      <c r="A1" s="90" t="s">
        <v>0</v>
      </c>
      <c r="B1" s="91"/>
      <c r="C1" s="91"/>
      <c r="D1" s="91"/>
      <c r="E1" s="92" t="s">
        <v>38</v>
      </c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2"/>
    </row>
    <row r="2" spans="1:43" ht="21">
      <c r="A2" s="3"/>
      <c r="B2" s="3" t="s">
        <v>1</v>
      </c>
      <c r="C2" s="93" t="s">
        <v>2</v>
      </c>
      <c r="D2" s="94"/>
      <c r="E2" s="94"/>
      <c r="F2" s="94"/>
      <c r="G2" s="94"/>
      <c r="H2" s="95"/>
      <c r="I2" s="96" t="s">
        <v>3</v>
      </c>
      <c r="J2" s="94"/>
      <c r="K2" s="94"/>
      <c r="L2" s="94"/>
      <c r="M2" s="94"/>
      <c r="N2" s="95"/>
      <c r="O2" s="97" t="s">
        <v>4</v>
      </c>
      <c r="P2" s="94"/>
      <c r="Q2" s="94"/>
      <c r="R2" s="94"/>
      <c r="S2" s="94"/>
      <c r="T2" s="95"/>
      <c r="U2" s="98" t="s">
        <v>5</v>
      </c>
      <c r="V2" s="94"/>
      <c r="W2" s="94"/>
      <c r="X2" s="94"/>
      <c r="Y2" s="94"/>
      <c r="Z2" s="95"/>
      <c r="AA2" s="99" t="s">
        <v>6</v>
      </c>
      <c r="AB2" s="100"/>
      <c r="AC2" s="100"/>
      <c r="AD2" s="100"/>
      <c r="AE2" s="100"/>
      <c r="AF2" s="101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3" t="s">
        <v>7</v>
      </c>
      <c r="B3" s="4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6" t="s">
        <v>15</v>
      </c>
      <c r="J3" s="6" t="s">
        <v>16</v>
      </c>
      <c r="K3" s="6" t="s">
        <v>17</v>
      </c>
      <c r="L3" s="6" t="s">
        <v>18</v>
      </c>
      <c r="M3" s="6" t="s">
        <v>19</v>
      </c>
      <c r="N3" s="6" t="s">
        <v>14</v>
      </c>
      <c r="O3" s="7" t="s">
        <v>20</v>
      </c>
      <c r="P3" s="7" t="s">
        <v>21</v>
      </c>
      <c r="Q3" s="7" t="s">
        <v>22</v>
      </c>
      <c r="R3" s="7" t="s">
        <v>23</v>
      </c>
      <c r="S3" s="7" t="s">
        <v>24</v>
      </c>
      <c r="T3" s="7" t="s">
        <v>14</v>
      </c>
      <c r="U3" s="8" t="s">
        <v>25</v>
      </c>
      <c r="V3" s="8" t="s">
        <v>26</v>
      </c>
      <c r="W3" s="8" t="s">
        <v>27</v>
      </c>
      <c r="X3" s="8" t="s">
        <v>28</v>
      </c>
      <c r="Y3" s="8" t="s">
        <v>29</v>
      </c>
      <c r="Z3" s="8" t="s">
        <v>14</v>
      </c>
      <c r="AA3" s="21" t="s">
        <v>30</v>
      </c>
      <c r="AB3" s="21" t="s">
        <v>31</v>
      </c>
      <c r="AC3" s="21" t="s">
        <v>32</v>
      </c>
      <c r="AD3" s="21" t="s">
        <v>33</v>
      </c>
      <c r="AE3" s="21" t="s">
        <v>34</v>
      </c>
      <c r="AF3" s="21" t="s">
        <v>14</v>
      </c>
    </row>
    <row r="4" spans="1:43" s="10" customFormat="1">
      <c r="A4" s="88" t="s">
        <v>35</v>
      </c>
      <c r="B4" s="89"/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15</v>
      </c>
      <c r="I4" s="9">
        <v>3</v>
      </c>
      <c r="J4" s="9">
        <v>3</v>
      </c>
      <c r="K4" s="9">
        <v>3</v>
      </c>
      <c r="L4" s="9">
        <v>3</v>
      </c>
      <c r="M4" s="9">
        <v>3</v>
      </c>
      <c r="N4" s="9">
        <v>15</v>
      </c>
      <c r="O4" s="9">
        <v>3</v>
      </c>
      <c r="P4" s="9">
        <v>3</v>
      </c>
      <c r="Q4" s="9">
        <v>3</v>
      </c>
      <c r="R4" s="9">
        <v>3</v>
      </c>
      <c r="S4" s="9">
        <v>3</v>
      </c>
      <c r="T4" s="9">
        <v>15</v>
      </c>
      <c r="U4" s="9">
        <v>3</v>
      </c>
      <c r="V4" s="9">
        <v>3</v>
      </c>
      <c r="W4" s="9">
        <v>3</v>
      </c>
      <c r="X4" s="9">
        <v>3</v>
      </c>
      <c r="Y4" s="9">
        <v>3</v>
      </c>
      <c r="Z4" s="9">
        <v>15</v>
      </c>
      <c r="AA4" s="9">
        <v>3</v>
      </c>
      <c r="AB4" s="9">
        <v>3</v>
      </c>
      <c r="AC4" s="9">
        <v>3</v>
      </c>
      <c r="AD4" s="9">
        <v>3</v>
      </c>
      <c r="AE4" s="9">
        <v>3</v>
      </c>
      <c r="AF4" s="9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s="10" customFormat="1">
      <c r="A5" s="11" t="s">
        <v>36</v>
      </c>
      <c r="B5" s="61" t="s">
        <v>37</v>
      </c>
      <c r="C5" s="12">
        <v>3</v>
      </c>
      <c r="D5" s="12">
        <v>3</v>
      </c>
      <c r="E5" s="12">
        <v>2</v>
      </c>
      <c r="F5" s="12">
        <v>3</v>
      </c>
      <c r="G5" s="12">
        <v>3</v>
      </c>
      <c r="H5" s="12">
        <f t="shared" ref="H5:H35" si="0">SUM(C5:G5)</f>
        <v>14</v>
      </c>
      <c r="I5" s="12">
        <v>2</v>
      </c>
      <c r="J5" s="12">
        <v>3</v>
      </c>
      <c r="K5" s="12">
        <v>2</v>
      </c>
      <c r="L5" s="12">
        <v>3</v>
      </c>
      <c r="M5" s="12">
        <v>3</v>
      </c>
      <c r="N5" s="12">
        <f t="shared" ref="N5:N7" si="1">SUM(I5:M5)</f>
        <v>13</v>
      </c>
      <c r="O5" s="12">
        <v>3</v>
      </c>
      <c r="P5" s="12">
        <v>2</v>
      </c>
      <c r="Q5" s="12">
        <v>3</v>
      </c>
      <c r="R5" s="12">
        <v>3</v>
      </c>
      <c r="S5" s="12">
        <v>3</v>
      </c>
      <c r="T5" s="12">
        <f t="shared" ref="T5:T35" si="2">SUM(O5:S5)</f>
        <v>14</v>
      </c>
      <c r="U5" s="12">
        <v>3</v>
      </c>
      <c r="V5" s="12">
        <v>2</v>
      </c>
      <c r="W5" s="12">
        <v>2</v>
      </c>
      <c r="X5" s="12">
        <v>2</v>
      </c>
      <c r="Y5" s="12">
        <v>3</v>
      </c>
      <c r="Z5" s="12">
        <f t="shared" ref="Z5:Z35" si="3">SUM(U5:Y5)</f>
        <v>12</v>
      </c>
      <c r="AA5" s="12">
        <v>3</v>
      </c>
      <c r="AB5" s="12">
        <v>3</v>
      </c>
      <c r="AC5" s="12">
        <v>3</v>
      </c>
      <c r="AD5" s="12">
        <v>3</v>
      </c>
      <c r="AE5" s="12">
        <v>3</v>
      </c>
      <c r="AF5" s="12">
        <f t="shared" ref="AF5:AF35" si="4">SUM(AA5:AE5)</f>
        <v>15</v>
      </c>
      <c r="AG5" s="61" t="str">
        <f t="shared" ref="AG5:AG17" si="5">IF(H5&gt;13,"ดีมาก",IF(H5&gt;9,"ดี",IF(H5&gt;1,"พอใช้","ต้องปรับปรุง")))</f>
        <v>ดีมาก</v>
      </c>
      <c r="AH5" s="61" t="str">
        <f t="shared" ref="AH5:AH17" si="6">IF(N5&gt;13,"ดีมาก",IF(N5&gt;9,"ดี",IF(N5&gt;1,"พอใช้","ต้องปรับปรุง")))</f>
        <v>ดี</v>
      </c>
      <c r="AI5" s="61" t="str">
        <f t="shared" ref="AI5:AI17" si="7">IF(T5&gt;13,"ดีมาก",IF(T5&gt;9,"ดี",IF(T5&gt;1,"พอใช้","ต้องปรับปรุง")))</f>
        <v>ดีมาก</v>
      </c>
      <c r="AJ5" s="61" t="str">
        <f t="shared" ref="AJ5:AJ17" si="8">IF(Z5&gt;13,"ดีมาก",IF(Z5&gt;9,"ดี",IF(Z5&gt;1,"พอใช้","ต้องปรับปรุง")))</f>
        <v>ดี</v>
      </c>
      <c r="AK5" s="61" t="str">
        <f t="shared" ref="AK5:AK17" si="9">IF(AF5&gt;13,"ดีมาก",IF(AF5&gt;9,"ดี",IF(AF5&gt;1,"พอใช้","ต้องปรับปรุง")))</f>
        <v>ดีมาก</v>
      </c>
      <c r="AL5" s="61"/>
      <c r="AM5" s="61">
        <f t="shared" ref="AM5:AM17" si="10">IF(H5&gt;13,3,IF(H5&gt;9,2,IF(H5&gt;1,1,0)))</f>
        <v>3</v>
      </c>
      <c r="AN5" s="61">
        <f t="shared" ref="AN5:AN17" si="11">IF(N5&gt;13,3,IF(N5&gt;9,2,IF(N5&gt;1,1,0)))</f>
        <v>2</v>
      </c>
      <c r="AO5" s="61">
        <f t="shared" ref="AO5:AO17" si="12">IF(T5&gt;13,3,IF(T5&gt;9,2,IF(T5&gt;1,1,0)))</f>
        <v>3</v>
      </c>
      <c r="AP5" s="61">
        <f t="shared" ref="AP5:AP17" si="13">IF(Z5&gt;13,3,IF(Z5&gt;9,2,IF(Z5&gt;1,1,0)))</f>
        <v>2</v>
      </c>
      <c r="AQ5" s="61">
        <f t="shared" ref="AQ5:AQ17" si="14">IF(AF5&gt;13,3,IF(AF5&gt;9,2,IF(AF5&gt;1,1,0)))</f>
        <v>3</v>
      </c>
    </row>
    <row r="6" spans="1:43" s="10" customFormat="1" ht="22.5" customHeight="1">
      <c r="A6" s="59">
        <v>1</v>
      </c>
      <c r="B6" s="63" t="s">
        <v>129</v>
      </c>
      <c r="C6" s="60">
        <v>3</v>
      </c>
      <c r="D6" s="14">
        <v>3</v>
      </c>
      <c r="E6" s="14">
        <v>3</v>
      </c>
      <c r="F6" s="14">
        <v>3</v>
      </c>
      <c r="G6" s="14">
        <v>3</v>
      </c>
      <c r="H6" s="9">
        <f t="shared" si="0"/>
        <v>15</v>
      </c>
      <c r="I6" s="14">
        <v>3</v>
      </c>
      <c r="J6" s="14">
        <v>3</v>
      </c>
      <c r="K6" s="14">
        <v>3</v>
      </c>
      <c r="L6" s="14">
        <v>3</v>
      </c>
      <c r="M6" s="14">
        <v>3</v>
      </c>
      <c r="N6" s="9">
        <f t="shared" si="1"/>
        <v>15</v>
      </c>
      <c r="O6" s="14">
        <v>3</v>
      </c>
      <c r="P6" s="14">
        <v>3</v>
      </c>
      <c r="Q6" s="14">
        <v>3</v>
      </c>
      <c r="R6" s="14">
        <v>3</v>
      </c>
      <c r="S6" s="14">
        <v>3</v>
      </c>
      <c r="T6" s="9">
        <f t="shared" si="2"/>
        <v>15</v>
      </c>
      <c r="U6" s="14">
        <v>3</v>
      </c>
      <c r="V6" s="14">
        <v>3</v>
      </c>
      <c r="W6" s="14">
        <v>3</v>
      </c>
      <c r="X6" s="14">
        <v>3</v>
      </c>
      <c r="Y6" s="14">
        <v>3</v>
      </c>
      <c r="Z6" s="9">
        <f t="shared" si="3"/>
        <v>15</v>
      </c>
      <c r="AA6" s="14">
        <v>3</v>
      </c>
      <c r="AB6" s="14">
        <v>3</v>
      </c>
      <c r="AC6" s="14">
        <v>3</v>
      </c>
      <c r="AD6" s="14">
        <v>3</v>
      </c>
      <c r="AE6" s="14">
        <v>3</v>
      </c>
      <c r="AF6" s="65">
        <f t="shared" si="4"/>
        <v>15</v>
      </c>
      <c r="AG6" s="66" t="str">
        <f t="shared" si="5"/>
        <v>ดีมาก</v>
      </c>
      <c r="AH6" s="66" t="str">
        <f t="shared" si="6"/>
        <v>ดีมาก</v>
      </c>
      <c r="AI6" s="66" t="str">
        <f t="shared" si="7"/>
        <v>ดีมาก</v>
      </c>
      <c r="AJ6" s="66" t="str">
        <f t="shared" si="8"/>
        <v>ดีมาก</v>
      </c>
      <c r="AK6" s="66" t="str">
        <f t="shared" si="9"/>
        <v>ดีมาก</v>
      </c>
      <c r="AL6" s="67"/>
      <c r="AM6" s="66">
        <f t="shared" si="10"/>
        <v>3</v>
      </c>
      <c r="AN6" s="66">
        <f t="shared" si="11"/>
        <v>3</v>
      </c>
      <c r="AO6" s="66">
        <f t="shared" si="12"/>
        <v>3</v>
      </c>
      <c r="AP6" s="66">
        <f t="shared" si="13"/>
        <v>3</v>
      </c>
      <c r="AQ6" s="66">
        <f t="shared" si="14"/>
        <v>3</v>
      </c>
    </row>
    <row r="7" spans="1:43" s="10" customFormat="1" ht="22.5" customHeight="1">
      <c r="A7" s="59">
        <v>2</v>
      </c>
      <c r="B7" s="63" t="s">
        <v>130</v>
      </c>
      <c r="C7" s="60">
        <v>2</v>
      </c>
      <c r="D7" s="14">
        <v>2</v>
      </c>
      <c r="E7" s="14">
        <v>2</v>
      </c>
      <c r="F7" s="14">
        <v>2</v>
      </c>
      <c r="G7" s="14">
        <v>2</v>
      </c>
      <c r="H7" s="9">
        <f t="shared" si="0"/>
        <v>10</v>
      </c>
      <c r="I7" s="14">
        <v>2</v>
      </c>
      <c r="J7" s="14">
        <v>2</v>
      </c>
      <c r="K7" s="14">
        <v>2</v>
      </c>
      <c r="L7" s="14">
        <v>2</v>
      </c>
      <c r="M7" s="14">
        <v>2</v>
      </c>
      <c r="N7" s="9">
        <f t="shared" si="1"/>
        <v>10</v>
      </c>
      <c r="O7" s="14">
        <v>2</v>
      </c>
      <c r="P7" s="14">
        <v>2</v>
      </c>
      <c r="Q7" s="14">
        <v>2</v>
      </c>
      <c r="R7" s="14">
        <v>2</v>
      </c>
      <c r="S7" s="14">
        <v>2</v>
      </c>
      <c r="T7" s="9">
        <f t="shared" si="2"/>
        <v>10</v>
      </c>
      <c r="U7" s="14">
        <v>2</v>
      </c>
      <c r="V7" s="14">
        <v>2</v>
      </c>
      <c r="W7" s="14">
        <v>2</v>
      </c>
      <c r="X7" s="14">
        <v>2</v>
      </c>
      <c r="Y7" s="14">
        <v>2</v>
      </c>
      <c r="Z7" s="9">
        <f t="shared" si="3"/>
        <v>10</v>
      </c>
      <c r="AA7" s="14">
        <v>2</v>
      </c>
      <c r="AB7" s="14">
        <v>2</v>
      </c>
      <c r="AC7" s="14">
        <v>2</v>
      </c>
      <c r="AD7" s="14">
        <v>2</v>
      </c>
      <c r="AE7" s="14">
        <v>2</v>
      </c>
      <c r="AF7" s="65">
        <f t="shared" si="4"/>
        <v>10</v>
      </c>
      <c r="AG7" s="66" t="str">
        <f t="shared" si="5"/>
        <v>ดี</v>
      </c>
      <c r="AH7" s="66" t="str">
        <f t="shared" si="6"/>
        <v>ดี</v>
      </c>
      <c r="AI7" s="66" t="str">
        <f t="shared" si="7"/>
        <v>ดี</v>
      </c>
      <c r="AJ7" s="66" t="str">
        <f t="shared" si="8"/>
        <v>ดี</v>
      </c>
      <c r="AK7" s="66" t="str">
        <f t="shared" si="9"/>
        <v>ดี</v>
      </c>
      <c r="AL7" s="67"/>
      <c r="AM7" s="66">
        <f t="shared" si="10"/>
        <v>2</v>
      </c>
      <c r="AN7" s="66">
        <f t="shared" si="11"/>
        <v>2</v>
      </c>
      <c r="AO7" s="66">
        <f t="shared" si="12"/>
        <v>2</v>
      </c>
      <c r="AP7" s="66">
        <f t="shared" si="13"/>
        <v>2</v>
      </c>
      <c r="AQ7" s="66">
        <f t="shared" si="14"/>
        <v>2</v>
      </c>
    </row>
    <row r="8" spans="1:43" s="10" customFormat="1" ht="22.5" customHeight="1">
      <c r="A8" s="59">
        <v>3</v>
      </c>
      <c r="B8" s="63" t="s">
        <v>131</v>
      </c>
      <c r="C8" s="60">
        <v>2</v>
      </c>
      <c r="D8" s="14">
        <v>2</v>
      </c>
      <c r="E8" s="14">
        <v>2</v>
      </c>
      <c r="F8" s="14">
        <v>2</v>
      </c>
      <c r="G8" s="14">
        <v>2</v>
      </c>
      <c r="H8" s="9">
        <f t="shared" si="0"/>
        <v>10</v>
      </c>
      <c r="I8" s="60">
        <v>2</v>
      </c>
      <c r="J8" s="14">
        <v>2</v>
      </c>
      <c r="K8" s="14">
        <v>2</v>
      </c>
      <c r="L8" s="14">
        <v>2</v>
      </c>
      <c r="M8" s="14">
        <v>2</v>
      </c>
      <c r="N8" s="9">
        <f t="shared" ref="N8:N35" si="15">SUM(I8:M8)</f>
        <v>10</v>
      </c>
      <c r="O8" s="60">
        <v>2</v>
      </c>
      <c r="P8" s="14">
        <v>2</v>
      </c>
      <c r="Q8" s="14">
        <v>2</v>
      </c>
      <c r="R8" s="14">
        <v>2</v>
      </c>
      <c r="S8" s="14">
        <v>2</v>
      </c>
      <c r="T8" s="9">
        <f t="shared" si="2"/>
        <v>10</v>
      </c>
      <c r="U8" s="60">
        <v>2</v>
      </c>
      <c r="V8" s="14">
        <v>2</v>
      </c>
      <c r="W8" s="14">
        <v>2</v>
      </c>
      <c r="X8" s="14">
        <v>2</v>
      </c>
      <c r="Y8" s="14">
        <v>2</v>
      </c>
      <c r="Z8" s="9">
        <f t="shared" si="3"/>
        <v>10</v>
      </c>
      <c r="AA8" s="60">
        <v>2</v>
      </c>
      <c r="AB8" s="14">
        <v>2</v>
      </c>
      <c r="AC8" s="14">
        <v>2</v>
      </c>
      <c r="AD8" s="14">
        <v>2</v>
      </c>
      <c r="AE8" s="14">
        <v>2</v>
      </c>
      <c r="AF8" s="65">
        <f t="shared" si="4"/>
        <v>10</v>
      </c>
      <c r="AG8" s="66" t="str">
        <f t="shared" si="5"/>
        <v>ดี</v>
      </c>
      <c r="AH8" s="66" t="str">
        <f t="shared" si="6"/>
        <v>ดี</v>
      </c>
      <c r="AI8" s="66" t="str">
        <f t="shared" si="7"/>
        <v>ดี</v>
      </c>
      <c r="AJ8" s="66" t="str">
        <f t="shared" si="8"/>
        <v>ดี</v>
      </c>
      <c r="AK8" s="66" t="str">
        <f t="shared" si="9"/>
        <v>ดี</v>
      </c>
      <c r="AL8" s="67"/>
      <c r="AM8" s="66">
        <f t="shared" si="10"/>
        <v>2</v>
      </c>
      <c r="AN8" s="66">
        <f t="shared" si="11"/>
        <v>2</v>
      </c>
      <c r="AO8" s="66">
        <f t="shared" si="12"/>
        <v>2</v>
      </c>
      <c r="AP8" s="66">
        <f t="shared" si="13"/>
        <v>2</v>
      </c>
      <c r="AQ8" s="66">
        <f t="shared" si="14"/>
        <v>2</v>
      </c>
    </row>
    <row r="9" spans="1:43" s="10" customFormat="1" ht="22.5" customHeight="1">
      <c r="A9" s="59">
        <v>4</v>
      </c>
      <c r="B9" s="63" t="s">
        <v>132</v>
      </c>
      <c r="C9" s="60">
        <v>3</v>
      </c>
      <c r="D9" s="14">
        <v>3</v>
      </c>
      <c r="E9" s="14">
        <v>3</v>
      </c>
      <c r="F9" s="14">
        <v>3</v>
      </c>
      <c r="G9" s="14">
        <v>3</v>
      </c>
      <c r="H9" s="9">
        <f t="shared" si="0"/>
        <v>15</v>
      </c>
      <c r="I9" s="14">
        <v>3</v>
      </c>
      <c r="J9" s="14">
        <v>3</v>
      </c>
      <c r="K9" s="14">
        <v>3</v>
      </c>
      <c r="L9" s="14">
        <v>3</v>
      </c>
      <c r="M9" s="14">
        <v>3</v>
      </c>
      <c r="N9" s="9">
        <f t="shared" si="15"/>
        <v>15</v>
      </c>
      <c r="O9" s="14">
        <v>3</v>
      </c>
      <c r="P9" s="14">
        <v>3</v>
      </c>
      <c r="Q9" s="14">
        <v>3</v>
      </c>
      <c r="R9" s="14">
        <v>3</v>
      </c>
      <c r="S9" s="14">
        <v>3</v>
      </c>
      <c r="T9" s="9">
        <f t="shared" si="2"/>
        <v>15</v>
      </c>
      <c r="U9" s="14">
        <v>3</v>
      </c>
      <c r="V9" s="14">
        <v>3</v>
      </c>
      <c r="W9" s="14">
        <v>3</v>
      </c>
      <c r="X9" s="14">
        <v>3</v>
      </c>
      <c r="Y9" s="14">
        <v>3</v>
      </c>
      <c r="Z9" s="9">
        <f t="shared" si="3"/>
        <v>15</v>
      </c>
      <c r="AA9" s="14">
        <v>3</v>
      </c>
      <c r="AB9" s="14">
        <v>3</v>
      </c>
      <c r="AC9" s="14">
        <v>3</v>
      </c>
      <c r="AD9" s="14">
        <v>3</v>
      </c>
      <c r="AE9" s="14">
        <v>3</v>
      </c>
      <c r="AF9" s="65">
        <f t="shared" si="4"/>
        <v>15</v>
      </c>
      <c r="AG9" s="66" t="str">
        <f t="shared" si="5"/>
        <v>ดีมาก</v>
      </c>
      <c r="AH9" s="66" t="str">
        <f t="shared" si="6"/>
        <v>ดีมาก</v>
      </c>
      <c r="AI9" s="66" t="str">
        <f t="shared" si="7"/>
        <v>ดีมาก</v>
      </c>
      <c r="AJ9" s="66" t="str">
        <f t="shared" si="8"/>
        <v>ดีมาก</v>
      </c>
      <c r="AK9" s="66" t="str">
        <f t="shared" si="9"/>
        <v>ดีมาก</v>
      </c>
      <c r="AL9" s="67"/>
      <c r="AM9" s="66">
        <f t="shared" si="10"/>
        <v>3</v>
      </c>
      <c r="AN9" s="66">
        <f t="shared" si="11"/>
        <v>3</v>
      </c>
      <c r="AO9" s="66">
        <f t="shared" si="12"/>
        <v>3</v>
      </c>
      <c r="AP9" s="66">
        <f t="shared" si="13"/>
        <v>3</v>
      </c>
      <c r="AQ9" s="66">
        <f t="shared" si="14"/>
        <v>3</v>
      </c>
    </row>
    <row r="10" spans="1:43" s="10" customFormat="1" ht="22.5" customHeight="1">
      <c r="A10" s="59">
        <v>5</v>
      </c>
      <c r="B10" s="63" t="s">
        <v>133</v>
      </c>
      <c r="C10" s="60">
        <v>3</v>
      </c>
      <c r="D10" s="14">
        <v>3</v>
      </c>
      <c r="E10" s="14">
        <v>3</v>
      </c>
      <c r="F10" s="14">
        <v>3</v>
      </c>
      <c r="G10" s="14">
        <v>3</v>
      </c>
      <c r="H10" s="9">
        <f t="shared" si="0"/>
        <v>15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9">
        <f t="shared" si="15"/>
        <v>15</v>
      </c>
      <c r="O10" s="14">
        <v>3</v>
      </c>
      <c r="P10" s="14">
        <v>3</v>
      </c>
      <c r="Q10" s="14">
        <v>3</v>
      </c>
      <c r="R10" s="14">
        <v>3</v>
      </c>
      <c r="S10" s="14">
        <v>3</v>
      </c>
      <c r="T10" s="9">
        <f t="shared" si="2"/>
        <v>15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9">
        <f t="shared" si="3"/>
        <v>15</v>
      </c>
      <c r="AA10" s="14">
        <v>3</v>
      </c>
      <c r="AB10" s="14">
        <v>3</v>
      </c>
      <c r="AC10" s="14">
        <v>3</v>
      </c>
      <c r="AD10" s="14">
        <v>3</v>
      </c>
      <c r="AE10" s="14">
        <v>3</v>
      </c>
      <c r="AF10" s="65">
        <f t="shared" si="4"/>
        <v>15</v>
      </c>
      <c r="AG10" s="66" t="str">
        <f t="shared" si="5"/>
        <v>ดีมาก</v>
      </c>
      <c r="AH10" s="66" t="str">
        <f t="shared" si="6"/>
        <v>ดีมาก</v>
      </c>
      <c r="AI10" s="66" t="str">
        <f t="shared" si="7"/>
        <v>ดีมาก</v>
      </c>
      <c r="AJ10" s="66" t="str">
        <f t="shared" si="8"/>
        <v>ดีมาก</v>
      </c>
      <c r="AK10" s="66" t="str">
        <f t="shared" si="9"/>
        <v>ดีมาก</v>
      </c>
      <c r="AL10" s="67"/>
      <c r="AM10" s="66">
        <f t="shared" si="10"/>
        <v>3</v>
      </c>
      <c r="AN10" s="66">
        <f t="shared" si="11"/>
        <v>3</v>
      </c>
      <c r="AO10" s="66">
        <f t="shared" si="12"/>
        <v>3</v>
      </c>
      <c r="AP10" s="66">
        <f t="shared" si="13"/>
        <v>3</v>
      </c>
      <c r="AQ10" s="66">
        <f t="shared" si="14"/>
        <v>3</v>
      </c>
    </row>
    <row r="11" spans="1:43" s="10" customFormat="1" ht="22.5" customHeight="1">
      <c r="A11" s="59">
        <v>6</v>
      </c>
      <c r="B11" s="63" t="s">
        <v>134</v>
      </c>
      <c r="C11" s="60">
        <v>3</v>
      </c>
      <c r="D11" s="14">
        <v>3</v>
      </c>
      <c r="E11" s="14">
        <v>3</v>
      </c>
      <c r="F11" s="14">
        <v>3</v>
      </c>
      <c r="G11" s="14">
        <v>3</v>
      </c>
      <c r="H11" s="9">
        <f t="shared" si="0"/>
        <v>15</v>
      </c>
      <c r="I11" s="14">
        <v>3</v>
      </c>
      <c r="J11" s="14">
        <v>3</v>
      </c>
      <c r="K11" s="14">
        <v>3</v>
      </c>
      <c r="L11" s="14">
        <v>3</v>
      </c>
      <c r="M11" s="14">
        <v>3</v>
      </c>
      <c r="N11" s="9">
        <f t="shared" si="15"/>
        <v>15</v>
      </c>
      <c r="O11" s="14">
        <v>3</v>
      </c>
      <c r="P11" s="14">
        <v>3</v>
      </c>
      <c r="Q11" s="14">
        <v>3</v>
      </c>
      <c r="R11" s="14">
        <v>3</v>
      </c>
      <c r="S11" s="14">
        <v>3</v>
      </c>
      <c r="T11" s="9">
        <f t="shared" si="2"/>
        <v>15</v>
      </c>
      <c r="U11" s="14">
        <v>3</v>
      </c>
      <c r="V11" s="14">
        <v>3</v>
      </c>
      <c r="W11" s="14">
        <v>3</v>
      </c>
      <c r="X11" s="14">
        <v>3</v>
      </c>
      <c r="Y11" s="14">
        <v>3</v>
      </c>
      <c r="Z11" s="9">
        <f t="shared" si="3"/>
        <v>15</v>
      </c>
      <c r="AA11" s="14">
        <v>3</v>
      </c>
      <c r="AB11" s="14">
        <v>3</v>
      </c>
      <c r="AC11" s="14">
        <v>3</v>
      </c>
      <c r="AD11" s="14">
        <v>3</v>
      </c>
      <c r="AE11" s="14">
        <v>3</v>
      </c>
      <c r="AF11" s="65">
        <f t="shared" si="4"/>
        <v>15</v>
      </c>
      <c r="AG11" s="66" t="str">
        <f t="shared" si="5"/>
        <v>ดีมาก</v>
      </c>
      <c r="AH11" s="66" t="str">
        <f t="shared" si="6"/>
        <v>ดีมาก</v>
      </c>
      <c r="AI11" s="66" t="str">
        <f t="shared" si="7"/>
        <v>ดีมาก</v>
      </c>
      <c r="AJ11" s="66" t="str">
        <f t="shared" si="8"/>
        <v>ดีมาก</v>
      </c>
      <c r="AK11" s="66" t="str">
        <f t="shared" si="9"/>
        <v>ดีมาก</v>
      </c>
      <c r="AL11" s="67"/>
      <c r="AM11" s="66">
        <f t="shared" si="10"/>
        <v>3</v>
      </c>
      <c r="AN11" s="66">
        <f t="shared" si="11"/>
        <v>3</v>
      </c>
      <c r="AO11" s="66">
        <f t="shared" si="12"/>
        <v>3</v>
      </c>
      <c r="AP11" s="66">
        <f t="shared" si="13"/>
        <v>3</v>
      </c>
      <c r="AQ11" s="66">
        <f t="shared" si="14"/>
        <v>3</v>
      </c>
    </row>
    <row r="12" spans="1:43" s="10" customFormat="1" ht="22.5" customHeight="1">
      <c r="A12" s="59">
        <v>7</v>
      </c>
      <c r="B12" s="63" t="s">
        <v>135</v>
      </c>
      <c r="C12" s="60">
        <v>3</v>
      </c>
      <c r="D12" s="14">
        <v>3</v>
      </c>
      <c r="E12" s="14">
        <v>3</v>
      </c>
      <c r="F12" s="14">
        <v>3</v>
      </c>
      <c r="G12" s="14">
        <v>3</v>
      </c>
      <c r="H12" s="9">
        <f t="shared" si="0"/>
        <v>15</v>
      </c>
      <c r="I12" s="14">
        <v>3</v>
      </c>
      <c r="J12" s="14">
        <v>3</v>
      </c>
      <c r="K12" s="14">
        <v>3</v>
      </c>
      <c r="L12" s="14">
        <v>3</v>
      </c>
      <c r="M12" s="14">
        <v>3</v>
      </c>
      <c r="N12" s="9">
        <f t="shared" si="15"/>
        <v>15</v>
      </c>
      <c r="O12" s="14">
        <v>3</v>
      </c>
      <c r="P12" s="14">
        <v>3</v>
      </c>
      <c r="Q12" s="14">
        <v>3</v>
      </c>
      <c r="R12" s="14">
        <v>3</v>
      </c>
      <c r="S12" s="14">
        <v>3</v>
      </c>
      <c r="T12" s="9">
        <f t="shared" si="2"/>
        <v>15</v>
      </c>
      <c r="U12" s="14">
        <v>3</v>
      </c>
      <c r="V12" s="14">
        <v>3</v>
      </c>
      <c r="W12" s="14">
        <v>3</v>
      </c>
      <c r="X12" s="14">
        <v>3</v>
      </c>
      <c r="Y12" s="14">
        <v>3</v>
      </c>
      <c r="Z12" s="9">
        <f t="shared" si="3"/>
        <v>15</v>
      </c>
      <c r="AA12" s="14">
        <v>3</v>
      </c>
      <c r="AB12" s="14">
        <v>3</v>
      </c>
      <c r="AC12" s="14">
        <v>3</v>
      </c>
      <c r="AD12" s="14">
        <v>3</v>
      </c>
      <c r="AE12" s="14">
        <v>3</v>
      </c>
      <c r="AF12" s="65">
        <f t="shared" si="4"/>
        <v>15</v>
      </c>
      <c r="AG12" s="66" t="str">
        <f t="shared" si="5"/>
        <v>ดีมาก</v>
      </c>
      <c r="AH12" s="66" t="str">
        <f t="shared" si="6"/>
        <v>ดีมาก</v>
      </c>
      <c r="AI12" s="66" t="str">
        <f t="shared" si="7"/>
        <v>ดีมาก</v>
      </c>
      <c r="AJ12" s="66" t="str">
        <f t="shared" si="8"/>
        <v>ดีมาก</v>
      </c>
      <c r="AK12" s="66" t="str">
        <f t="shared" si="9"/>
        <v>ดีมาก</v>
      </c>
      <c r="AL12" s="67"/>
      <c r="AM12" s="66">
        <f t="shared" si="10"/>
        <v>3</v>
      </c>
      <c r="AN12" s="66">
        <f t="shared" si="11"/>
        <v>3</v>
      </c>
      <c r="AO12" s="66">
        <f t="shared" si="12"/>
        <v>3</v>
      </c>
      <c r="AP12" s="66">
        <f t="shared" si="13"/>
        <v>3</v>
      </c>
      <c r="AQ12" s="66">
        <f t="shared" si="14"/>
        <v>3</v>
      </c>
    </row>
    <row r="13" spans="1:43" s="10" customFormat="1" ht="22.5" customHeight="1">
      <c r="A13" s="59">
        <v>8</v>
      </c>
      <c r="B13" s="63" t="s">
        <v>136</v>
      </c>
      <c r="C13" s="60">
        <v>2</v>
      </c>
      <c r="D13" s="14">
        <v>2</v>
      </c>
      <c r="E13" s="14">
        <v>2</v>
      </c>
      <c r="F13" s="14">
        <v>2</v>
      </c>
      <c r="G13" s="14">
        <v>2</v>
      </c>
      <c r="H13" s="9">
        <f t="shared" si="0"/>
        <v>10</v>
      </c>
      <c r="I13" s="14">
        <v>2</v>
      </c>
      <c r="J13" s="14">
        <v>2</v>
      </c>
      <c r="K13" s="14">
        <v>2</v>
      </c>
      <c r="L13" s="14">
        <v>2</v>
      </c>
      <c r="M13" s="14">
        <v>2</v>
      </c>
      <c r="N13" s="9">
        <f t="shared" si="15"/>
        <v>10</v>
      </c>
      <c r="O13" s="14">
        <v>2</v>
      </c>
      <c r="P13" s="14">
        <v>2</v>
      </c>
      <c r="Q13" s="14">
        <v>2</v>
      </c>
      <c r="R13" s="14">
        <v>2</v>
      </c>
      <c r="S13" s="14">
        <v>2</v>
      </c>
      <c r="T13" s="9">
        <f t="shared" si="2"/>
        <v>10</v>
      </c>
      <c r="U13" s="14">
        <v>2</v>
      </c>
      <c r="V13" s="14">
        <v>2</v>
      </c>
      <c r="W13" s="14">
        <v>2</v>
      </c>
      <c r="X13" s="14">
        <v>2</v>
      </c>
      <c r="Y13" s="14">
        <v>2</v>
      </c>
      <c r="Z13" s="9">
        <f t="shared" si="3"/>
        <v>10</v>
      </c>
      <c r="AA13" s="14">
        <v>2</v>
      </c>
      <c r="AB13" s="14">
        <v>2</v>
      </c>
      <c r="AC13" s="14">
        <v>2</v>
      </c>
      <c r="AD13" s="14">
        <v>2</v>
      </c>
      <c r="AE13" s="14">
        <v>2</v>
      </c>
      <c r="AF13" s="65">
        <f t="shared" si="4"/>
        <v>10</v>
      </c>
      <c r="AG13" s="66" t="str">
        <f t="shared" si="5"/>
        <v>ดี</v>
      </c>
      <c r="AH13" s="66" t="str">
        <f t="shared" si="6"/>
        <v>ดี</v>
      </c>
      <c r="AI13" s="66" t="str">
        <f t="shared" si="7"/>
        <v>ดี</v>
      </c>
      <c r="AJ13" s="66" t="str">
        <f t="shared" si="8"/>
        <v>ดี</v>
      </c>
      <c r="AK13" s="66" t="str">
        <f t="shared" si="9"/>
        <v>ดี</v>
      </c>
      <c r="AL13" s="67"/>
      <c r="AM13" s="66">
        <f t="shared" si="10"/>
        <v>2</v>
      </c>
      <c r="AN13" s="66">
        <f t="shared" si="11"/>
        <v>2</v>
      </c>
      <c r="AO13" s="66">
        <f t="shared" si="12"/>
        <v>2</v>
      </c>
      <c r="AP13" s="66">
        <f t="shared" si="13"/>
        <v>2</v>
      </c>
      <c r="AQ13" s="66">
        <f t="shared" si="14"/>
        <v>2</v>
      </c>
    </row>
    <row r="14" spans="1:43" s="10" customFormat="1" ht="22.5" customHeight="1">
      <c r="A14" s="59">
        <v>9</v>
      </c>
      <c r="B14" s="63" t="s">
        <v>137</v>
      </c>
      <c r="C14" s="60">
        <v>2</v>
      </c>
      <c r="D14" s="14">
        <v>2</v>
      </c>
      <c r="E14" s="14">
        <v>2</v>
      </c>
      <c r="F14" s="14">
        <v>2</v>
      </c>
      <c r="G14" s="14">
        <v>2</v>
      </c>
      <c r="H14" s="9">
        <f t="shared" si="0"/>
        <v>10</v>
      </c>
      <c r="I14" s="60">
        <v>2</v>
      </c>
      <c r="J14" s="14">
        <v>2</v>
      </c>
      <c r="K14" s="14">
        <v>2</v>
      </c>
      <c r="L14" s="14">
        <v>2</v>
      </c>
      <c r="M14" s="14">
        <v>2</v>
      </c>
      <c r="N14" s="9">
        <f t="shared" si="15"/>
        <v>10</v>
      </c>
      <c r="O14" s="60">
        <v>2</v>
      </c>
      <c r="P14" s="14">
        <v>2</v>
      </c>
      <c r="Q14" s="14">
        <v>2</v>
      </c>
      <c r="R14" s="14">
        <v>2</v>
      </c>
      <c r="S14" s="14">
        <v>2</v>
      </c>
      <c r="T14" s="9">
        <f t="shared" si="2"/>
        <v>10</v>
      </c>
      <c r="U14" s="60">
        <v>2</v>
      </c>
      <c r="V14" s="14">
        <v>2</v>
      </c>
      <c r="W14" s="14">
        <v>2</v>
      </c>
      <c r="X14" s="14">
        <v>2</v>
      </c>
      <c r="Y14" s="14">
        <v>2</v>
      </c>
      <c r="Z14" s="9">
        <f t="shared" si="3"/>
        <v>10</v>
      </c>
      <c r="AA14" s="60">
        <v>2</v>
      </c>
      <c r="AB14" s="14">
        <v>2</v>
      </c>
      <c r="AC14" s="14">
        <v>2</v>
      </c>
      <c r="AD14" s="14">
        <v>2</v>
      </c>
      <c r="AE14" s="14">
        <v>2</v>
      </c>
      <c r="AF14" s="65">
        <f t="shared" si="4"/>
        <v>10</v>
      </c>
      <c r="AG14" s="66" t="str">
        <f t="shared" si="5"/>
        <v>ดี</v>
      </c>
      <c r="AH14" s="66" t="str">
        <f t="shared" si="6"/>
        <v>ดี</v>
      </c>
      <c r="AI14" s="66" t="str">
        <f t="shared" si="7"/>
        <v>ดี</v>
      </c>
      <c r="AJ14" s="66" t="str">
        <f t="shared" si="8"/>
        <v>ดี</v>
      </c>
      <c r="AK14" s="66" t="str">
        <f t="shared" si="9"/>
        <v>ดี</v>
      </c>
      <c r="AL14" s="67"/>
      <c r="AM14" s="66">
        <f t="shared" si="10"/>
        <v>2</v>
      </c>
      <c r="AN14" s="66">
        <f t="shared" si="11"/>
        <v>2</v>
      </c>
      <c r="AO14" s="66">
        <f t="shared" si="12"/>
        <v>2</v>
      </c>
      <c r="AP14" s="66">
        <f t="shared" si="13"/>
        <v>2</v>
      </c>
      <c r="AQ14" s="66">
        <f t="shared" si="14"/>
        <v>2</v>
      </c>
    </row>
    <row r="15" spans="1:43" s="10" customFormat="1" ht="22.5" customHeight="1">
      <c r="A15" s="59">
        <v>10</v>
      </c>
      <c r="B15" s="63" t="s">
        <v>138</v>
      </c>
      <c r="C15" s="60">
        <v>2</v>
      </c>
      <c r="D15" s="14">
        <v>2</v>
      </c>
      <c r="E15" s="14">
        <v>2</v>
      </c>
      <c r="F15" s="14">
        <v>2</v>
      </c>
      <c r="G15" s="14">
        <v>2</v>
      </c>
      <c r="H15" s="9">
        <f t="shared" si="0"/>
        <v>10</v>
      </c>
      <c r="I15" s="14">
        <v>2</v>
      </c>
      <c r="J15" s="14">
        <v>2</v>
      </c>
      <c r="K15" s="14">
        <v>2</v>
      </c>
      <c r="L15" s="14">
        <v>2</v>
      </c>
      <c r="M15" s="14">
        <v>2</v>
      </c>
      <c r="N15" s="9">
        <f t="shared" si="15"/>
        <v>10</v>
      </c>
      <c r="O15" s="14">
        <v>2</v>
      </c>
      <c r="P15" s="14">
        <v>2</v>
      </c>
      <c r="Q15" s="14">
        <v>2</v>
      </c>
      <c r="R15" s="14">
        <v>2</v>
      </c>
      <c r="S15" s="14">
        <v>2</v>
      </c>
      <c r="T15" s="9">
        <f t="shared" si="2"/>
        <v>10</v>
      </c>
      <c r="U15" s="14">
        <v>2</v>
      </c>
      <c r="V15" s="14">
        <v>2</v>
      </c>
      <c r="W15" s="14">
        <v>2</v>
      </c>
      <c r="X15" s="14">
        <v>2</v>
      </c>
      <c r="Y15" s="14">
        <v>2</v>
      </c>
      <c r="Z15" s="9">
        <f t="shared" si="3"/>
        <v>10</v>
      </c>
      <c r="AA15" s="14">
        <v>2</v>
      </c>
      <c r="AB15" s="14">
        <v>2</v>
      </c>
      <c r="AC15" s="14">
        <v>2</v>
      </c>
      <c r="AD15" s="14">
        <v>2</v>
      </c>
      <c r="AE15" s="14">
        <v>2</v>
      </c>
      <c r="AF15" s="65">
        <f t="shared" si="4"/>
        <v>10</v>
      </c>
      <c r="AG15" s="66" t="str">
        <f t="shared" si="5"/>
        <v>ดี</v>
      </c>
      <c r="AH15" s="66" t="str">
        <f t="shared" si="6"/>
        <v>ดี</v>
      </c>
      <c r="AI15" s="66" t="str">
        <f t="shared" si="7"/>
        <v>ดี</v>
      </c>
      <c r="AJ15" s="66" t="str">
        <f t="shared" si="8"/>
        <v>ดี</v>
      </c>
      <c r="AK15" s="66" t="str">
        <f t="shared" si="9"/>
        <v>ดี</v>
      </c>
      <c r="AL15" s="67"/>
      <c r="AM15" s="66">
        <f t="shared" si="10"/>
        <v>2</v>
      </c>
      <c r="AN15" s="66">
        <f t="shared" si="11"/>
        <v>2</v>
      </c>
      <c r="AO15" s="66">
        <f t="shared" si="12"/>
        <v>2</v>
      </c>
      <c r="AP15" s="66">
        <f t="shared" si="13"/>
        <v>2</v>
      </c>
      <c r="AQ15" s="66">
        <f t="shared" si="14"/>
        <v>2</v>
      </c>
    </row>
    <row r="16" spans="1:43" s="10" customFormat="1" ht="22.5" customHeight="1">
      <c r="A16" s="59">
        <v>11</v>
      </c>
      <c r="B16" s="63" t="s">
        <v>139</v>
      </c>
      <c r="C16" s="60">
        <v>3</v>
      </c>
      <c r="D16" s="14">
        <v>3</v>
      </c>
      <c r="E16" s="14">
        <v>3</v>
      </c>
      <c r="F16" s="14">
        <v>3</v>
      </c>
      <c r="G16" s="14">
        <v>3</v>
      </c>
      <c r="H16" s="9">
        <f t="shared" si="0"/>
        <v>15</v>
      </c>
      <c r="I16" s="14">
        <v>3</v>
      </c>
      <c r="J16" s="14">
        <v>3</v>
      </c>
      <c r="K16" s="14">
        <v>3</v>
      </c>
      <c r="L16" s="14">
        <v>3</v>
      </c>
      <c r="M16" s="14">
        <v>3</v>
      </c>
      <c r="N16" s="9">
        <f t="shared" si="15"/>
        <v>15</v>
      </c>
      <c r="O16" s="14">
        <v>3</v>
      </c>
      <c r="P16" s="14">
        <v>3</v>
      </c>
      <c r="Q16" s="14">
        <v>3</v>
      </c>
      <c r="R16" s="14">
        <v>3</v>
      </c>
      <c r="S16" s="14">
        <v>3</v>
      </c>
      <c r="T16" s="9">
        <f t="shared" si="2"/>
        <v>15</v>
      </c>
      <c r="U16" s="14">
        <v>3</v>
      </c>
      <c r="V16" s="14">
        <v>3</v>
      </c>
      <c r="W16" s="14">
        <v>3</v>
      </c>
      <c r="X16" s="14">
        <v>3</v>
      </c>
      <c r="Y16" s="14">
        <v>3</v>
      </c>
      <c r="Z16" s="9">
        <f t="shared" si="3"/>
        <v>15</v>
      </c>
      <c r="AA16" s="14">
        <v>3</v>
      </c>
      <c r="AB16" s="14">
        <v>3</v>
      </c>
      <c r="AC16" s="14">
        <v>3</v>
      </c>
      <c r="AD16" s="14">
        <v>3</v>
      </c>
      <c r="AE16" s="14">
        <v>3</v>
      </c>
      <c r="AF16" s="65">
        <f t="shared" si="4"/>
        <v>15</v>
      </c>
      <c r="AG16" s="66" t="str">
        <f t="shared" si="5"/>
        <v>ดีมาก</v>
      </c>
      <c r="AH16" s="66" t="str">
        <f t="shared" si="6"/>
        <v>ดีมาก</v>
      </c>
      <c r="AI16" s="66" t="str">
        <f t="shared" si="7"/>
        <v>ดีมาก</v>
      </c>
      <c r="AJ16" s="66" t="str">
        <f t="shared" si="8"/>
        <v>ดีมาก</v>
      </c>
      <c r="AK16" s="66" t="str">
        <f t="shared" si="9"/>
        <v>ดีมาก</v>
      </c>
      <c r="AL16" s="67"/>
      <c r="AM16" s="66">
        <f t="shared" si="10"/>
        <v>3</v>
      </c>
      <c r="AN16" s="66">
        <f t="shared" si="11"/>
        <v>3</v>
      </c>
      <c r="AO16" s="66">
        <f t="shared" si="12"/>
        <v>3</v>
      </c>
      <c r="AP16" s="66">
        <f t="shared" si="13"/>
        <v>3</v>
      </c>
      <c r="AQ16" s="66">
        <f t="shared" si="14"/>
        <v>3</v>
      </c>
    </row>
    <row r="17" spans="1:43" s="10" customFormat="1" ht="22.5" customHeight="1">
      <c r="A17" s="59">
        <v>12</v>
      </c>
      <c r="B17" s="63" t="s">
        <v>140</v>
      </c>
      <c r="C17" s="60">
        <v>2</v>
      </c>
      <c r="D17" s="14">
        <v>2</v>
      </c>
      <c r="E17" s="14">
        <v>2</v>
      </c>
      <c r="F17" s="14">
        <v>2</v>
      </c>
      <c r="G17" s="14">
        <v>2</v>
      </c>
      <c r="H17" s="9">
        <f t="shared" si="0"/>
        <v>10</v>
      </c>
      <c r="I17" s="60">
        <v>2</v>
      </c>
      <c r="J17" s="14">
        <v>2</v>
      </c>
      <c r="K17" s="14">
        <v>2</v>
      </c>
      <c r="L17" s="14">
        <v>2</v>
      </c>
      <c r="M17" s="14">
        <v>2</v>
      </c>
      <c r="N17" s="9">
        <f t="shared" si="15"/>
        <v>10</v>
      </c>
      <c r="O17" s="60">
        <v>2</v>
      </c>
      <c r="P17" s="14">
        <v>2</v>
      </c>
      <c r="Q17" s="14">
        <v>2</v>
      </c>
      <c r="R17" s="14">
        <v>2</v>
      </c>
      <c r="S17" s="14">
        <v>2</v>
      </c>
      <c r="T17" s="9">
        <f t="shared" si="2"/>
        <v>10</v>
      </c>
      <c r="U17" s="60">
        <v>2</v>
      </c>
      <c r="V17" s="14">
        <v>2</v>
      </c>
      <c r="W17" s="14">
        <v>2</v>
      </c>
      <c r="X17" s="14">
        <v>2</v>
      </c>
      <c r="Y17" s="14">
        <v>2</v>
      </c>
      <c r="Z17" s="9">
        <f t="shared" si="3"/>
        <v>10</v>
      </c>
      <c r="AA17" s="60">
        <v>2</v>
      </c>
      <c r="AB17" s="14">
        <v>2</v>
      </c>
      <c r="AC17" s="14">
        <v>2</v>
      </c>
      <c r="AD17" s="14">
        <v>2</v>
      </c>
      <c r="AE17" s="14">
        <v>2</v>
      </c>
      <c r="AF17" s="65">
        <f t="shared" si="4"/>
        <v>10</v>
      </c>
      <c r="AG17" s="66" t="str">
        <f t="shared" si="5"/>
        <v>ดี</v>
      </c>
      <c r="AH17" s="66" t="str">
        <f t="shared" si="6"/>
        <v>ดี</v>
      </c>
      <c r="AI17" s="66" t="str">
        <f t="shared" si="7"/>
        <v>ดี</v>
      </c>
      <c r="AJ17" s="66" t="str">
        <f t="shared" si="8"/>
        <v>ดี</v>
      </c>
      <c r="AK17" s="66" t="str">
        <f t="shared" si="9"/>
        <v>ดี</v>
      </c>
      <c r="AL17" s="67"/>
      <c r="AM17" s="66">
        <f t="shared" si="10"/>
        <v>2</v>
      </c>
      <c r="AN17" s="66">
        <f t="shared" si="11"/>
        <v>2</v>
      </c>
      <c r="AO17" s="66">
        <f t="shared" si="12"/>
        <v>2</v>
      </c>
      <c r="AP17" s="66">
        <f t="shared" si="13"/>
        <v>2</v>
      </c>
      <c r="AQ17" s="66">
        <f t="shared" si="14"/>
        <v>2</v>
      </c>
    </row>
    <row r="18" spans="1:43" ht="22.5" customHeight="1">
      <c r="A18" s="59">
        <v>13</v>
      </c>
      <c r="B18" s="63" t="s">
        <v>141</v>
      </c>
      <c r="C18" s="60">
        <v>2</v>
      </c>
      <c r="D18" s="14">
        <v>2</v>
      </c>
      <c r="E18" s="14">
        <v>2</v>
      </c>
      <c r="F18" s="14">
        <v>2</v>
      </c>
      <c r="G18" s="14">
        <v>2</v>
      </c>
      <c r="H18" s="9">
        <f t="shared" si="0"/>
        <v>10</v>
      </c>
      <c r="I18" s="60">
        <v>2</v>
      </c>
      <c r="J18" s="14">
        <v>2</v>
      </c>
      <c r="K18" s="14">
        <v>2</v>
      </c>
      <c r="L18" s="14">
        <v>2</v>
      </c>
      <c r="M18" s="14">
        <v>2</v>
      </c>
      <c r="N18" s="9">
        <f t="shared" si="15"/>
        <v>10</v>
      </c>
      <c r="O18" s="60">
        <v>2</v>
      </c>
      <c r="P18" s="14">
        <v>2</v>
      </c>
      <c r="Q18" s="14">
        <v>2</v>
      </c>
      <c r="R18" s="14">
        <v>2</v>
      </c>
      <c r="S18" s="14">
        <v>2</v>
      </c>
      <c r="T18" s="9">
        <f t="shared" si="2"/>
        <v>10</v>
      </c>
      <c r="U18" s="60">
        <v>2</v>
      </c>
      <c r="V18" s="14">
        <v>2</v>
      </c>
      <c r="W18" s="14">
        <v>2</v>
      </c>
      <c r="X18" s="14">
        <v>2</v>
      </c>
      <c r="Y18" s="14">
        <v>2</v>
      </c>
      <c r="Z18" s="9">
        <f t="shared" si="3"/>
        <v>10</v>
      </c>
      <c r="AA18" s="60">
        <v>2</v>
      </c>
      <c r="AB18" s="14">
        <v>2</v>
      </c>
      <c r="AC18" s="14">
        <v>2</v>
      </c>
      <c r="AD18" s="14">
        <v>2</v>
      </c>
      <c r="AE18" s="14">
        <v>2</v>
      </c>
      <c r="AF18" s="65">
        <f t="shared" si="4"/>
        <v>10</v>
      </c>
      <c r="AG18" s="66" t="str">
        <f t="shared" ref="AG18:AG32" si="16">IF(H18&gt;13,"ดีมาก",IF(H18&gt;9,"ดี",IF(H18&gt;1,"พอใช้","ต้องปรับปรุง")))</f>
        <v>ดี</v>
      </c>
      <c r="AH18" s="66" t="str">
        <f t="shared" ref="AH18:AH32" si="17">IF(N18&gt;13,"ดีมาก",IF(N18&gt;9,"ดี",IF(N18&gt;1,"พอใช้","ต้องปรับปรุง")))</f>
        <v>ดี</v>
      </c>
      <c r="AI18" s="66" t="str">
        <f t="shared" ref="AI18:AI32" si="18">IF(T18&gt;13,"ดีมาก",IF(T18&gt;9,"ดี",IF(T18&gt;1,"พอใช้","ต้องปรับปรุง")))</f>
        <v>ดี</v>
      </c>
      <c r="AJ18" s="66" t="str">
        <f t="shared" ref="AJ18:AJ32" si="19">IF(Z18&gt;13,"ดีมาก",IF(Z18&gt;9,"ดี",IF(Z18&gt;1,"พอใช้","ต้องปรับปรุง")))</f>
        <v>ดี</v>
      </c>
      <c r="AK18" s="66" t="str">
        <f t="shared" ref="AK18:AK32" si="20">IF(AF18&gt;13,"ดีมาก",IF(AF18&gt;9,"ดี",IF(AF18&gt;1,"พอใช้","ต้องปรับปรุง")))</f>
        <v>ดี</v>
      </c>
      <c r="AL18" s="67"/>
      <c r="AM18" s="66">
        <f t="shared" ref="AM18:AM32" si="21">IF(H18&gt;13,3,IF(H18&gt;9,2,IF(H18&gt;1,1,0)))</f>
        <v>2</v>
      </c>
      <c r="AN18" s="66">
        <f t="shared" ref="AN18:AN32" si="22">IF(N18&gt;13,3,IF(N18&gt;9,2,IF(N18&gt;1,1,0)))</f>
        <v>2</v>
      </c>
      <c r="AO18" s="66">
        <f t="shared" ref="AO18:AO32" si="23">IF(T18&gt;13,3,IF(T18&gt;9,2,IF(T18&gt;1,1,0)))</f>
        <v>2</v>
      </c>
      <c r="AP18" s="66">
        <f t="shared" ref="AP18:AP32" si="24">IF(Z18&gt;13,3,IF(Z18&gt;9,2,IF(Z18&gt;1,1,0)))</f>
        <v>2</v>
      </c>
      <c r="AQ18" s="66">
        <f t="shared" ref="AQ18:AQ32" si="25">IF(AF18&gt;13,3,IF(AF18&gt;9,2,IF(AF18&gt;1,1,0)))</f>
        <v>2</v>
      </c>
    </row>
    <row r="19" spans="1:43" ht="22.5" customHeight="1">
      <c r="A19" s="59">
        <v>14</v>
      </c>
      <c r="B19" s="63" t="s">
        <v>142</v>
      </c>
      <c r="C19" s="60">
        <v>1</v>
      </c>
      <c r="D19" s="14">
        <v>1</v>
      </c>
      <c r="E19" s="14">
        <v>1</v>
      </c>
      <c r="F19" s="14">
        <v>1</v>
      </c>
      <c r="G19" s="14">
        <v>1</v>
      </c>
      <c r="H19" s="9">
        <f t="shared" si="0"/>
        <v>5</v>
      </c>
      <c r="I19" s="60">
        <v>1</v>
      </c>
      <c r="J19" s="14">
        <v>1</v>
      </c>
      <c r="K19" s="14">
        <v>1</v>
      </c>
      <c r="L19" s="14">
        <v>1</v>
      </c>
      <c r="M19" s="14">
        <v>1</v>
      </c>
      <c r="N19" s="9">
        <f t="shared" si="15"/>
        <v>5</v>
      </c>
      <c r="O19" s="14">
        <v>1</v>
      </c>
      <c r="P19" s="14">
        <v>1</v>
      </c>
      <c r="Q19" s="14">
        <v>1</v>
      </c>
      <c r="R19" s="14">
        <v>1</v>
      </c>
      <c r="S19" s="14">
        <v>1</v>
      </c>
      <c r="T19" s="9">
        <f t="shared" si="2"/>
        <v>5</v>
      </c>
      <c r="U19" s="14">
        <v>1</v>
      </c>
      <c r="V19" s="14">
        <v>1</v>
      </c>
      <c r="W19" s="14">
        <v>1</v>
      </c>
      <c r="X19" s="14">
        <v>1</v>
      </c>
      <c r="Y19" s="14">
        <v>1</v>
      </c>
      <c r="Z19" s="9">
        <f t="shared" si="3"/>
        <v>5</v>
      </c>
      <c r="AA19" s="14">
        <v>1</v>
      </c>
      <c r="AB19" s="14">
        <v>1</v>
      </c>
      <c r="AC19" s="14">
        <v>1</v>
      </c>
      <c r="AD19" s="14">
        <v>1</v>
      </c>
      <c r="AE19" s="14">
        <v>1</v>
      </c>
      <c r="AF19" s="65">
        <f t="shared" si="4"/>
        <v>5</v>
      </c>
      <c r="AG19" s="66" t="str">
        <f t="shared" si="16"/>
        <v>พอใช้</v>
      </c>
      <c r="AH19" s="66" t="str">
        <f t="shared" si="17"/>
        <v>พอใช้</v>
      </c>
      <c r="AI19" s="66" t="str">
        <f t="shared" si="18"/>
        <v>พอใช้</v>
      </c>
      <c r="AJ19" s="66" t="str">
        <f t="shared" si="19"/>
        <v>พอใช้</v>
      </c>
      <c r="AK19" s="66" t="str">
        <f t="shared" si="20"/>
        <v>พอใช้</v>
      </c>
      <c r="AL19" s="67"/>
      <c r="AM19" s="66">
        <f t="shared" si="21"/>
        <v>1</v>
      </c>
      <c r="AN19" s="66">
        <f t="shared" si="22"/>
        <v>1</v>
      </c>
      <c r="AO19" s="66">
        <f t="shared" si="23"/>
        <v>1</v>
      </c>
      <c r="AP19" s="66">
        <f t="shared" si="24"/>
        <v>1</v>
      </c>
      <c r="AQ19" s="66">
        <f t="shared" si="25"/>
        <v>1</v>
      </c>
    </row>
    <row r="20" spans="1:43" ht="22.5" customHeight="1">
      <c r="A20" s="59">
        <v>15</v>
      </c>
      <c r="B20" s="64" t="s">
        <v>143</v>
      </c>
      <c r="C20" s="60">
        <v>3</v>
      </c>
      <c r="D20" s="14">
        <v>3</v>
      </c>
      <c r="E20" s="14">
        <v>3</v>
      </c>
      <c r="F20" s="14">
        <v>3</v>
      </c>
      <c r="G20" s="14">
        <v>3</v>
      </c>
      <c r="H20" s="9">
        <f t="shared" si="0"/>
        <v>15</v>
      </c>
      <c r="I20" s="14">
        <v>3</v>
      </c>
      <c r="J20" s="14">
        <v>3</v>
      </c>
      <c r="K20" s="14">
        <v>3</v>
      </c>
      <c r="L20" s="14">
        <v>3</v>
      </c>
      <c r="M20" s="14">
        <v>3</v>
      </c>
      <c r="N20" s="9">
        <f t="shared" si="15"/>
        <v>15</v>
      </c>
      <c r="O20" s="14">
        <v>3</v>
      </c>
      <c r="P20" s="14">
        <v>3</v>
      </c>
      <c r="Q20" s="14">
        <v>3</v>
      </c>
      <c r="R20" s="14">
        <v>3</v>
      </c>
      <c r="S20" s="14">
        <v>3</v>
      </c>
      <c r="T20" s="9">
        <f t="shared" si="2"/>
        <v>15</v>
      </c>
      <c r="U20" s="14">
        <v>3</v>
      </c>
      <c r="V20" s="14">
        <v>3</v>
      </c>
      <c r="W20" s="14">
        <v>3</v>
      </c>
      <c r="X20" s="14">
        <v>3</v>
      </c>
      <c r="Y20" s="14">
        <v>3</v>
      </c>
      <c r="Z20" s="9">
        <f t="shared" si="3"/>
        <v>15</v>
      </c>
      <c r="AA20" s="14">
        <v>3</v>
      </c>
      <c r="AB20" s="14">
        <v>3</v>
      </c>
      <c r="AC20" s="14">
        <v>3</v>
      </c>
      <c r="AD20" s="14">
        <v>3</v>
      </c>
      <c r="AE20" s="14">
        <v>3</v>
      </c>
      <c r="AF20" s="65">
        <f t="shared" si="4"/>
        <v>15</v>
      </c>
      <c r="AG20" s="66" t="str">
        <f t="shared" si="16"/>
        <v>ดีมาก</v>
      </c>
      <c r="AH20" s="66" t="str">
        <f t="shared" si="17"/>
        <v>ดีมาก</v>
      </c>
      <c r="AI20" s="66" t="str">
        <f t="shared" si="18"/>
        <v>ดีมาก</v>
      </c>
      <c r="AJ20" s="66" t="str">
        <f t="shared" si="19"/>
        <v>ดีมาก</v>
      </c>
      <c r="AK20" s="66" t="str">
        <f t="shared" si="20"/>
        <v>ดีมาก</v>
      </c>
      <c r="AL20" s="67"/>
      <c r="AM20" s="66">
        <f t="shared" si="21"/>
        <v>3</v>
      </c>
      <c r="AN20" s="66">
        <f t="shared" si="22"/>
        <v>3</v>
      </c>
      <c r="AO20" s="66">
        <f t="shared" si="23"/>
        <v>3</v>
      </c>
      <c r="AP20" s="66">
        <f t="shared" si="24"/>
        <v>3</v>
      </c>
      <c r="AQ20" s="66">
        <f t="shared" si="25"/>
        <v>3</v>
      </c>
    </row>
    <row r="21" spans="1:43" ht="22.5" customHeight="1">
      <c r="A21" s="59">
        <v>16</v>
      </c>
      <c r="B21" s="63" t="s">
        <v>144</v>
      </c>
      <c r="C21" s="60">
        <v>3</v>
      </c>
      <c r="D21" s="14">
        <v>3</v>
      </c>
      <c r="E21" s="14">
        <v>3</v>
      </c>
      <c r="F21" s="14">
        <v>3</v>
      </c>
      <c r="G21" s="14">
        <v>3</v>
      </c>
      <c r="H21" s="9">
        <f t="shared" si="0"/>
        <v>15</v>
      </c>
      <c r="I21" s="14">
        <v>3</v>
      </c>
      <c r="J21" s="14">
        <v>3</v>
      </c>
      <c r="K21" s="14">
        <v>3</v>
      </c>
      <c r="L21" s="14">
        <v>3</v>
      </c>
      <c r="M21" s="14">
        <v>3</v>
      </c>
      <c r="N21" s="9">
        <f t="shared" si="15"/>
        <v>15</v>
      </c>
      <c r="O21" s="14">
        <v>3</v>
      </c>
      <c r="P21" s="14">
        <v>3</v>
      </c>
      <c r="Q21" s="14">
        <v>3</v>
      </c>
      <c r="R21" s="14">
        <v>3</v>
      </c>
      <c r="S21" s="14">
        <v>3</v>
      </c>
      <c r="T21" s="9">
        <f t="shared" si="2"/>
        <v>15</v>
      </c>
      <c r="U21" s="14">
        <v>3</v>
      </c>
      <c r="V21" s="14">
        <v>3</v>
      </c>
      <c r="W21" s="14">
        <v>3</v>
      </c>
      <c r="X21" s="14">
        <v>3</v>
      </c>
      <c r="Y21" s="14">
        <v>3</v>
      </c>
      <c r="Z21" s="9">
        <f t="shared" si="3"/>
        <v>15</v>
      </c>
      <c r="AA21" s="14">
        <v>3</v>
      </c>
      <c r="AB21" s="14">
        <v>3</v>
      </c>
      <c r="AC21" s="14">
        <v>3</v>
      </c>
      <c r="AD21" s="14">
        <v>3</v>
      </c>
      <c r="AE21" s="14">
        <v>3</v>
      </c>
      <c r="AF21" s="65">
        <f t="shared" si="4"/>
        <v>15</v>
      </c>
      <c r="AG21" s="66" t="str">
        <f t="shared" si="16"/>
        <v>ดีมาก</v>
      </c>
      <c r="AH21" s="66" t="str">
        <f t="shared" si="17"/>
        <v>ดีมาก</v>
      </c>
      <c r="AI21" s="66" t="str">
        <f t="shared" si="18"/>
        <v>ดีมาก</v>
      </c>
      <c r="AJ21" s="66" t="str">
        <f t="shared" si="19"/>
        <v>ดีมาก</v>
      </c>
      <c r="AK21" s="66" t="str">
        <f t="shared" si="20"/>
        <v>ดีมาก</v>
      </c>
      <c r="AL21" s="67"/>
      <c r="AM21" s="66">
        <f t="shared" si="21"/>
        <v>3</v>
      </c>
      <c r="AN21" s="66">
        <f t="shared" si="22"/>
        <v>3</v>
      </c>
      <c r="AO21" s="66">
        <f t="shared" si="23"/>
        <v>3</v>
      </c>
      <c r="AP21" s="66">
        <f t="shared" si="24"/>
        <v>3</v>
      </c>
      <c r="AQ21" s="66">
        <f t="shared" si="25"/>
        <v>3</v>
      </c>
    </row>
    <row r="22" spans="1:43" ht="22.5" customHeight="1">
      <c r="A22" s="59">
        <v>17</v>
      </c>
      <c r="B22" s="63" t="s">
        <v>145</v>
      </c>
      <c r="C22" s="60">
        <v>3</v>
      </c>
      <c r="D22" s="14">
        <v>3</v>
      </c>
      <c r="E22" s="14">
        <v>3</v>
      </c>
      <c r="F22" s="14">
        <v>3</v>
      </c>
      <c r="G22" s="14">
        <v>3</v>
      </c>
      <c r="H22" s="9">
        <f t="shared" si="0"/>
        <v>15</v>
      </c>
      <c r="I22" s="14">
        <v>3</v>
      </c>
      <c r="J22" s="14">
        <v>3</v>
      </c>
      <c r="K22" s="14">
        <v>3</v>
      </c>
      <c r="L22" s="14">
        <v>3</v>
      </c>
      <c r="M22" s="14">
        <v>3</v>
      </c>
      <c r="N22" s="9">
        <f t="shared" si="15"/>
        <v>15</v>
      </c>
      <c r="O22" s="14">
        <v>3</v>
      </c>
      <c r="P22" s="14">
        <v>3</v>
      </c>
      <c r="Q22" s="14">
        <v>3</v>
      </c>
      <c r="R22" s="14">
        <v>3</v>
      </c>
      <c r="S22" s="14">
        <v>3</v>
      </c>
      <c r="T22" s="9">
        <f t="shared" si="2"/>
        <v>15</v>
      </c>
      <c r="U22" s="14">
        <v>3</v>
      </c>
      <c r="V22" s="14">
        <v>3</v>
      </c>
      <c r="W22" s="14">
        <v>3</v>
      </c>
      <c r="X22" s="14">
        <v>3</v>
      </c>
      <c r="Y22" s="14">
        <v>3</v>
      </c>
      <c r="Z22" s="9">
        <f t="shared" si="3"/>
        <v>15</v>
      </c>
      <c r="AA22" s="14">
        <v>3</v>
      </c>
      <c r="AB22" s="14">
        <v>3</v>
      </c>
      <c r="AC22" s="14">
        <v>3</v>
      </c>
      <c r="AD22" s="14">
        <v>3</v>
      </c>
      <c r="AE22" s="14">
        <v>3</v>
      </c>
      <c r="AF22" s="65">
        <f t="shared" si="4"/>
        <v>15</v>
      </c>
      <c r="AG22" s="66" t="str">
        <f t="shared" si="16"/>
        <v>ดีมาก</v>
      </c>
      <c r="AH22" s="66" t="str">
        <f t="shared" si="17"/>
        <v>ดีมาก</v>
      </c>
      <c r="AI22" s="66" t="str">
        <f t="shared" si="18"/>
        <v>ดีมาก</v>
      </c>
      <c r="AJ22" s="66" t="str">
        <f t="shared" si="19"/>
        <v>ดีมาก</v>
      </c>
      <c r="AK22" s="66" t="str">
        <f t="shared" si="20"/>
        <v>ดีมาก</v>
      </c>
      <c r="AL22" s="67"/>
      <c r="AM22" s="66">
        <f t="shared" si="21"/>
        <v>3</v>
      </c>
      <c r="AN22" s="66">
        <f t="shared" si="22"/>
        <v>3</v>
      </c>
      <c r="AO22" s="66">
        <f t="shared" si="23"/>
        <v>3</v>
      </c>
      <c r="AP22" s="66">
        <f t="shared" si="24"/>
        <v>3</v>
      </c>
      <c r="AQ22" s="66">
        <f t="shared" si="25"/>
        <v>3</v>
      </c>
    </row>
    <row r="23" spans="1:43" ht="22.5" customHeight="1">
      <c r="A23" s="59">
        <v>18</v>
      </c>
      <c r="B23" s="63" t="s">
        <v>146</v>
      </c>
      <c r="C23" s="60">
        <v>3</v>
      </c>
      <c r="D23" s="14">
        <v>3</v>
      </c>
      <c r="E23" s="14">
        <v>3</v>
      </c>
      <c r="F23" s="14">
        <v>3</v>
      </c>
      <c r="G23" s="14">
        <v>3</v>
      </c>
      <c r="H23" s="9">
        <f t="shared" si="0"/>
        <v>15</v>
      </c>
      <c r="I23" s="14">
        <v>3</v>
      </c>
      <c r="J23" s="14">
        <v>3</v>
      </c>
      <c r="K23" s="14">
        <v>3</v>
      </c>
      <c r="L23" s="14">
        <v>3</v>
      </c>
      <c r="M23" s="14">
        <v>3</v>
      </c>
      <c r="N23" s="9">
        <f t="shared" si="15"/>
        <v>15</v>
      </c>
      <c r="O23" s="14">
        <v>3</v>
      </c>
      <c r="P23" s="14">
        <v>3</v>
      </c>
      <c r="Q23" s="14">
        <v>3</v>
      </c>
      <c r="R23" s="14">
        <v>3</v>
      </c>
      <c r="S23" s="14">
        <v>3</v>
      </c>
      <c r="T23" s="9">
        <f t="shared" si="2"/>
        <v>15</v>
      </c>
      <c r="U23" s="14">
        <v>3</v>
      </c>
      <c r="V23" s="14">
        <v>3</v>
      </c>
      <c r="W23" s="14">
        <v>3</v>
      </c>
      <c r="X23" s="14">
        <v>3</v>
      </c>
      <c r="Y23" s="14">
        <v>3</v>
      </c>
      <c r="Z23" s="9">
        <f t="shared" si="3"/>
        <v>15</v>
      </c>
      <c r="AA23" s="14">
        <v>3</v>
      </c>
      <c r="AB23" s="14">
        <v>3</v>
      </c>
      <c r="AC23" s="14">
        <v>3</v>
      </c>
      <c r="AD23" s="14">
        <v>3</v>
      </c>
      <c r="AE23" s="14">
        <v>3</v>
      </c>
      <c r="AF23" s="65">
        <f t="shared" si="4"/>
        <v>15</v>
      </c>
      <c r="AG23" s="66" t="str">
        <f t="shared" si="16"/>
        <v>ดีมาก</v>
      </c>
      <c r="AH23" s="66" t="str">
        <f t="shared" si="17"/>
        <v>ดีมาก</v>
      </c>
      <c r="AI23" s="66" t="str">
        <f t="shared" si="18"/>
        <v>ดีมาก</v>
      </c>
      <c r="AJ23" s="66" t="str">
        <f t="shared" si="19"/>
        <v>ดีมาก</v>
      </c>
      <c r="AK23" s="66" t="str">
        <f t="shared" si="20"/>
        <v>ดีมาก</v>
      </c>
      <c r="AL23" s="67"/>
      <c r="AM23" s="66">
        <f t="shared" si="21"/>
        <v>3</v>
      </c>
      <c r="AN23" s="66">
        <f t="shared" si="22"/>
        <v>3</v>
      </c>
      <c r="AO23" s="66">
        <f t="shared" si="23"/>
        <v>3</v>
      </c>
      <c r="AP23" s="66">
        <f t="shared" si="24"/>
        <v>3</v>
      </c>
      <c r="AQ23" s="66">
        <f t="shared" si="25"/>
        <v>3</v>
      </c>
    </row>
    <row r="24" spans="1:43" ht="22.5" customHeight="1">
      <c r="A24" s="59">
        <v>19</v>
      </c>
      <c r="B24" s="63" t="s">
        <v>147</v>
      </c>
      <c r="C24" s="60">
        <v>3</v>
      </c>
      <c r="D24" s="14">
        <v>3</v>
      </c>
      <c r="E24" s="14">
        <v>3</v>
      </c>
      <c r="F24" s="14">
        <v>3</v>
      </c>
      <c r="G24" s="14">
        <v>3</v>
      </c>
      <c r="H24" s="9">
        <f t="shared" si="0"/>
        <v>15</v>
      </c>
      <c r="I24" s="14">
        <v>3</v>
      </c>
      <c r="J24" s="14">
        <v>3</v>
      </c>
      <c r="K24" s="14">
        <v>3</v>
      </c>
      <c r="L24" s="14">
        <v>3</v>
      </c>
      <c r="M24" s="14">
        <v>3</v>
      </c>
      <c r="N24" s="9">
        <f t="shared" si="15"/>
        <v>15</v>
      </c>
      <c r="O24" s="14">
        <v>3</v>
      </c>
      <c r="P24" s="14">
        <v>3</v>
      </c>
      <c r="Q24" s="14">
        <v>3</v>
      </c>
      <c r="R24" s="14">
        <v>3</v>
      </c>
      <c r="S24" s="14">
        <v>3</v>
      </c>
      <c r="T24" s="9">
        <f t="shared" si="2"/>
        <v>15</v>
      </c>
      <c r="U24" s="14">
        <v>3</v>
      </c>
      <c r="V24" s="14">
        <v>3</v>
      </c>
      <c r="W24" s="14">
        <v>3</v>
      </c>
      <c r="X24" s="14">
        <v>3</v>
      </c>
      <c r="Y24" s="14">
        <v>3</v>
      </c>
      <c r="Z24" s="9">
        <f t="shared" si="3"/>
        <v>15</v>
      </c>
      <c r="AA24" s="14">
        <v>3</v>
      </c>
      <c r="AB24" s="14">
        <v>3</v>
      </c>
      <c r="AC24" s="14">
        <v>3</v>
      </c>
      <c r="AD24" s="14">
        <v>3</v>
      </c>
      <c r="AE24" s="14">
        <v>3</v>
      </c>
      <c r="AF24" s="65">
        <f t="shared" si="4"/>
        <v>15</v>
      </c>
      <c r="AG24" s="66" t="str">
        <f t="shared" si="16"/>
        <v>ดีมาก</v>
      </c>
      <c r="AH24" s="66" t="str">
        <f t="shared" si="17"/>
        <v>ดีมาก</v>
      </c>
      <c r="AI24" s="66" t="str">
        <f t="shared" si="18"/>
        <v>ดีมาก</v>
      </c>
      <c r="AJ24" s="66" t="str">
        <f t="shared" si="19"/>
        <v>ดีมาก</v>
      </c>
      <c r="AK24" s="66" t="str">
        <f t="shared" si="20"/>
        <v>ดีมาก</v>
      </c>
      <c r="AL24" s="67"/>
      <c r="AM24" s="66">
        <f t="shared" si="21"/>
        <v>3</v>
      </c>
      <c r="AN24" s="66">
        <f t="shared" si="22"/>
        <v>3</v>
      </c>
      <c r="AO24" s="66">
        <f t="shared" si="23"/>
        <v>3</v>
      </c>
      <c r="AP24" s="66">
        <f t="shared" si="24"/>
        <v>3</v>
      </c>
      <c r="AQ24" s="66">
        <f t="shared" si="25"/>
        <v>3</v>
      </c>
    </row>
    <row r="25" spans="1:43" ht="22.5" customHeight="1">
      <c r="A25" s="59">
        <v>20</v>
      </c>
      <c r="B25" s="63" t="s">
        <v>148</v>
      </c>
      <c r="C25" s="60">
        <v>3</v>
      </c>
      <c r="D25" s="14">
        <v>3</v>
      </c>
      <c r="E25" s="14">
        <v>3</v>
      </c>
      <c r="F25" s="14">
        <v>3</v>
      </c>
      <c r="G25" s="14">
        <v>3</v>
      </c>
      <c r="H25" s="9">
        <f t="shared" si="0"/>
        <v>15</v>
      </c>
      <c r="I25" s="14">
        <v>3</v>
      </c>
      <c r="J25" s="14">
        <v>3</v>
      </c>
      <c r="K25" s="14">
        <v>3</v>
      </c>
      <c r="L25" s="14">
        <v>3</v>
      </c>
      <c r="M25" s="14">
        <v>3</v>
      </c>
      <c r="N25" s="9">
        <f t="shared" si="15"/>
        <v>15</v>
      </c>
      <c r="O25" s="14">
        <v>3</v>
      </c>
      <c r="P25" s="14">
        <v>3</v>
      </c>
      <c r="Q25" s="14">
        <v>3</v>
      </c>
      <c r="R25" s="14">
        <v>3</v>
      </c>
      <c r="S25" s="14">
        <v>3</v>
      </c>
      <c r="T25" s="9">
        <f t="shared" si="2"/>
        <v>15</v>
      </c>
      <c r="U25" s="14">
        <v>3</v>
      </c>
      <c r="V25" s="14">
        <v>3</v>
      </c>
      <c r="W25" s="14">
        <v>3</v>
      </c>
      <c r="X25" s="14">
        <v>3</v>
      </c>
      <c r="Y25" s="14">
        <v>3</v>
      </c>
      <c r="Z25" s="9">
        <f t="shared" si="3"/>
        <v>15</v>
      </c>
      <c r="AA25" s="14">
        <v>3</v>
      </c>
      <c r="AB25" s="14">
        <v>3</v>
      </c>
      <c r="AC25" s="14">
        <v>3</v>
      </c>
      <c r="AD25" s="14">
        <v>3</v>
      </c>
      <c r="AE25" s="14">
        <v>3</v>
      </c>
      <c r="AF25" s="65">
        <f t="shared" si="4"/>
        <v>15</v>
      </c>
      <c r="AG25" s="66" t="str">
        <f t="shared" si="16"/>
        <v>ดีมาก</v>
      </c>
      <c r="AH25" s="66" t="str">
        <f t="shared" si="17"/>
        <v>ดีมาก</v>
      </c>
      <c r="AI25" s="66" t="str">
        <f t="shared" si="18"/>
        <v>ดีมาก</v>
      </c>
      <c r="AJ25" s="66" t="str">
        <f t="shared" si="19"/>
        <v>ดีมาก</v>
      </c>
      <c r="AK25" s="66" t="str">
        <f t="shared" si="20"/>
        <v>ดีมาก</v>
      </c>
      <c r="AL25" s="67"/>
      <c r="AM25" s="66">
        <f t="shared" si="21"/>
        <v>3</v>
      </c>
      <c r="AN25" s="66">
        <f t="shared" si="22"/>
        <v>3</v>
      </c>
      <c r="AO25" s="66">
        <f t="shared" si="23"/>
        <v>3</v>
      </c>
      <c r="AP25" s="66">
        <f t="shared" si="24"/>
        <v>3</v>
      </c>
      <c r="AQ25" s="66">
        <f t="shared" si="25"/>
        <v>3</v>
      </c>
    </row>
    <row r="26" spans="1:43" ht="22.5" customHeight="1">
      <c r="A26" s="59">
        <v>21</v>
      </c>
      <c r="B26" s="63" t="s">
        <v>149</v>
      </c>
      <c r="C26" s="60">
        <v>3</v>
      </c>
      <c r="D26" s="14">
        <v>3</v>
      </c>
      <c r="E26" s="14">
        <v>3</v>
      </c>
      <c r="F26" s="14">
        <v>3</v>
      </c>
      <c r="G26" s="14">
        <v>3</v>
      </c>
      <c r="H26" s="9">
        <f t="shared" si="0"/>
        <v>15</v>
      </c>
      <c r="I26" s="14">
        <v>3</v>
      </c>
      <c r="J26" s="14">
        <v>3</v>
      </c>
      <c r="K26" s="14">
        <v>3</v>
      </c>
      <c r="L26" s="14">
        <v>3</v>
      </c>
      <c r="M26" s="14">
        <v>3</v>
      </c>
      <c r="N26" s="9">
        <f t="shared" si="15"/>
        <v>15</v>
      </c>
      <c r="O26" s="14">
        <v>3</v>
      </c>
      <c r="P26" s="14">
        <v>3</v>
      </c>
      <c r="Q26" s="14">
        <v>3</v>
      </c>
      <c r="R26" s="14">
        <v>3</v>
      </c>
      <c r="S26" s="14">
        <v>3</v>
      </c>
      <c r="T26" s="9">
        <f t="shared" si="2"/>
        <v>15</v>
      </c>
      <c r="U26" s="14">
        <v>3</v>
      </c>
      <c r="V26" s="14">
        <v>3</v>
      </c>
      <c r="W26" s="14">
        <v>3</v>
      </c>
      <c r="X26" s="14">
        <v>3</v>
      </c>
      <c r="Y26" s="14">
        <v>3</v>
      </c>
      <c r="Z26" s="9">
        <f t="shared" si="3"/>
        <v>15</v>
      </c>
      <c r="AA26" s="14">
        <v>3</v>
      </c>
      <c r="AB26" s="14">
        <v>3</v>
      </c>
      <c r="AC26" s="14">
        <v>3</v>
      </c>
      <c r="AD26" s="14">
        <v>3</v>
      </c>
      <c r="AE26" s="14">
        <v>3</v>
      </c>
      <c r="AF26" s="65">
        <f t="shared" si="4"/>
        <v>15</v>
      </c>
      <c r="AG26" s="66" t="str">
        <f t="shared" si="16"/>
        <v>ดีมาก</v>
      </c>
      <c r="AH26" s="66" t="str">
        <f t="shared" si="17"/>
        <v>ดีมาก</v>
      </c>
      <c r="AI26" s="66" t="str">
        <f t="shared" si="18"/>
        <v>ดีมาก</v>
      </c>
      <c r="AJ26" s="66" t="str">
        <f t="shared" si="19"/>
        <v>ดีมาก</v>
      </c>
      <c r="AK26" s="66" t="str">
        <f t="shared" si="20"/>
        <v>ดีมาก</v>
      </c>
      <c r="AL26" s="67"/>
      <c r="AM26" s="66">
        <f t="shared" si="21"/>
        <v>3</v>
      </c>
      <c r="AN26" s="66">
        <f t="shared" si="22"/>
        <v>3</v>
      </c>
      <c r="AO26" s="66">
        <f t="shared" si="23"/>
        <v>3</v>
      </c>
      <c r="AP26" s="66">
        <f t="shared" si="24"/>
        <v>3</v>
      </c>
      <c r="AQ26" s="66">
        <f t="shared" si="25"/>
        <v>3</v>
      </c>
    </row>
    <row r="27" spans="1:43" ht="22.5" customHeight="1">
      <c r="A27" s="59">
        <v>22</v>
      </c>
      <c r="B27" s="63" t="s">
        <v>150</v>
      </c>
      <c r="C27" s="60">
        <v>3</v>
      </c>
      <c r="D27" s="14">
        <v>3</v>
      </c>
      <c r="E27" s="14">
        <v>3</v>
      </c>
      <c r="F27" s="14">
        <v>3</v>
      </c>
      <c r="G27" s="14">
        <v>3</v>
      </c>
      <c r="H27" s="9">
        <f t="shared" si="0"/>
        <v>15</v>
      </c>
      <c r="I27" s="14">
        <v>3</v>
      </c>
      <c r="J27" s="14">
        <v>3</v>
      </c>
      <c r="K27" s="14">
        <v>3</v>
      </c>
      <c r="L27" s="14">
        <v>3</v>
      </c>
      <c r="M27" s="14">
        <v>3</v>
      </c>
      <c r="N27" s="9">
        <f t="shared" si="15"/>
        <v>15</v>
      </c>
      <c r="O27" s="14">
        <v>3</v>
      </c>
      <c r="P27" s="14">
        <v>3</v>
      </c>
      <c r="Q27" s="14">
        <v>3</v>
      </c>
      <c r="R27" s="14">
        <v>3</v>
      </c>
      <c r="S27" s="14">
        <v>3</v>
      </c>
      <c r="T27" s="9">
        <f t="shared" si="2"/>
        <v>15</v>
      </c>
      <c r="U27" s="14">
        <v>3</v>
      </c>
      <c r="V27" s="14">
        <v>3</v>
      </c>
      <c r="W27" s="14">
        <v>3</v>
      </c>
      <c r="X27" s="14">
        <v>3</v>
      </c>
      <c r="Y27" s="14">
        <v>3</v>
      </c>
      <c r="Z27" s="9">
        <f t="shared" si="3"/>
        <v>15</v>
      </c>
      <c r="AA27" s="14">
        <v>3</v>
      </c>
      <c r="AB27" s="14">
        <v>3</v>
      </c>
      <c r="AC27" s="14">
        <v>3</v>
      </c>
      <c r="AD27" s="14">
        <v>3</v>
      </c>
      <c r="AE27" s="14">
        <v>3</v>
      </c>
      <c r="AF27" s="65">
        <f t="shared" si="4"/>
        <v>15</v>
      </c>
      <c r="AG27" s="66" t="str">
        <f t="shared" si="16"/>
        <v>ดีมาก</v>
      </c>
      <c r="AH27" s="66" t="str">
        <f t="shared" si="17"/>
        <v>ดีมาก</v>
      </c>
      <c r="AI27" s="66" t="str">
        <f t="shared" si="18"/>
        <v>ดีมาก</v>
      </c>
      <c r="AJ27" s="66" t="str">
        <f t="shared" si="19"/>
        <v>ดีมาก</v>
      </c>
      <c r="AK27" s="66" t="str">
        <f t="shared" si="20"/>
        <v>ดีมาก</v>
      </c>
      <c r="AL27" s="67"/>
      <c r="AM27" s="66">
        <f t="shared" si="21"/>
        <v>3</v>
      </c>
      <c r="AN27" s="66">
        <f t="shared" si="22"/>
        <v>3</v>
      </c>
      <c r="AO27" s="66">
        <f t="shared" si="23"/>
        <v>3</v>
      </c>
      <c r="AP27" s="66">
        <f t="shared" si="24"/>
        <v>3</v>
      </c>
      <c r="AQ27" s="66">
        <f t="shared" si="25"/>
        <v>3</v>
      </c>
    </row>
    <row r="28" spans="1:43" ht="22.5" customHeight="1">
      <c r="A28" s="59">
        <v>23</v>
      </c>
      <c r="B28" s="63" t="s">
        <v>151</v>
      </c>
      <c r="C28" s="60">
        <v>3</v>
      </c>
      <c r="D28" s="14">
        <v>3</v>
      </c>
      <c r="E28" s="14">
        <v>3</v>
      </c>
      <c r="F28" s="14">
        <v>3</v>
      </c>
      <c r="G28" s="14">
        <v>3</v>
      </c>
      <c r="H28" s="9">
        <f t="shared" si="0"/>
        <v>15</v>
      </c>
      <c r="I28" s="14">
        <v>3</v>
      </c>
      <c r="J28" s="14">
        <v>3</v>
      </c>
      <c r="K28" s="14">
        <v>3</v>
      </c>
      <c r="L28" s="14">
        <v>3</v>
      </c>
      <c r="M28" s="14">
        <v>3</v>
      </c>
      <c r="N28" s="9">
        <f t="shared" si="15"/>
        <v>15</v>
      </c>
      <c r="O28" s="14">
        <v>3</v>
      </c>
      <c r="P28" s="14">
        <v>3</v>
      </c>
      <c r="Q28" s="14">
        <v>3</v>
      </c>
      <c r="R28" s="14">
        <v>3</v>
      </c>
      <c r="S28" s="14">
        <v>3</v>
      </c>
      <c r="T28" s="9">
        <f t="shared" si="2"/>
        <v>15</v>
      </c>
      <c r="U28" s="14">
        <v>3</v>
      </c>
      <c r="V28" s="14">
        <v>3</v>
      </c>
      <c r="W28" s="14">
        <v>3</v>
      </c>
      <c r="X28" s="14">
        <v>3</v>
      </c>
      <c r="Y28" s="14">
        <v>3</v>
      </c>
      <c r="Z28" s="9">
        <f t="shared" si="3"/>
        <v>15</v>
      </c>
      <c r="AA28" s="14">
        <v>3</v>
      </c>
      <c r="AB28" s="14">
        <v>3</v>
      </c>
      <c r="AC28" s="14">
        <v>3</v>
      </c>
      <c r="AD28" s="14">
        <v>3</v>
      </c>
      <c r="AE28" s="14">
        <v>3</v>
      </c>
      <c r="AF28" s="65">
        <f t="shared" si="4"/>
        <v>15</v>
      </c>
      <c r="AG28" s="66" t="str">
        <f t="shared" si="16"/>
        <v>ดีมาก</v>
      </c>
      <c r="AH28" s="66" t="str">
        <f t="shared" si="17"/>
        <v>ดีมาก</v>
      </c>
      <c r="AI28" s="66" t="str">
        <f t="shared" si="18"/>
        <v>ดีมาก</v>
      </c>
      <c r="AJ28" s="66" t="str">
        <f t="shared" si="19"/>
        <v>ดีมาก</v>
      </c>
      <c r="AK28" s="66" t="str">
        <f t="shared" si="20"/>
        <v>ดีมาก</v>
      </c>
      <c r="AL28" s="67"/>
      <c r="AM28" s="66">
        <f t="shared" si="21"/>
        <v>3</v>
      </c>
      <c r="AN28" s="66">
        <f t="shared" si="22"/>
        <v>3</v>
      </c>
      <c r="AO28" s="66">
        <f t="shared" si="23"/>
        <v>3</v>
      </c>
      <c r="AP28" s="66">
        <f t="shared" si="24"/>
        <v>3</v>
      </c>
      <c r="AQ28" s="66">
        <f t="shared" si="25"/>
        <v>3</v>
      </c>
    </row>
    <row r="29" spans="1:43" ht="22.5" customHeight="1">
      <c r="A29" s="59">
        <v>24</v>
      </c>
      <c r="B29" s="63" t="s">
        <v>152</v>
      </c>
      <c r="C29" s="60">
        <v>3</v>
      </c>
      <c r="D29" s="14">
        <v>3</v>
      </c>
      <c r="E29" s="14">
        <v>3</v>
      </c>
      <c r="F29" s="14">
        <v>3</v>
      </c>
      <c r="G29" s="14">
        <v>3</v>
      </c>
      <c r="H29" s="9">
        <f t="shared" si="0"/>
        <v>15</v>
      </c>
      <c r="I29" s="14">
        <v>3</v>
      </c>
      <c r="J29" s="14">
        <v>3</v>
      </c>
      <c r="K29" s="14">
        <v>3</v>
      </c>
      <c r="L29" s="14">
        <v>3</v>
      </c>
      <c r="M29" s="14">
        <v>3</v>
      </c>
      <c r="N29" s="9">
        <f t="shared" si="15"/>
        <v>15</v>
      </c>
      <c r="O29" s="14">
        <v>3</v>
      </c>
      <c r="P29" s="14">
        <v>3</v>
      </c>
      <c r="Q29" s="14">
        <v>3</v>
      </c>
      <c r="R29" s="14">
        <v>3</v>
      </c>
      <c r="S29" s="14">
        <v>3</v>
      </c>
      <c r="T29" s="9">
        <f t="shared" si="2"/>
        <v>15</v>
      </c>
      <c r="U29" s="14">
        <v>3</v>
      </c>
      <c r="V29" s="14">
        <v>3</v>
      </c>
      <c r="W29" s="14">
        <v>3</v>
      </c>
      <c r="X29" s="14">
        <v>3</v>
      </c>
      <c r="Y29" s="14">
        <v>3</v>
      </c>
      <c r="Z29" s="9">
        <f t="shared" si="3"/>
        <v>15</v>
      </c>
      <c r="AA29" s="14">
        <v>3</v>
      </c>
      <c r="AB29" s="14">
        <v>3</v>
      </c>
      <c r="AC29" s="14">
        <v>3</v>
      </c>
      <c r="AD29" s="14">
        <v>3</v>
      </c>
      <c r="AE29" s="14">
        <v>3</v>
      </c>
      <c r="AF29" s="65">
        <f t="shared" si="4"/>
        <v>15</v>
      </c>
      <c r="AG29" s="66" t="str">
        <f t="shared" si="16"/>
        <v>ดีมาก</v>
      </c>
      <c r="AH29" s="66" t="str">
        <f t="shared" si="17"/>
        <v>ดีมาก</v>
      </c>
      <c r="AI29" s="66" t="str">
        <f t="shared" si="18"/>
        <v>ดีมาก</v>
      </c>
      <c r="AJ29" s="66" t="str">
        <f t="shared" si="19"/>
        <v>ดีมาก</v>
      </c>
      <c r="AK29" s="66" t="str">
        <f t="shared" si="20"/>
        <v>ดีมาก</v>
      </c>
      <c r="AL29" s="67"/>
      <c r="AM29" s="66">
        <f t="shared" si="21"/>
        <v>3</v>
      </c>
      <c r="AN29" s="66">
        <f t="shared" si="22"/>
        <v>3</v>
      </c>
      <c r="AO29" s="66">
        <f t="shared" si="23"/>
        <v>3</v>
      </c>
      <c r="AP29" s="66">
        <f t="shared" si="24"/>
        <v>3</v>
      </c>
      <c r="AQ29" s="66">
        <f t="shared" si="25"/>
        <v>3</v>
      </c>
    </row>
    <row r="30" spans="1:43" ht="22.5" customHeight="1">
      <c r="A30" s="59">
        <v>25</v>
      </c>
      <c r="B30" s="64" t="s">
        <v>153</v>
      </c>
      <c r="C30" s="60">
        <v>2</v>
      </c>
      <c r="D30" s="14">
        <v>2</v>
      </c>
      <c r="E30" s="14">
        <v>2</v>
      </c>
      <c r="F30" s="14">
        <v>2</v>
      </c>
      <c r="G30" s="14">
        <v>2</v>
      </c>
      <c r="H30" s="9">
        <f t="shared" si="0"/>
        <v>10</v>
      </c>
      <c r="I30" s="60">
        <v>2</v>
      </c>
      <c r="J30" s="14">
        <v>2</v>
      </c>
      <c r="K30" s="14">
        <v>2</v>
      </c>
      <c r="L30" s="14">
        <v>2</v>
      </c>
      <c r="M30" s="14">
        <v>2</v>
      </c>
      <c r="N30" s="9">
        <f t="shared" si="15"/>
        <v>10</v>
      </c>
      <c r="O30" s="60">
        <v>2</v>
      </c>
      <c r="P30" s="14">
        <v>2</v>
      </c>
      <c r="Q30" s="14">
        <v>2</v>
      </c>
      <c r="R30" s="14">
        <v>2</v>
      </c>
      <c r="S30" s="14">
        <v>2</v>
      </c>
      <c r="T30" s="9">
        <f t="shared" si="2"/>
        <v>10</v>
      </c>
      <c r="U30" s="60">
        <v>2</v>
      </c>
      <c r="V30" s="14">
        <v>2</v>
      </c>
      <c r="W30" s="14">
        <v>2</v>
      </c>
      <c r="X30" s="14">
        <v>2</v>
      </c>
      <c r="Y30" s="14">
        <v>2</v>
      </c>
      <c r="Z30" s="9">
        <f t="shared" si="3"/>
        <v>10</v>
      </c>
      <c r="AA30" s="60">
        <v>2</v>
      </c>
      <c r="AB30" s="14">
        <v>2</v>
      </c>
      <c r="AC30" s="14">
        <v>2</v>
      </c>
      <c r="AD30" s="14">
        <v>2</v>
      </c>
      <c r="AE30" s="14">
        <v>2</v>
      </c>
      <c r="AF30" s="65">
        <f t="shared" si="4"/>
        <v>10</v>
      </c>
      <c r="AG30" s="66" t="str">
        <f t="shared" si="16"/>
        <v>ดี</v>
      </c>
      <c r="AH30" s="66" t="str">
        <f t="shared" si="17"/>
        <v>ดี</v>
      </c>
      <c r="AI30" s="66" t="str">
        <f t="shared" si="18"/>
        <v>ดี</v>
      </c>
      <c r="AJ30" s="66" t="str">
        <f t="shared" si="19"/>
        <v>ดี</v>
      </c>
      <c r="AK30" s="66" t="str">
        <f t="shared" si="20"/>
        <v>ดี</v>
      </c>
      <c r="AL30" s="67"/>
      <c r="AM30" s="66">
        <f t="shared" si="21"/>
        <v>2</v>
      </c>
      <c r="AN30" s="66">
        <f t="shared" si="22"/>
        <v>2</v>
      </c>
      <c r="AO30" s="66">
        <f t="shared" si="23"/>
        <v>2</v>
      </c>
      <c r="AP30" s="66">
        <f t="shared" si="24"/>
        <v>2</v>
      </c>
      <c r="AQ30" s="66">
        <f t="shared" si="25"/>
        <v>2</v>
      </c>
    </row>
    <row r="31" spans="1:43" ht="22.5" customHeight="1">
      <c r="A31" s="59">
        <v>26</v>
      </c>
      <c r="B31" s="64" t="s">
        <v>154</v>
      </c>
      <c r="C31" s="60">
        <v>3</v>
      </c>
      <c r="D31" s="14">
        <v>3</v>
      </c>
      <c r="E31" s="14">
        <v>3</v>
      </c>
      <c r="F31" s="14">
        <v>3</v>
      </c>
      <c r="G31" s="14">
        <v>3</v>
      </c>
      <c r="H31" s="9">
        <f t="shared" si="0"/>
        <v>15</v>
      </c>
      <c r="I31" s="14">
        <v>3</v>
      </c>
      <c r="J31" s="14">
        <v>3</v>
      </c>
      <c r="K31" s="14">
        <v>3</v>
      </c>
      <c r="L31" s="14">
        <v>3</v>
      </c>
      <c r="M31" s="14">
        <v>3</v>
      </c>
      <c r="N31" s="9">
        <f t="shared" si="15"/>
        <v>15</v>
      </c>
      <c r="O31" s="14">
        <v>3</v>
      </c>
      <c r="P31" s="14">
        <v>3</v>
      </c>
      <c r="Q31" s="14">
        <v>3</v>
      </c>
      <c r="R31" s="14">
        <v>3</v>
      </c>
      <c r="S31" s="14">
        <v>3</v>
      </c>
      <c r="T31" s="9">
        <f t="shared" si="2"/>
        <v>15</v>
      </c>
      <c r="U31" s="14">
        <v>3</v>
      </c>
      <c r="V31" s="14">
        <v>3</v>
      </c>
      <c r="W31" s="14">
        <v>3</v>
      </c>
      <c r="X31" s="14">
        <v>3</v>
      </c>
      <c r="Y31" s="14">
        <v>3</v>
      </c>
      <c r="Z31" s="9">
        <f t="shared" si="3"/>
        <v>15</v>
      </c>
      <c r="AA31" s="14">
        <v>3</v>
      </c>
      <c r="AB31" s="14">
        <v>3</v>
      </c>
      <c r="AC31" s="14">
        <v>3</v>
      </c>
      <c r="AD31" s="14">
        <v>3</v>
      </c>
      <c r="AE31" s="14">
        <v>3</v>
      </c>
      <c r="AF31" s="65">
        <f t="shared" si="4"/>
        <v>15</v>
      </c>
      <c r="AG31" s="66" t="str">
        <f t="shared" si="16"/>
        <v>ดีมาก</v>
      </c>
      <c r="AH31" s="66" t="str">
        <f t="shared" si="17"/>
        <v>ดีมาก</v>
      </c>
      <c r="AI31" s="66" t="str">
        <f t="shared" si="18"/>
        <v>ดีมาก</v>
      </c>
      <c r="AJ31" s="66" t="str">
        <f t="shared" si="19"/>
        <v>ดีมาก</v>
      </c>
      <c r="AK31" s="66" t="str">
        <f t="shared" si="20"/>
        <v>ดีมาก</v>
      </c>
      <c r="AL31" s="67"/>
      <c r="AM31" s="66">
        <f t="shared" si="21"/>
        <v>3</v>
      </c>
      <c r="AN31" s="66">
        <f t="shared" si="22"/>
        <v>3</v>
      </c>
      <c r="AO31" s="66">
        <f t="shared" si="23"/>
        <v>3</v>
      </c>
      <c r="AP31" s="66">
        <f t="shared" si="24"/>
        <v>3</v>
      </c>
      <c r="AQ31" s="66">
        <f t="shared" si="25"/>
        <v>3</v>
      </c>
    </row>
    <row r="32" spans="1:43" ht="22.5" customHeight="1">
      <c r="A32" s="59">
        <v>27</v>
      </c>
      <c r="B32" s="64" t="s">
        <v>155</v>
      </c>
      <c r="C32" s="60">
        <v>3</v>
      </c>
      <c r="D32" s="14">
        <v>3</v>
      </c>
      <c r="E32" s="14">
        <v>3</v>
      </c>
      <c r="F32" s="14">
        <v>3</v>
      </c>
      <c r="G32" s="14">
        <v>3</v>
      </c>
      <c r="H32" s="9">
        <f t="shared" si="0"/>
        <v>15</v>
      </c>
      <c r="I32" s="14">
        <v>3</v>
      </c>
      <c r="J32" s="14">
        <v>3</v>
      </c>
      <c r="K32" s="14">
        <v>3</v>
      </c>
      <c r="L32" s="14">
        <v>3</v>
      </c>
      <c r="M32" s="14">
        <v>3</v>
      </c>
      <c r="N32" s="9">
        <f t="shared" si="15"/>
        <v>15</v>
      </c>
      <c r="O32" s="14">
        <v>3</v>
      </c>
      <c r="P32" s="14">
        <v>3</v>
      </c>
      <c r="Q32" s="14">
        <v>3</v>
      </c>
      <c r="R32" s="14">
        <v>3</v>
      </c>
      <c r="S32" s="14">
        <v>3</v>
      </c>
      <c r="T32" s="9">
        <f t="shared" si="2"/>
        <v>15</v>
      </c>
      <c r="U32" s="14">
        <v>3</v>
      </c>
      <c r="V32" s="14">
        <v>3</v>
      </c>
      <c r="W32" s="14">
        <v>3</v>
      </c>
      <c r="X32" s="14">
        <v>3</v>
      </c>
      <c r="Y32" s="14">
        <v>3</v>
      </c>
      <c r="Z32" s="9">
        <f t="shared" si="3"/>
        <v>15</v>
      </c>
      <c r="AA32" s="14">
        <v>3</v>
      </c>
      <c r="AB32" s="14">
        <v>3</v>
      </c>
      <c r="AC32" s="14">
        <v>3</v>
      </c>
      <c r="AD32" s="14">
        <v>3</v>
      </c>
      <c r="AE32" s="14">
        <v>3</v>
      </c>
      <c r="AF32" s="65">
        <f t="shared" si="4"/>
        <v>15</v>
      </c>
      <c r="AG32" s="66" t="str">
        <f t="shared" si="16"/>
        <v>ดีมาก</v>
      </c>
      <c r="AH32" s="66" t="str">
        <f t="shared" si="17"/>
        <v>ดีมาก</v>
      </c>
      <c r="AI32" s="66" t="str">
        <f t="shared" si="18"/>
        <v>ดีมาก</v>
      </c>
      <c r="AJ32" s="66" t="str">
        <f t="shared" si="19"/>
        <v>ดีมาก</v>
      </c>
      <c r="AK32" s="66" t="str">
        <f t="shared" si="20"/>
        <v>ดีมาก</v>
      </c>
      <c r="AL32" s="67"/>
      <c r="AM32" s="66">
        <f t="shared" si="21"/>
        <v>3</v>
      </c>
      <c r="AN32" s="66">
        <f t="shared" si="22"/>
        <v>3</v>
      </c>
      <c r="AO32" s="66">
        <f t="shared" si="23"/>
        <v>3</v>
      </c>
      <c r="AP32" s="66">
        <f t="shared" si="24"/>
        <v>3</v>
      </c>
      <c r="AQ32" s="66">
        <f t="shared" si="25"/>
        <v>3</v>
      </c>
    </row>
    <row r="33" spans="1:43" ht="22.5" customHeight="1">
      <c r="A33" s="13">
        <v>28</v>
      </c>
      <c r="B33" s="62"/>
      <c r="C33" s="14"/>
      <c r="D33" s="14"/>
      <c r="E33" s="14"/>
      <c r="F33" s="14"/>
      <c r="G33" s="14"/>
      <c r="H33" s="9">
        <f t="shared" si="0"/>
        <v>0</v>
      </c>
      <c r="I33" s="14"/>
      <c r="J33" s="14"/>
      <c r="K33" s="14"/>
      <c r="L33" s="14"/>
      <c r="M33" s="14"/>
      <c r="N33" s="9">
        <f t="shared" si="15"/>
        <v>0</v>
      </c>
      <c r="O33" s="14"/>
      <c r="P33" s="14"/>
      <c r="Q33" s="14"/>
      <c r="R33" s="14"/>
      <c r="S33" s="14"/>
      <c r="T33" s="9">
        <f t="shared" si="2"/>
        <v>0</v>
      </c>
      <c r="U33" s="14"/>
      <c r="V33" s="14"/>
      <c r="W33" s="14"/>
      <c r="X33" s="14"/>
      <c r="Y33" s="14"/>
      <c r="Z33" s="9">
        <f t="shared" si="3"/>
        <v>0</v>
      </c>
      <c r="AA33" s="14"/>
      <c r="AB33" s="14"/>
      <c r="AC33" s="14"/>
      <c r="AD33" s="14"/>
      <c r="AE33" s="14"/>
      <c r="AF33" s="65">
        <f t="shared" si="4"/>
        <v>0</v>
      </c>
      <c r="AG33" s="66"/>
      <c r="AH33" s="66"/>
      <c r="AI33" s="66"/>
      <c r="AJ33" s="66"/>
      <c r="AK33" s="66"/>
      <c r="AL33" s="67"/>
      <c r="AM33" s="66"/>
      <c r="AN33" s="66"/>
      <c r="AO33" s="66"/>
      <c r="AP33" s="66"/>
      <c r="AQ33" s="66"/>
    </row>
    <row r="34" spans="1:43" ht="22.5" customHeight="1">
      <c r="A34" s="13">
        <v>29</v>
      </c>
      <c r="B34" s="14"/>
      <c r="C34" s="14"/>
      <c r="D34" s="14"/>
      <c r="E34" s="14"/>
      <c r="F34" s="14"/>
      <c r="G34" s="14"/>
      <c r="H34" s="9">
        <f t="shared" si="0"/>
        <v>0</v>
      </c>
      <c r="I34" s="14"/>
      <c r="J34" s="14"/>
      <c r="K34" s="14"/>
      <c r="L34" s="14"/>
      <c r="M34" s="14"/>
      <c r="N34" s="9">
        <f t="shared" si="15"/>
        <v>0</v>
      </c>
      <c r="O34" s="14"/>
      <c r="P34" s="14"/>
      <c r="Q34" s="14"/>
      <c r="R34" s="14"/>
      <c r="S34" s="14"/>
      <c r="T34" s="9">
        <f t="shared" si="2"/>
        <v>0</v>
      </c>
      <c r="U34" s="14"/>
      <c r="V34" s="14"/>
      <c r="W34" s="14"/>
      <c r="X34" s="14"/>
      <c r="Y34" s="14"/>
      <c r="Z34" s="9">
        <f t="shared" si="3"/>
        <v>0</v>
      </c>
      <c r="AA34" s="14"/>
      <c r="AB34" s="14"/>
      <c r="AC34" s="14"/>
      <c r="AD34" s="14"/>
      <c r="AE34" s="14"/>
      <c r="AF34" s="65">
        <f t="shared" si="4"/>
        <v>0</v>
      </c>
      <c r="AG34" s="66"/>
      <c r="AH34" s="66"/>
      <c r="AI34" s="66"/>
      <c r="AJ34" s="66"/>
      <c r="AK34" s="66"/>
      <c r="AL34" s="67"/>
      <c r="AM34" s="66"/>
      <c r="AN34" s="66"/>
      <c r="AO34" s="66"/>
      <c r="AP34" s="66"/>
      <c r="AQ34" s="66"/>
    </row>
    <row r="35" spans="1:43" ht="22.5" customHeight="1">
      <c r="A35" s="13">
        <v>30</v>
      </c>
      <c r="B35" s="14"/>
      <c r="C35" s="14"/>
      <c r="D35" s="14"/>
      <c r="E35" s="14"/>
      <c r="F35" s="14"/>
      <c r="G35" s="14"/>
      <c r="H35" s="9">
        <f t="shared" si="0"/>
        <v>0</v>
      </c>
      <c r="I35" s="14"/>
      <c r="J35" s="14"/>
      <c r="K35" s="14"/>
      <c r="L35" s="14"/>
      <c r="M35" s="14"/>
      <c r="N35" s="9">
        <f t="shared" si="15"/>
        <v>0</v>
      </c>
      <c r="O35" s="14"/>
      <c r="P35" s="14"/>
      <c r="Q35" s="14"/>
      <c r="R35" s="14"/>
      <c r="S35" s="14"/>
      <c r="T35" s="9">
        <f t="shared" si="2"/>
        <v>0</v>
      </c>
      <c r="U35" s="14"/>
      <c r="V35" s="14"/>
      <c r="W35" s="14"/>
      <c r="X35" s="14"/>
      <c r="Y35" s="14"/>
      <c r="Z35" s="9">
        <f t="shared" si="3"/>
        <v>0</v>
      </c>
      <c r="AA35" s="14"/>
      <c r="AB35" s="14"/>
      <c r="AC35" s="14"/>
      <c r="AD35" s="14"/>
      <c r="AE35" s="14"/>
      <c r="AF35" s="65">
        <f t="shared" si="4"/>
        <v>0</v>
      </c>
      <c r="AG35" s="66"/>
      <c r="AH35" s="66"/>
      <c r="AI35" s="66"/>
      <c r="AJ35" s="66"/>
      <c r="AK35" s="66"/>
      <c r="AL35" s="67"/>
      <c r="AM35" s="66"/>
      <c r="AN35" s="66"/>
      <c r="AO35" s="66"/>
      <c r="AP35" s="66"/>
      <c r="AQ35" s="66"/>
    </row>
    <row r="36" spans="1:43" s="22" customFormat="1" ht="18.75">
      <c r="AE36" s="53">
        <v>3</v>
      </c>
      <c r="AF36" s="53" t="s">
        <v>114</v>
      </c>
      <c r="AG36" s="55">
        <f>COUNTIF(AG6:AG35,$AF$36)</f>
        <v>18</v>
      </c>
      <c r="AH36" s="55">
        <f t="shared" ref="AH36:AK36" si="26">COUNTIF(AH6:AH35,$AF$36)</f>
        <v>18</v>
      </c>
      <c r="AI36" s="55">
        <f t="shared" si="26"/>
        <v>18</v>
      </c>
      <c r="AJ36" s="55">
        <f t="shared" si="26"/>
        <v>18</v>
      </c>
      <c r="AK36" s="55">
        <f t="shared" si="26"/>
        <v>18</v>
      </c>
      <c r="AL36" s="53"/>
      <c r="AM36" s="55">
        <f>COUNTIF(AM6:AM35,$AE$36)</f>
        <v>18</v>
      </c>
      <c r="AN36" s="55">
        <f t="shared" ref="AN36:AQ36" si="27">COUNTIF(AN6:AN35,$AE$36)</f>
        <v>18</v>
      </c>
      <c r="AO36" s="55">
        <f t="shared" si="27"/>
        <v>18</v>
      </c>
      <c r="AP36" s="55">
        <f t="shared" si="27"/>
        <v>18</v>
      </c>
      <c r="AQ36" s="55">
        <f t="shared" si="27"/>
        <v>18</v>
      </c>
    </row>
    <row r="37" spans="1:43" s="22" customFormat="1" ht="18.75">
      <c r="AE37" s="53">
        <v>2</v>
      </c>
      <c r="AF37" s="53" t="s">
        <v>115</v>
      </c>
      <c r="AG37" s="55">
        <f>COUNTIF(AG6:AG35,$AF$37)</f>
        <v>8</v>
      </c>
      <c r="AH37" s="55">
        <f t="shared" ref="AH37:AK37" si="28">COUNTIF(AH6:AH35,$AF$37)</f>
        <v>8</v>
      </c>
      <c r="AI37" s="55">
        <f t="shared" si="28"/>
        <v>8</v>
      </c>
      <c r="AJ37" s="55">
        <f t="shared" si="28"/>
        <v>8</v>
      </c>
      <c r="AK37" s="55">
        <f t="shared" si="28"/>
        <v>8</v>
      </c>
      <c r="AL37" s="53"/>
      <c r="AM37" s="55">
        <f>COUNTIF(AM6:AM35,$AE$37)</f>
        <v>8</v>
      </c>
      <c r="AN37" s="55">
        <f t="shared" ref="AN37:AQ37" si="29">COUNTIF(AN6:AN35,$AE$37)</f>
        <v>8</v>
      </c>
      <c r="AO37" s="55">
        <f t="shared" si="29"/>
        <v>8</v>
      </c>
      <c r="AP37" s="55">
        <f t="shared" si="29"/>
        <v>8</v>
      </c>
      <c r="AQ37" s="55">
        <f t="shared" si="29"/>
        <v>8</v>
      </c>
    </row>
    <row r="38" spans="1:43" ht="15.75" customHeight="1">
      <c r="AE38" s="54">
        <v>1</v>
      </c>
      <c r="AF38" s="54" t="s">
        <v>116</v>
      </c>
      <c r="AG38" s="55">
        <f>COUNTIF(AG7:AG36,$AF$38)</f>
        <v>1</v>
      </c>
      <c r="AH38" s="55">
        <f t="shared" ref="AH38:AK38" si="30">COUNTIF(AH7:AH36,$AF$38)</f>
        <v>1</v>
      </c>
      <c r="AI38" s="55">
        <f t="shared" si="30"/>
        <v>1</v>
      </c>
      <c r="AJ38" s="55">
        <f t="shared" si="30"/>
        <v>1</v>
      </c>
      <c r="AK38" s="55">
        <f t="shared" si="30"/>
        <v>1</v>
      </c>
      <c r="AL38" s="54"/>
      <c r="AM38" s="55">
        <f>COUNTIF(AM7:AM36,$AE$38)</f>
        <v>1</v>
      </c>
      <c r="AN38" s="55">
        <f t="shared" ref="AN38:AQ38" si="31">COUNTIF(AN7:AN36,$AE$38)</f>
        <v>1</v>
      </c>
      <c r="AO38" s="55">
        <f t="shared" si="31"/>
        <v>1</v>
      </c>
      <c r="AP38" s="55">
        <f t="shared" si="31"/>
        <v>1</v>
      </c>
      <c r="AQ38" s="55">
        <f t="shared" si="31"/>
        <v>1</v>
      </c>
    </row>
    <row r="39" spans="1:43" ht="15.75" customHeight="1">
      <c r="AE39" s="54">
        <v>0</v>
      </c>
      <c r="AF39" s="54" t="s">
        <v>118</v>
      </c>
      <c r="AG39" s="55">
        <f>COUNTIF(AG8:AG37,$AF$39)</f>
        <v>0</v>
      </c>
      <c r="AH39" s="55">
        <f t="shared" ref="AH39:AK39" si="32">COUNTIF(AH8:AH37,$AF$39)</f>
        <v>0</v>
      </c>
      <c r="AI39" s="55">
        <f t="shared" si="32"/>
        <v>0</v>
      </c>
      <c r="AJ39" s="55">
        <f t="shared" si="32"/>
        <v>0</v>
      </c>
      <c r="AK39" s="55">
        <f t="shared" si="32"/>
        <v>0</v>
      </c>
      <c r="AL39" s="54"/>
      <c r="AM39" s="55">
        <f>COUNTIF(AM8:AM37,$AE$39)</f>
        <v>0</v>
      </c>
      <c r="AN39" s="55">
        <f t="shared" ref="AN39:AQ39" si="33">COUNTIF(AN8:AN37,$AE$39)</f>
        <v>0</v>
      </c>
      <c r="AO39" s="55">
        <f t="shared" si="33"/>
        <v>0</v>
      </c>
      <c r="AP39" s="55">
        <f t="shared" si="33"/>
        <v>0</v>
      </c>
      <c r="AQ39" s="55">
        <f t="shared" si="33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Q39"/>
  <sheetViews>
    <sheetView topLeftCell="T28" zoomScale="142" zoomScaleNormal="142" workbookViewId="0">
      <selection activeCell="AG36" sqref="AG36:AK39"/>
    </sheetView>
  </sheetViews>
  <sheetFormatPr defaultColWidth="12.5703125" defaultRowHeight="15.75" customHeight="1"/>
  <cols>
    <col min="1" max="1" width="5.42578125" style="22" customWidth="1"/>
    <col min="2" max="2" width="27.855468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77" t="s">
        <v>0</v>
      </c>
      <c r="B1" s="78"/>
      <c r="C1" s="78"/>
      <c r="D1" s="78"/>
      <c r="E1" s="79" t="s">
        <v>38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23"/>
    </row>
    <row r="2" spans="1:43" ht="21">
      <c r="A2" s="24"/>
      <c r="B2" s="24" t="s">
        <v>39</v>
      </c>
      <c r="C2" s="80" t="s">
        <v>2</v>
      </c>
      <c r="D2" s="81"/>
      <c r="E2" s="81"/>
      <c r="F2" s="81"/>
      <c r="G2" s="81"/>
      <c r="H2" s="76"/>
      <c r="I2" s="82" t="s">
        <v>3</v>
      </c>
      <c r="J2" s="81"/>
      <c r="K2" s="81"/>
      <c r="L2" s="81"/>
      <c r="M2" s="81"/>
      <c r="N2" s="76"/>
      <c r="O2" s="83" t="s">
        <v>4</v>
      </c>
      <c r="P2" s="81"/>
      <c r="Q2" s="81"/>
      <c r="R2" s="81"/>
      <c r="S2" s="81"/>
      <c r="T2" s="76"/>
      <c r="U2" s="84" t="s">
        <v>5</v>
      </c>
      <c r="V2" s="81"/>
      <c r="W2" s="81"/>
      <c r="X2" s="81"/>
      <c r="Y2" s="81"/>
      <c r="Z2" s="76"/>
      <c r="AA2" s="85" t="s">
        <v>6</v>
      </c>
      <c r="AB2" s="86"/>
      <c r="AC2" s="86"/>
      <c r="AD2" s="86"/>
      <c r="AE2" s="86"/>
      <c r="AF2" s="87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75" t="s">
        <v>35</v>
      </c>
      <c r="B4" s="76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70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22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 ht="21.75" customHeight="1">
      <c r="A6" s="69">
        <v>1</v>
      </c>
      <c r="B6" s="64" t="s">
        <v>157</v>
      </c>
      <c r="C6" s="72">
        <v>1</v>
      </c>
      <c r="D6" s="72">
        <v>1</v>
      </c>
      <c r="E6" s="72">
        <v>1</v>
      </c>
      <c r="F6" s="72">
        <v>1</v>
      </c>
      <c r="G6" s="72">
        <v>1</v>
      </c>
      <c r="H6" s="42">
        <f t="shared" ref="H6" si="15">SUM(C6:G6)</f>
        <v>5</v>
      </c>
      <c r="I6" s="41">
        <v>1</v>
      </c>
      <c r="J6" s="41">
        <v>1</v>
      </c>
      <c r="K6" s="41">
        <v>1</v>
      </c>
      <c r="L6" s="41">
        <v>1</v>
      </c>
      <c r="M6" s="41">
        <v>1</v>
      </c>
      <c r="N6" s="42">
        <f t="shared" ref="N6" si="16">SUM(I6:M6)</f>
        <v>5</v>
      </c>
      <c r="O6" s="41">
        <v>1</v>
      </c>
      <c r="P6" s="41">
        <v>1</v>
      </c>
      <c r="Q6" s="41">
        <v>1</v>
      </c>
      <c r="R6" s="41">
        <v>1</v>
      </c>
      <c r="S6" s="41">
        <v>1</v>
      </c>
      <c r="T6" s="42">
        <f t="shared" ref="T6" si="17">SUM(O6:S6)</f>
        <v>5</v>
      </c>
      <c r="U6" s="41">
        <v>1</v>
      </c>
      <c r="V6" s="41">
        <v>1</v>
      </c>
      <c r="W6" s="41">
        <v>1</v>
      </c>
      <c r="X6" s="41">
        <v>1</v>
      </c>
      <c r="Y6" s="41">
        <v>1</v>
      </c>
      <c r="Z6" s="42">
        <f t="shared" ref="Z6" si="18">SUM(U6:Y6)</f>
        <v>5</v>
      </c>
      <c r="AA6" s="41">
        <v>1</v>
      </c>
      <c r="AB6" s="41">
        <v>1</v>
      </c>
      <c r="AC6" s="41">
        <v>1</v>
      </c>
      <c r="AD6" s="41">
        <v>1</v>
      </c>
      <c r="AE6" s="41">
        <v>1</v>
      </c>
      <c r="AF6" s="42">
        <f t="shared" ref="AF6" si="19">SUM(AA6:AE6)</f>
        <v>5</v>
      </c>
      <c r="AG6" s="15" t="str">
        <f t="shared" si="5"/>
        <v>พอใช้</v>
      </c>
      <c r="AH6" s="15" t="str">
        <f t="shared" si="6"/>
        <v>พอใช้</v>
      </c>
      <c r="AI6" s="15" t="str">
        <f t="shared" si="7"/>
        <v>พอใช้</v>
      </c>
      <c r="AJ6" s="15" t="str">
        <f t="shared" si="8"/>
        <v>พอใช้</v>
      </c>
      <c r="AK6" s="15" t="str">
        <f t="shared" si="9"/>
        <v>พอใช้</v>
      </c>
      <c r="AL6" s="10"/>
      <c r="AM6" s="15">
        <f t="shared" si="10"/>
        <v>1</v>
      </c>
      <c r="AN6" s="15">
        <f t="shared" si="11"/>
        <v>1</v>
      </c>
      <c r="AO6" s="15">
        <f t="shared" si="12"/>
        <v>1</v>
      </c>
      <c r="AP6" s="15">
        <f t="shared" si="13"/>
        <v>1</v>
      </c>
      <c r="AQ6" s="15">
        <f t="shared" si="14"/>
        <v>1</v>
      </c>
    </row>
    <row r="7" spans="1:43" ht="21.75" customHeight="1">
      <c r="A7" s="69">
        <v>2</v>
      </c>
      <c r="B7" s="64" t="s">
        <v>158</v>
      </c>
      <c r="C7" s="72">
        <v>3</v>
      </c>
      <c r="D7" s="41">
        <v>3</v>
      </c>
      <c r="E7" s="41">
        <v>3</v>
      </c>
      <c r="F7" s="41">
        <v>3</v>
      </c>
      <c r="G7" s="41">
        <v>3</v>
      </c>
      <c r="H7" s="42">
        <f t="shared" si="0"/>
        <v>15</v>
      </c>
      <c r="I7" s="41">
        <v>3</v>
      </c>
      <c r="J7" s="41">
        <v>3</v>
      </c>
      <c r="K7" s="41">
        <v>3</v>
      </c>
      <c r="L7" s="41">
        <v>3</v>
      </c>
      <c r="M7" s="41">
        <v>3</v>
      </c>
      <c r="N7" s="42">
        <f t="shared" si="1"/>
        <v>15</v>
      </c>
      <c r="O7" s="41">
        <v>3</v>
      </c>
      <c r="P7" s="41">
        <v>3</v>
      </c>
      <c r="Q7" s="41">
        <v>3</v>
      </c>
      <c r="R7" s="41">
        <v>3</v>
      </c>
      <c r="S7" s="41">
        <v>3</v>
      </c>
      <c r="T7" s="42">
        <f t="shared" si="2"/>
        <v>15</v>
      </c>
      <c r="U7" s="41">
        <v>3</v>
      </c>
      <c r="V7" s="41">
        <v>3</v>
      </c>
      <c r="W7" s="41">
        <v>3</v>
      </c>
      <c r="X7" s="41">
        <v>3</v>
      </c>
      <c r="Y7" s="41">
        <v>3</v>
      </c>
      <c r="Z7" s="42">
        <f t="shared" si="3"/>
        <v>15</v>
      </c>
      <c r="AA7" s="41">
        <v>3</v>
      </c>
      <c r="AB7" s="41">
        <v>3</v>
      </c>
      <c r="AC7" s="41">
        <v>3</v>
      </c>
      <c r="AD7" s="41">
        <v>3</v>
      </c>
      <c r="AE7" s="41">
        <v>3</v>
      </c>
      <c r="AF7" s="42">
        <f t="shared" si="4"/>
        <v>15</v>
      </c>
      <c r="AG7" s="15" t="str">
        <f t="shared" si="5"/>
        <v>ดีมาก</v>
      </c>
      <c r="AH7" s="15" t="str">
        <f t="shared" si="6"/>
        <v>ดีมาก</v>
      </c>
      <c r="AI7" s="15" t="str">
        <f t="shared" si="7"/>
        <v>ดีมาก</v>
      </c>
      <c r="AJ7" s="15" t="str">
        <f t="shared" si="8"/>
        <v>ดีมาก</v>
      </c>
      <c r="AK7" s="15" t="str">
        <f t="shared" si="9"/>
        <v>ดีมาก</v>
      </c>
      <c r="AL7" s="10"/>
      <c r="AM7" s="15">
        <f t="shared" si="10"/>
        <v>3</v>
      </c>
      <c r="AN7" s="15">
        <f t="shared" si="11"/>
        <v>3</v>
      </c>
      <c r="AO7" s="15">
        <f t="shared" si="12"/>
        <v>3</v>
      </c>
      <c r="AP7" s="15">
        <f t="shared" si="13"/>
        <v>3</v>
      </c>
      <c r="AQ7" s="15">
        <f t="shared" si="14"/>
        <v>3</v>
      </c>
    </row>
    <row r="8" spans="1:43" ht="21.75" customHeight="1">
      <c r="A8" s="69">
        <v>3</v>
      </c>
      <c r="B8" s="64" t="s">
        <v>159</v>
      </c>
      <c r="C8" s="72">
        <v>3</v>
      </c>
      <c r="D8" s="41">
        <v>3</v>
      </c>
      <c r="E8" s="41">
        <v>3</v>
      </c>
      <c r="F8" s="41">
        <v>3</v>
      </c>
      <c r="G8" s="41">
        <v>3</v>
      </c>
      <c r="H8" s="42">
        <f t="shared" si="0"/>
        <v>15</v>
      </c>
      <c r="I8" s="41">
        <v>2</v>
      </c>
      <c r="J8" s="41">
        <v>3</v>
      </c>
      <c r="K8" s="41">
        <v>2</v>
      </c>
      <c r="L8" s="41">
        <v>2</v>
      </c>
      <c r="M8" s="41">
        <v>3</v>
      </c>
      <c r="N8" s="42">
        <f t="shared" si="1"/>
        <v>12</v>
      </c>
      <c r="O8" s="41">
        <v>3</v>
      </c>
      <c r="P8" s="41">
        <v>3</v>
      </c>
      <c r="Q8" s="41">
        <v>3</v>
      </c>
      <c r="R8" s="41">
        <v>3</v>
      </c>
      <c r="S8" s="41">
        <v>3</v>
      </c>
      <c r="T8" s="42">
        <f t="shared" si="2"/>
        <v>15</v>
      </c>
      <c r="U8" s="41">
        <v>3</v>
      </c>
      <c r="V8" s="41">
        <v>3</v>
      </c>
      <c r="W8" s="41">
        <v>3</v>
      </c>
      <c r="X8" s="41">
        <v>3</v>
      </c>
      <c r="Y8" s="41">
        <v>3</v>
      </c>
      <c r="Z8" s="42">
        <f t="shared" si="3"/>
        <v>15</v>
      </c>
      <c r="AA8" s="41">
        <v>3</v>
      </c>
      <c r="AB8" s="41">
        <v>3</v>
      </c>
      <c r="AC8" s="41">
        <v>3</v>
      </c>
      <c r="AD8" s="41">
        <v>3</v>
      </c>
      <c r="AE8" s="41">
        <v>3</v>
      </c>
      <c r="AF8" s="42">
        <f t="shared" si="4"/>
        <v>15</v>
      </c>
      <c r="AG8" s="15" t="str">
        <f t="shared" si="5"/>
        <v>ดีมาก</v>
      </c>
      <c r="AH8" s="15" t="str">
        <f t="shared" si="6"/>
        <v>ดี</v>
      </c>
      <c r="AI8" s="15" t="str">
        <f t="shared" si="7"/>
        <v>ดีมาก</v>
      </c>
      <c r="AJ8" s="15" t="str">
        <f t="shared" si="8"/>
        <v>ดีมาก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2</v>
      </c>
      <c r="AO8" s="15">
        <f t="shared" si="12"/>
        <v>3</v>
      </c>
      <c r="AP8" s="15">
        <f t="shared" si="13"/>
        <v>3</v>
      </c>
      <c r="AQ8" s="15">
        <f t="shared" si="14"/>
        <v>3</v>
      </c>
    </row>
    <row r="9" spans="1:43" ht="21.75" customHeight="1">
      <c r="A9" s="69">
        <v>4</v>
      </c>
      <c r="B9" s="63" t="s">
        <v>160</v>
      </c>
      <c r="C9" s="72">
        <v>3</v>
      </c>
      <c r="D9" s="41">
        <v>3</v>
      </c>
      <c r="E9" s="41">
        <v>3</v>
      </c>
      <c r="F9" s="41">
        <v>3</v>
      </c>
      <c r="G9" s="41">
        <v>3</v>
      </c>
      <c r="H9" s="42">
        <f t="shared" si="0"/>
        <v>15</v>
      </c>
      <c r="I9" s="41">
        <v>3</v>
      </c>
      <c r="J9" s="41">
        <v>3</v>
      </c>
      <c r="K9" s="41">
        <v>3</v>
      </c>
      <c r="L9" s="41">
        <v>3</v>
      </c>
      <c r="M9" s="41">
        <v>3</v>
      </c>
      <c r="N9" s="42">
        <f t="shared" si="1"/>
        <v>15</v>
      </c>
      <c r="O9" s="41">
        <v>3</v>
      </c>
      <c r="P9" s="41">
        <v>3</v>
      </c>
      <c r="Q9" s="41">
        <v>3</v>
      </c>
      <c r="R9" s="41">
        <v>3</v>
      </c>
      <c r="S9" s="41">
        <v>3</v>
      </c>
      <c r="T9" s="42">
        <f t="shared" si="2"/>
        <v>15</v>
      </c>
      <c r="U9" s="41">
        <v>3</v>
      </c>
      <c r="V9" s="41">
        <v>3</v>
      </c>
      <c r="W9" s="41">
        <v>3</v>
      </c>
      <c r="X9" s="41">
        <v>3</v>
      </c>
      <c r="Y9" s="41">
        <v>3</v>
      </c>
      <c r="Z9" s="42">
        <f t="shared" si="3"/>
        <v>15</v>
      </c>
      <c r="AA9" s="41">
        <v>3</v>
      </c>
      <c r="AB9" s="41">
        <v>3</v>
      </c>
      <c r="AC9" s="41">
        <v>3</v>
      </c>
      <c r="AD9" s="41">
        <v>3</v>
      </c>
      <c r="AE9" s="41">
        <v>3</v>
      </c>
      <c r="AF9" s="42">
        <f t="shared" si="4"/>
        <v>15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3</v>
      </c>
      <c r="AQ9" s="15">
        <f t="shared" si="14"/>
        <v>3</v>
      </c>
    </row>
    <row r="10" spans="1:43" ht="21.75" customHeight="1">
      <c r="A10" s="69">
        <v>5</v>
      </c>
      <c r="B10" s="63" t="s">
        <v>161</v>
      </c>
      <c r="C10" s="72">
        <v>1</v>
      </c>
      <c r="D10" s="72">
        <v>1</v>
      </c>
      <c r="E10" s="72">
        <v>1</v>
      </c>
      <c r="F10" s="72">
        <v>1</v>
      </c>
      <c r="G10" s="72">
        <v>1</v>
      </c>
      <c r="H10" s="42">
        <f t="shared" ref="H10" si="20">SUM(C10:G10)</f>
        <v>5</v>
      </c>
      <c r="I10" s="41">
        <v>1</v>
      </c>
      <c r="J10" s="41">
        <v>1</v>
      </c>
      <c r="K10" s="41">
        <v>1</v>
      </c>
      <c r="L10" s="41">
        <v>1</v>
      </c>
      <c r="M10" s="41">
        <v>1</v>
      </c>
      <c r="N10" s="42">
        <f t="shared" ref="N10" si="21">SUM(I10:M10)</f>
        <v>5</v>
      </c>
      <c r="O10" s="41">
        <v>1</v>
      </c>
      <c r="P10" s="41">
        <v>1</v>
      </c>
      <c r="Q10" s="41">
        <v>1</v>
      </c>
      <c r="R10" s="41">
        <v>1</v>
      </c>
      <c r="S10" s="41">
        <v>1</v>
      </c>
      <c r="T10" s="42">
        <f t="shared" ref="T10" si="22">SUM(O10:S10)</f>
        <v>5</v>
      </c>
      <c r="U10" s="41">
        <v>1</v>
      </c>
      <c r="V10" s="41">
        <v>1</v>
      </c>
      <c r="W10" s="41">
        <v>1</v>
      </c>
      <c r="X10" s="41">
        <v>1</v>
      </c>
      <c r="Y10" s="41">
        <v>1</v>
      </c>
      <c r="Z10" s="42">
        <f t="shared" ref="Z10" si="23">SUM(U10:Y10)</f>
        <v>5</v>
      </c>
      <c r="AA10" s="41">
        <v>1</v>
      </c>
      <c r="AB10" s="41">
        <v>1</v>
      </c>
      <c r="AC10" s="41">
        <v>1</v>
      </c>
      <c r="AD10" s="41">
        <v>1</v>
      </c>
      <c r="AE10" s="41">
        <v>1</v>
      </c>
      <c r="AF10" s="42">
        <f t="shared" ref="AF10" si="24">SUM(AA10:AE10)</f>
        <v>5</v>
      </c>
      <c r="AG10" s="15" t="str">
        <f t="shared" si="5"/>
        <v>พอใช้</v>
      </c>
      <c r="AH10" s="15" t="str">
        <f t="shared" si="6"/>
        <v>พอใช้</v>
      </c>
      <c r="AI10" s="15" t="str">
        <f t="shared" si="7"/>
        <v>พอใช้</v>
      </c>
      <c r="AJ10" s="15" t="str">
        <f t="shared" si="8"/>
        <v>พอใช้</v>
      </c>
      <c r="AK10" s="15" t="str">
        <f t="shared" si="9"/>
        <v>พอใช้</v>
      </c>
      <c r="AL10" s="10"/>
      <c r="AM10" s="15">
        <f t="shared" si="10"/>
        <v>1</v>
      </c>
      <c r="AN10" s="15">
        <f t="shared" si="11"/>
        <v>1</v>
      </c>
      <c r="AO10" s="15">
        <f t="shared" si="12"/>
        <v>1</v>
      </c>
      <c r="AP10" s="15">
        <f t="shared" si="13"/>
        <v>1</v>
      </c>
      <c r="AQ10" s="15">
        <f t="shared" si="14"/>
        <v>1</v>
      </c>
    </row>
    <row r="11" spans="1:43" ht="21.75" customHeight="1">
      <c r="A11" s="69">
        <v>6</v>
      </c>
      <c r="B11" s="64" t="s">
        <v>162</v>
      </c>
      <c r="C11" s="72">
        <v>2</v>
      </c>
      <c r="D11" s="41">
        <v>2</v>
      </c>
      <c r="E11" s="41">
        <v>3</v>
      </c>
      <c r="F11" s="41">
        <v>3</v>
      </c>
      <c r="G11" s="41">
        <v>3</v>
      </c>
      <c r="H11" s="42">
        <f t="shared" si="0"/>
        <v>13</v>
      </c>
      <c r="I11" s="41">
        <v>2</v>
      </c>
      <c r="J11" s="41">
        <v>2</v>
      </c>
      <c r="K11" s="41">
        <v>3</v>
      </c>
      <c r="L11" s="41">
        <v>3</v>
      </c>
      <c r="M11" s="41">
        <v>3</v>
      </c>
      <c r="N11" s="42">
        <f t="shared" si="1"/>
        <v>13</v>
      </c>
      <c r="O11" s="41">
        <v>3</v>
      </c>
      <c r="P11" s="41">
        <v>3</v>
      </c>
      <c r="Q11" s="41">
        <v>3</v>
      </c>
      <c r="R11" s="41">
        <v>3</v>
      </c>
      <c r="S11" s="41">
        <v>3</v>
      </c>
      <c r="T11" s="42">
        <f t="shared" si="2"/>
        <v>15</v>
      </c>
      <c r="U11" s="41">
        <v>3</v>
      </c>
      <c r="V11" s="41">
        <v>3</v>
      </c>
      <c r="W11" s="41">
        <v>3</v>
      </c>
      <c r="X11" s="41">
        <v>3</v>
      </c>
      <c r="Y11" s="41">
        <v>3</v>
      </c>
      <c r="Z11" s="42">
        <f t="shared" si="3"/>
        <v>15</v>
      </c>
      <c r="AA11" s="41">
        <v>3</v>
      </c>
      <c r="AB11" s="41">
        <v>3</v>
      </c>
      <c r="AC11" s="41">
        <v>3</v>
      </c>
      <c r="AD11" s="41">
        <v>3</v>
      </c>
      <c r="AE11" s="41">
        <v>3</v>
      </c>
      <c r="AF11" s="42">
        <f t="shared" si="4"/>
        <v>15</v>
      </c>
      <c r="AG11" s="15" t="str">
        <f t="shared" si="5"/>
        <v>ดี</v>
      </c>
      <c r="AH11" s="15" t="str">
        <f t="shared" si="6"/>
        <v>ดี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2</v>
      </c>
      <c r="AN11" s="15">
        <f t="shared" si="11"/>
        <v>2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 ht="21.75" customHeight="1">
      <c r="A12" s="69">
        <v>7</v>
      </c>
      <c r="B12" s="64" t="s">
        <v>163</v>
      </c>
      <c r="C12" s="72">
        <v>2</v>
      </c>
      <c r="D12" s="41">
        <v>2</v>
      </c>
      <c r="E12" s="41">
        <v>3</v>
      </c>
      <c r="F12" s="41">
        <v>3</v>
      </c>
      <c r="G12" s="41">
        <v>2</v>
      </c>
      <c r="H12" s="42">
        <f t="shared" ref="H12" si="25">SUM(C12:G12)</f>
        <v>12</v>
      </c>
      <c r="I12" s="41">
        <v>2</v>
      </c>
      <c r="J12" s="41">
        <v>3</v>
      </c>
      <c r="K12" s="41">
        <v>2</v>
      </c>
      <c r="L12" s="41">
        <v>2</v>
      </c>
      <c r="M12" s="41">
        <v>3</v>
      </c>
      <c r="N12" s="42">
        <f t="shared" ref="N12" si="26">SUM(I12:M12)</f>
        <v>12</v>
      </c>
      <c r="O12" s="41">
        <v>2</v>
      </c>
      <c r="P12" s="41">
        <v>2</v>
      </c>
      <c r="Q12" s="41">
        <v>2</v>
      </c>
      <c r="R12" s="41">
        <v>2</v>
      </c>
      <c r="S12" s="41">
        <v>3</v>
      </c>
      <c r="T12" s="42">
        <f t="shared" ref="T12" si="27">SUM(O12:S12)</f>
        <v>11</v>
      </c>
      <c r="U12" s="41">
        <v>2</v>
      </c>
      <c r="V12" s="41">
        <v>2</v>
      </c>
      <c r="W12" s="41">
        <v>2</v>
      </c>
      <c r="X12" s="41">
        <v>3</v>
      </c>
      <c r="Y12" s="41">
        <v>3</v>
      </c>
      <c r="Z12" s="42">
        <f t="shared" ref="Z12" si="28">SUM(U12:Y12)</f>
        <v>12</v>
      </c>
      <c r="AA12" s="41">
        <v>2</v>
      </c>
      <c r="AB12" s="41">
        <v>2</v>
      </c>
      <c r="AC12" s="41">
        <v>2</v>
      </c>
      <c r="AD12" s="41">
        <v>3</v>
      </c>
      <c r="AE12" s="41">
        <v>3</v>
      </c>
      <c r="AF12" s="42">
        <f t="shared" ref="AF12" si="29">SUM(AA12:AE12)</f>
        <v>12</v>
      </c>
      <c r="AG12" s="15" t="str">
        <f t="shared" si="5"/>
        <v>ดี</v>
      </c>
      <c r="AH12" s="15" t="str">
        <f t="shared" si="6"/>
        <v>ดี</v>
      </c>
      <c r="AI12" s="15" t="str">
        <f t="shared" si="7"/>
        <v>ดี</v>
      </c>
      <c r="AJ12" s="15" t="str">
        <f t="shared" si="8"/>
        <v>ดี</v>
      </c>
      <c r="AK12" s="15" t="str">
        <f t="shared" si="9"/>
        <v>ดี</v>
      </c>
      <c r="AL12" s="10"/>
      <c r="AM12" s="15">
        <f t="shared" si="10"/>
        <v>2</v>
      </c>
      <c r="AN12" s="15">
        <f t="shared" si="11"/>
        <v>2</v>
      </c>
      <c r="AO12" s="15">
        <f t="shared" si="12"/>
        <v>2</v>
      </c>
      <c r="AP12" s="15">
        <f t="shared" si="13"/>
        <v>2</v>
      </c>
      <c r="AQ12" s="15">
        <f t="shared" si="14"/>
        <v>2</v>
      </c>
    </row>
    <row r="13" spans="1:43" ht="21.75" customHeight="1">
      <c r="A13" s="69">
        <v>8</v>
      </c>
      <c r="B13" s="64" t="s">
        <v>164</v>
      </c>
      <c r="C13" s="72">
        <v>3</v>
      </c>
      <c r="D13" s="41">
        <v>3</v>
      </c>
      <c r="E13" s="41">
        <v>3</v>
      </c>
      <c r="F13" s="41">
        <v>3</v>
      </c>
      <c r="G13" s="41">
        <v>3</v>
      </c>
      <c r="H13" s="42">
        <f t="shared" si="0"/>
        <v>15</v>
      </c>
      <c r="I13" s="41">
        <v>3</v>
      </c>
      <c r="J13" s="41">
        <v>3</v>
      </c>
      <c r="K13" s="41">
        <v>3</v>
      </c>
      <c r="L13" s="41">
        <v>3</v>
      </c>
      <c r="M13" s="41">
        <v>3</v>
      </c>
      <c r="N13" s="42">
        <f t="shared" si="1"/>
        <v>15</v>
      </c>
      <c r="O13" s="41">
        <v>3</v>
      </c>
      <c r="P13" s="41">
        <v>3</v>
      </c>
      <c r="Q13" s="41">
        <v>3</v>
      </c>
      <c r="R13" s="41">
        <v>3</v>
      </c>
      <c r="S13" s="41">
        <v>3</v>
      </c>
      <c r="T13" s="42">
        <f t="shared" si="2"/>
        <v>15</v>
      </c>
      <c r="U13" s="41">
        <v>3</v>
      </c>
      <c r="V13" s="41">
        <v>3</v>
      </c>
      <c r="W13" s="41">
        <v>3</v>
      </c>
      <c r="X13" s="41">
        <v>3</v>
      </c>
      <c r="Y13" s="41">
        <v>3</v>
      </c>
      <c r="Z13" s="42">
        <f t="shared" si="3"/>
        <v>15</v>
      </c>
      <c r="AA13" s="41">
        <v>3</v>
      </c>
      <c r="AB13" s="41">
        <v>3</v>
      </c>
      <c r="AC13" s="41">
        <v>3</v>
      </c>
      <c r="AD13" s="41">
        <v>3</v>
      </c>
      <c r="AE13" s="41">
        <v>3</v>
      </c>
      <c r="AF13" s="42">
        <f t="shared" si="4"/>
        <v>15</v>
      </c>
      <c r="AG13" s="15" t="str">
        <f t="shared" si="5"/>
        <v>ดีมาก</v>
      </c>
      <c r="AH13" s="15" t="str">
        <f t="shared" si="6"/>
        <v>ดีมาก</v>
      </c>
      <c r="AI13" s="15" t="str">
        <f t="shared" si="7"/>
        <v>ดีมาก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3</v>
      </c>
      <c r="AN13" s="15">
        <f t="shared" si="11"/>
        <v>3</v>
      </c>
      <c r="AO13" s="15">
        <f t="shared" si="12"/>
        <v>3</v>
      </c>
      <c r="AP13" s="15">
        <f t="shared" si="13"/>
        <v>3</v>
      </c>
      <c r="AQ13" s="15">
        <f t="shared" si="14"/>
        <v>3</v>
      </c>
    </row>
    <row r="14" spans="1:43" ht="21.75" customHeight="1">
      <c r="A14" s="69">
        <v>9</v>
      </c>
      <c r="B14" s="64" t="s">
        <v>165</v>
      </c>
      <c r="C14" s="72">
        <v>2</v>
      </c>
      <c r="D14" s="41">
        <v>2</v>
      </c>
      <c r="E14" s="41">
        <v>3</v>
      </c>
      <c r="F14" s="41">
        <v>3</v>
      </c>
      <c r="G14" s="41">
        <v>3</v>
      </c>
      <c r="H14" s="42">
        <f t="shared" si="0"/>
        <v>13</v>
      </c>
      <c r="I14" s="41">
        <v>2</v>
      </c>
      <c r="J14" s="41">
        <v>2</v>
      </c>
      <c r="K14" s="41">
        <v>2</v>
      </c>
      <c r="L14" s="41">
        <v>2</v>
      </c>
      <c r="M14" s="41">
        <v>3</v>
      </c>
      <c r="N14" s="42">
        <f t="shared" si="1"/>
        <v>11</v>
      </c>
      <c r="O14" s="41">
        <v>3</v>
      </c>
      <c r="P14" s="41">
        <v>3</v>
      </c>
      <c r="Q14" s="41">
        <v>3</v>
      </c>
      <c r="R14" s="41">
        <v>3</v>
      </c>
      <c r="S14" s="41">
        <v>3</v>
      </c>
      <c r="T14" s="42">
        <f t="shared" si="2"/>
        <v>15</v>
      </c>
      <c r="U14" s="41">
        <v>3</v>
      </c>
      <c r="V14" s="41">
        <v>3</v>
      </c>
      <c r="W14" s="41">
        <v>3</v>
      </c>
      <c r="X14" s="41">
        <v>3</v>
      </c>
      <c r="Y14" s="41">
        <v>3</v>
      </c>
      <c r="Z14" s="42">
        <f t="shared" si="3"/>
        <v>15</v>
      </c>
      <c r="AA14" s="41">
        <v>3</v>
      </c>
      <c r="AB14" s="41">
        <v>3</v>
      </c>
      <c r="AC14" s="41">
        <v>3</v>
      </c>
      <c r="AD14" s="41">
        <v>3</v>
      </c>
      <c r="AE14" s="41">
        <v>3</v>
      </c>
      <c r="AF14" s="42">
        <f t="shared" si="4"/>
        <v>15</v>
      </c>
      <c r="AG14" s="15" t="str">
        <f t="shared" si="5"/>
        <v>ดี</v>
      </c>
      <c r="AH14" s="15" t="str">
        <f t="shared" si="6"/>
        <v>ดี</v>
      </c>
      <c r="AI14" s="15" t="str">
        <f t="shared" si="7"/>
        <v>ดีมาก</v>
      </c>
      <c r="AJ14" s="15" t="str">
        <f t="shared" si="8"/>
        <v>ดีมาก</v>
      </c>
      <c r="AK14" s="15" t="str">
        <f t="shared" si="9"/>
        <v>ดีมาก</v>
      </c>
      <c r="AL14" s="10"/>
      <c r="AM14" s="15">
        <f t="shared" si="10"/>
        <v>2</v>
      </c>
      <c r="AN14" s="15">
        <f t="shared" si="11"/>
        <v>2</v>
      </c>
      <c r="AO14" s="15">
        <f t="shared" si="12"/>
        <v>3</v>
      </c>
      <c r="AP14" s="15">
        <f t="shared" si="13"/>
        <v>3</v>
      </c>
      <c r="AQ14" s="15">
        <f t="shared" si="14"/>
        <v>3</v>
      </c>
    </row>
    <row r="15" spans="1:43" ht="21.75" customHeight="1">
      <c r="A15" s="69">
        <v>10</v>
      </c>
      <c r="B15" s="64" t="s">
        <v>166</v>
      </c>
      <c r="C15" s="72">
        <v>1</v>
      </c>
      <c r="D15" s="72">
        <v>1</v>
      </c>
      <c r="E15" s="72">
        <v>1</v>
      </c>
      <c r="F15" s="72">
        <v>1</v>
      </c>
      <c r="G15" s="72">
        <v>1</v>
      </c>
      <c r="H15" s="42">
        <f t="shared" si="0"/>
        <v>5</v>
      </c>
      <c r="I15" s="41">
        <v>1</v>
      </c>
      <c r="J15" s="41">
        <v>1</v>
      </c>
      <c r="K15" s="41">
        <v>1</v>
      </c>
      <c r="L15" s="41">
        <v>1</v>
      </c>
      <c r="M15" s="41">
        <v>1</v>
      </c>
      <c r="N15" s="42">
        <f t="shared" si="1"/>
        <v>5</v>
      </c>
      <c r="O15" s="41">
        <v>1</v>
      </c>
      <c r="P15" s="41">
        <v>1</v>
      </c>
      <c r="Q15" s="41">
        <v>1</v>
      </c>
      <c r="R15" s="41">
        <v>1</v>
      </c>
      <c r="S15" s="41">
        <v>1</v>
      </c>
      <c r="T15" s="42">
        <f t="shared" si="2"/>
        <v>5</v>
      </c>
      <c r="U15" s="41">
        <v>1</v>
      </c>
      <c r="V15" s="41">
        <v>1</v>
      </c>
      <c r="W15" s="41">
        <v>1</v>
      </c>
      <c r="X15" s="41">
        <v>1</v>
      </c>
      <c r="Y15" s="41">
        <v>1</v>
      </c>
      <c r="Z15" s="42">
        <f t="shared" si="3"/>
        <v>5</v>
      </c>
      <c r="AA15" s="41">
        <v>1</v>
      </c>
      <c r="AB15" s="41">
        <v>1</v>
      </c>
      <c r="AC15" s="41">
        <v>1</v>
      </c>
      <c r="AD15" s="41">
        <v>1</v>
      </c>
      <c r="AE15" s="41">
        <v>1</v>
      </c>
      <c r="AF15" s="42">
        <f t="shared" si="4"/>
        <v>5</v>
      </c>
      <c r="AG15" s="15" t="str">
        <f t="shared" si="5"/>
        <v>พอใช้</v>
      </c>
      <c r="AH15" s="15" t="str">
        <f t="shared" si="6"/>
        <v>พอใช้</v>
      </c>
      <c r="AI15" s="15" t="str">
        <f t="shared" si="7"/>
        <v>พอใช้</v>
      </c>
      <c r="AJ15" s="15" t="str">
        <f t="shared" si="8"/>
        <v>พอใช้</v>
      </c>
      <c r="AK15" s="15" t="str">
        <f t="shared" si="9"/>
        <v>พอใช้</v>
      </c>
      <c r="AL15" s="10"/>
      <c r="AM15" s="15">
        <f t="shared" si="10"/>
        <v>1</v>
      </c>
      <c r="AN15" s="15">
        <f t="shared" si="11"/>
        <v>1</v>
      </c>
      <c r="AO15" s="15">
        <f t="shared" si="12"/>
        <v>1</v>
      </c>
      <c r="AP15" s="15">
        <f t="shared" si="13"/>
        <v>1</v>
      </c>
      <c r="AQ15" s="15">
        <f t="shared" si="14"/>
        <v>1</v>
      </c>
    </row>
    <row r="16" spans="1:43" ht="21.75" customHeight="1">
      <c r="A16" s="69">
        <v>11</v>
      </c>
      <c r="B16" s="64" t="s">
        <v>167</v>
      </c>
      <c r="C16" s="72">
        <v>1</v>
      </c>
      <c r="D16" s="72">
        <v>1</v>
      </c>
      <c r="E16" s="72">
        <v>1</v>
      </c>
      <c r="F16" s="72">
        <v>1</v>
      </c>
      <c r="G16" s="72">
        <v>1</v>
      </c>
      <c r="H16" s="42">
        <f t="shared" si="0"/>
        <v>5</v>
      </c>
      <c r="I16" s="41">
        <v>1</v>
      </c>
      <c r="J16" s="41">
        <v>1</v>
      </c>
      <c r="K16" s="41">
        <v>1</v>
      </c>
      <c r="L16" s="41">
        <v>1</v>
      </c>
      <c r="M16" s="41">
        <v>1</v>
      </c>
      <c r="N16" s="42">
        <f t="shared" si="1"/>
        <v>5</v>
      </c>
      <c r="O16" s="41">
        <v>1</v>
      </c>
      <c r="P16" s="41">
        <v>1</v>
      </c>
      <c r="Q16" s="41">
        <v>1</v>
      </c>
      <c r="R16" s="41">
        <v>1</v>
      </c>
      <c r="S16" s="41">
        <v>1</v>
      </c>
      <c r="T16" s="42">
        <f t="shared" si="2"/>
        <v>5</v>
      </c>
      <c r="U16" s="41">
        <v>1</v>
      </c>
      <c r="V16" s="41">
        <v>1</v>
      </c>
      <c r="W16" s="41">
        <v>1</v>
      </c>
      <c r="X16" s="41">
        <v>1</v>
      </c>
      <c r="Y16" s="41">
        <v>1</v>
      </c>
      <c r="Z16" s="42">
        <f t="shared" si="3"/>
        <v>5</v>
      </c>
      <c r="AA16" s="41">
        <v>1</v>
      </c>
      <c r="AB16" s="41">
        <v>1</v>
      </c>
      <c r="AC16" s="41">
        <v>1</v>
      </c>
      <c r="AD16" s="41">
        <v>1</v>
      </c>
      <c r="AE16" s="41">
        <v>1</v>
      </c>
      <c r="AF16" s="42">
        <f t="shared" si="4"/>
        <v>5</v>
      </c>
      <c r="AG16" s="15" t="str">
        <f t="shared" si="5"/>
        <v>พอใช้</v>
      </c>
      <c r="AH16" s="15" t="str">
        <f t="shared" si="6"/>
        <v>พอใช้</v>
      </c>
      <c r="AI16" s="15" t="str">
        <f t="shared" si="7"/>
        <v>พอใช้</v>
      </c>
      <c r="AJ16" s="15" t="str">
        <f t="shared" si="8"/>
        <v>พอใช้</v>
      </c>
      <c r="AK16" s="15" t="str">
        <f t="shared" si="9"/>
        <v>พอใช้</v>
      </c>
      <c r="AL16" s="10"/>
      <c r="AM16" s="15">
        <f t="shared" si="10"/>
        <v>1</v>
      </c>
      <c r="AN16" s="15">
        <f t="shared" si="11"/>
        <v>1</v>
      </c>
      <c r="AO16" s="15">
        <f t="shared" si="12"/>
        <v>1</v>
      </c>
      <c r="AP16" s="15">
        <f t="shared" si="13"/>
        <v>1</v>
      </c>
      <c r="AQ16" s="15">
        <f t="shared" si="14"/>
        <v>1</v>
      </c>
    </row>
    <row r="17" spans="1:43" ht="21.75" customHeight="1">
      <c r="A17" s="69">
        <v>12</v>
      </c>
      <c r="B17" s="64" t="s">
        <v>168</v>
      </c>
      <c r="C17" s="72">
        <v>3</v>
      </c>
      <c r="D17" s="41">
        <v>3</v>
      </c>
      <c r="E17" s="41">
        <v>3</v>
      </c>
      <c r="F17" s="41">
        <v>3</v>
      </c>
      <c r="G17" s="41">
        <v>3</v>
      </c>
      <c r="H17" s="42">
        <f t="shared" si="0"/>
        <v>15</v>
      </c>
      <c r="I17" s="41">
        <v>3</v>
      </c>
      <c r="J17" s="41">
        <v>3</v>
      </c>
      <c r="K17" s="41">
        <v>3</v>
      </c>
      <c r="L17" s="41">
        <v>3</v>
      </c>
      <c r="M17" s="41">
        <v>3</v>
      </c>
      <c r="N17" s="42">
        <f t="shared" si="1"/>
        <v>15</v>
      </c>
      <c r="O17" s="41">
        <v>3</v>
      </c>
      <c r="P17" s="41">
        <v>3</v>
      </c>
      <c r="Q17" s="41">
        <v>3</v>
      </c>
      <c r="R17" s="41">
        <v>3</v>
      </c>
      <c r="S17" s="41">
        <v>3</v>
      </c>
      <c r="T17" s="42">
        <f t="shared" si="2"/>
        <v>15</v>
      </c>
      <c r="U17" s="41">
        <v>3</v>
      </c>
      <c r="V17" s="41">
        <v>3</v>
      </c>
      <c r="W17" s="41">
        <v>3</v>
      </c>
      <c r="X17" s="41">
        <v>3</v>
      </c>
      <c r="Y17" s="41">
        <v>3</v>
      </c>
      <c r="Z17" s="42">
        <f t="shared" si="3"/>
        <v>15</v>
      </c>
      <c r="AA17" s="41">
        <v>3</v>
      </c>
      <c r="AB17" s="41">
        <v>3</v>
      </c>
      <c r="AC17" s="41">
        <v>3</v>
      </c>
      <c r="AD17" s="41">
        <v>3</v>
      </c>
      <c r="AE17" s="41">
        <v>3</v>
      </c>
      <c r="AF17" s="42">
        <f t="shared" si="4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 ht="21.75" customHeight="1">
      <c r="A18" s="69">
        <v>13</v>
      </c>
      <c r="B18" s="64" t="s">
        <v>169</v>
      </c>
      <c r="C18" s="72">
        <v>2</v>
      </c>
      <c r="D18" s="41">
        <v>2</v>
      </c>
      <c r="E18" s="41">
        <v>3</v>
      </c>
      <c r="F18" s="41">
        <v>3</v>
      </c>
      <c r="G18" s="41">
        <v>2</v>
      </c>
      <c r="H18" s="42">
        <f t="shared" si="0"/>
        <v>12</v>
      </c>
      <c r="I18" s="41">
        <v>2</v>
      </c>
      <c r="J18" s="41">
        <v>3</v>
      </c>
      <c r="K18" s="41">
        <v>2</v>
      </c>
      <c r="L18" s="41">
        <v>2</v>
      </c>
      <c r="M18" s="41">
        <v>3</v>
      </c>
      <c r="N18" s="42">
        <f t="shared" si="1"/>
        <v>12</v>
      </c>
      <c r="O18" s="41">
        <v>2</v>
      </c>
      <c r="P18" s="41">
        <v>2</v>
      </c>
      <c r="Q18" s="41">
        <v>2</v>
      </c>
      <c r="R18" s="41">
        <v>2</v>
      </c>
      <c r="S18" s="41">
        <v>3</v>
      </c>
      <c r="T18" s="42">
        <f t="shared" si="2"/>
        <v>11</v>
      </c>
      <c r="U18" s="41">
        <v>2</v>
      </c>
      <c r="V18" s="41">
        <v>2</v>
      </c>
      <c r="W18" s="41">
        <v>2</v>
      </c>
      <c r="X18" s="41">
        <v>3</v>
      </c>
      <c r="Y18" s="41">
        <v>3</v>
      </c>
      <c r="Z18" s="42">
        <f t="shared" si="3"/>
        <v>12</v>
      </c>
      <c r="AA18" s="41">
        <v>2</v>
      </c>
      <c r="AB18" s="41">
        <v>2</v>
      </c>
      <c r="AC18" s="41">
        <v>2</v>
      </c>
      <c r="AD18" s="41">
        <v>3</v>
      </c>
      <c r="AE18" s="41">
        <v>3</v>
      </c>
      <c r="AF18" s="42">
        <f t="shared" si="4"/>
        <v>12</v>
      </c>
      <c r="AG18" s="15" t="str">
        <f t="shared" ref="AG18:AG24" si="30">IF(H18&gt;13,"ดีมาก",IF(H18&gt;9,"ดี",IF(H18&gt;1,"พอใช้","ต้องปรับปรุง")))</f>
        <v>ดี</v>
      </c>
      <c r="AH18" s="15" t="str">
        <f t="shared" ref="AH18:AH24" si="31">IF(N18&gt;13,"ดีมาก",IF(N18&gt;9,"ดี",IF(N18&gt;1,"พอใช้","ต้องปรับปรุง")))</f>
        <v>ดี</v>
      </c>
      <c r="AI18" s="15" t="str">
        <f t="shared" ref="AI18:AI24" si="32">IF(T18&gt;13,"ดีมาก",IF(T18&gt;9,"ดี",IF(T18&gt;1,"พอใช้","ต้องปรับปรุง")))</f>
        <v>ดี</v>
      </c>
      <c r="AJ18" s="15" t="str">
        <f t="shared" ref="AJ18:AJ24" si="33">IF(Z18&gt;13,"ดีมาก",IF(Z18&gt;9,"ดี",IF(Z18&gt;1,"พอใช้","ต้องปรับปรุง")))</f>
        <v>ดี</v>
      </c>
      <c r="AK18" s="15" t="str">
        <f t="shared" ref="AK18:AK24" si="34">IF(AF18&gt;13,"ดีมาก",IF(AF18&gt;9,"ดี",IF(AF18&gt;1,"พอใช้","ต้องปรับปรุง")))</f>
        <v>ดี</v>
      </c>
      <c r="AL18" s="10"/>
      <c r="AM18" s="15">
        <f t="shared" ref="AM18:AM24" si="35">IF(H18&gt;13,3,IF(H18&gt;9,2,IF(H18&gt;1,1,0)))</f>
        <v>2</v>
      </c>
      <c r="AN18" s="15">
        <f t="shared" ref="AN18:AN24" si="36">IF(N18&gt;13,3,IF(N18&gt;9,2,IF(N18&gt;1,1,0)))</f>
        <v>2</v>
      </c>
      <c r="AO18" s="15">
        <f t="shared" ref="AO18:AO24" si="37">IF(T18&gt;13,3,IF(T18&gt;9,2,IF(T18&gt;1,1,0)))</f>
        <v>2</v>
      </c>
      <c r="AP18" s="15">
        <f t="shared" ref="AP18:AP24" si="38">IF(Z18&gt;13,3,IF(Z18&gt;9,2,IF(Z18&gt;1,1,0)))</f>
        <v>2</v>
      </c>
      <c r="AQ18" s="15">
        <f t="shared" ref="AQ18:AQ24" si="39">IF(AF18&gt;13,3,IF(AF18&gt;9,2,IF(AF18&gt;1,1,0)))</f>
        <v>2</v>
      </c>
    </row>
    <row r="19" spans="1:43" ht="21.75" customHeight="1">
      <c r="A19" s="69">
        <v>14</v>
      </c>
      <c r="B19" s="64" t="s">
        <v>170</v>
      </c>
      <c r="C19" s="72">
        <v>3</v>
      </c>
      <c r="D19" s="41">
        <v>3</v>
      </c>
      <c r="E19" s="41">
        <v>3</v>
      </c>
      <c r="F19" s="41">
        <v>3</v>
      </c>
      <c r="G19" s="41">
        <v>3</v>
      </c>
      <c r="H19" s="42">
        <f t="shared" si="0"/>
        <v>15</v>
      </c>
      <c r="I19" s="41">
        <v>3</v>
      </c>
      <c r="J19" s="41">
        <v>3</v>
      </c>
      <c r="K19" s="41">
        <v>3</v>
      </c>
      <c r="L19" s="41">
        <v>3</v>
      </c>
      <c r="M19" s="41">
        <v>3</v>
      </c>
      <c r="N19" s="42">
        <f t="shared" si="1"/>
        <v>15</v>
      </c>
      <c r="O19" s="41">
        <v>3</v>
      </c>
      <c r="P19" s="41">
        <v>3</v>
      </c>
      <c r="Q19" s="41">
        <v>3</v>
      </c>
      <c r="R19" s="41">
        <v>3</v>
      </c>
      <c r="S19" s="41">
        <v>3</v>
      </c>
      <c r="T19" s="42">
        <f t="shared" si="2"/>
        <v>15</v>
      </c>
      <c r="U19" s="41">
        <v>3</v>
      </c>
      <c r="V19" s="41">
        <v>3</v>
      </c>
      <c r="W19" s="41">
        <v>3</v>
      </c>
      <c r="X19" s="41">
        <v>3</v>
      </c>
      <c r="Y19" s="41">
        <v>3</v>
      </c>
      <c r="Z19" s="42">
        <f t="shared" si="3"/>
        <v>15</v>
      </c>
      <c r="AA19" s="41">
        <v>3</v>
      </c>
      <c r="AB19" s="41">
        <v>3</v>
      </c>
      <c r="AC19" s="41">
        <v>3</v>
      </c>
      <c r="AD19" s="41">
        <v>3</v>
      </c>
      <c r="AE19" s="41">
        <v>3</v>
      </c>
      <c r="AF19" s="42">
        <f t="shared" si="4"/>
        <v>15</v>
      </c>
      <c r="AG19" s="15" t="str">
        <f t="shared" si="30"/>
        <v>ดีมาก</v>
      </c>
      <c r="AH19" s="15" t="str">
        <f t="shared" si="31"/>
        <v>ดีมาก</v>
      </c>
      <c r="AI19" s="15" t="str">
        <f t="shared" si="32"/>
        <v>ดีมาก</v>
      </c>
      <c r="AJ19" s="15" t="str">
        <f t="shared" si="33"/>
        <v>ดีมาก</v>
      </c>
      <c r="AK19" s="15" t="str">
        <f t="shared" si="34"/>
        <v>ดีมาก</v>
      </c>
      <c r="AL19" s="10"/>
      <c r="AM19" s="15">
        <f t="shared" si="35"/>
        <v>3</v>
      </c>
      <c r="AN19" s="15">
        <f t="shared" si="36"/>
        <v>3</v>
      </c>
      <c r="AO19" s="15">
        <f t="shared" si="37"/>
        <v>3</v>
      </c>
      <c r="AP19" s="15">
        <f t="shared" si="38"/>
        <v>3</v>
      </c>
      <c r="AQ19" s="15">
        <f t="shared" si="39"/>
        <v>3</v>
      </c>
    </row>
    <row r="20" spans="1:43" ht="21.75" customHeight="1">
      <c r="A20" s="69">
        <v>15</v>
      </c>
      <c r="B20" s="64" t="s">
        <v>171</v>
      </c>
      <c r="C20" s="72">
        <v>3</v>
      </c>
      <c r="D20" s="41">
        <v>3</v>
      </c>
      <c r="E20" s="41">
        <v>3</v>
      </c>
      <c r="F20" s="41">
        <v>3</v>
      </c>
      <c r="G20" s="41">
        <v>3</v>
      </c>
      <c r="H20" s="42">
        <f t="shared" si="0"/>
        <v>15</v>
      </c>
      <c r="I20" s="41">
        <v>3</v>
      </c>
      <c r="J20" s="41">
        <v>3</v>
      </c>
      <c r="K20" s="41">
        <v>3</v>
      </c>
      <c r="L20" s="41">
        <v>3</v>
      </c>
      <c r="M20" s="41">
        <v>3</v>
      </c>
      <c r="N20" s="42">
        <f t="shared" si="1"/>
        <v>15</v>
      </c>
      <c r="O20" s="41">
        <v>3</v>
      </c>
      <c r="P20" s="41">
        <v>3</v>
      </c>
      <c r="Q20" s="41">
        <v>3</v>
      </c>
      <c r="R20" s="41">
        <v>3</v>
      </c>
      <c r="S20" s="41">
        <v>3</v>
      </c>
      <c r="T20" s="42">
        <f t="shared" si="2"/>
        <v>15</v>
      </c>
      <c r="U20" s="41">
        <v>3</v>
      </c>
      <c r="V20" s="41">
        <v>3</v>
      </c>
      <c r="W20" s="41">
        <v>3</v>
      </c>
      <c r="X20" s="41">
        <v>3</v>
      </c>
      <c r="Y20" s="41">
        <v>3</v>
      </c>
      <c r="Z20" s="42">
        <f t="shared" si="3"/>
        <v>15</v>
      </c>
      <c r="AA20" s="41">
        <v>3</v>
      </c>
      <c r="AB20" s="41">
        <v>3</v>
      </c>
      <c r="AC20" s="41">
        <v>3</v>
      </c>
      <c r="AD20" s="41">
        <v>3</v>
      </c>
      <c r="AE20" s="41">
        <v>3</v>
      </c>
      <c r="AF20" s="42">
        <f t="shared" si="4"/>
        <v>15</v>
      </c>
      <c r="AG20" s="15" t="str">
        <f t="shared" si="30"/>
        <v>ดีมาก</v>
      </c>
      <c r="AH20" s="15" t="str">
        <f t="shared" si="31"/>
        <v>ดีมาก</v>
      </c>
      <c r="AI20" s="15" t="str">
        <f t="shared" si="32"/>
        <v>ดีมาก</v>
      </c>
      <c r="AJ20" s="15" t="str">
        <f t="shared" si="33"/>
        <v>ดีมาก</v>
      </c>
      <c r="AK20" s="15" t="str">
        <f t="shared" si="34"/>
        <v>ดีมาก</v>
      </c>
      <c r="AL20" s="10"/>
      <c r="AM20" s="15">
        <f t="shared" si="35"/>
        <v>3</v>
      </c>
      <c r="AN20" s="15">
        <f t="shared" si="36"/>
        <v>3</v>
      </c>
      <c r="AO20" s="15">
        <f t="shared" si="37"/>
        <v>3</v>
      </c>
      <c r="AP20" s="15">
        <f t="shared" si="38"/>
        <v>3</v>
      </c>
      <c r="AQ20" s="15">
        <f t="shared" si="39"/>
        <v>3</v>
      </c>
    </row>
    <row r="21" spans="1:43" ht="21.75" customHeight="1">
      <c r="A21" s="69">
        <v>16</v>
      </c>
      <c r="B21" s="64" t="s">
        <v>172</v>
      </c>
      <c r="C21" s="72">
        <v>2</v>
      </c>
      <c r="D21" s="41">
        <v>2</v>
      </c>
      <c r="E21" s="41">
        <v>2</v>
      </c>
      <c r="F21" s="41">
        <v>2</v>
      </c>
      <c r="G21" s="41">
        <v>2</v>
      </c>
      <c r="H21" s="42">
        <f t="shared" si="0"/>
        <v>10</v>
      </c>
      <c r="I21" s="41">
        <v>2</v>
      </c>
      <c r="J21" s="41">
        <v>2</v>
      </c>
      <c r="K21" s="41">
        <v>2</v>
      </c>
      <c r="L21" s="41">
        <v>2</v>
      </c>
      <c r="M21" s="41">
        <v>3</v>
      </c>
      <c r="N21" s="42">
        <f t="shared" si="1"/>
        <v>11</v>
      </c>
      <c r="O21" s="41">
        <v>2</v>
      </c>
      <c r="P21" s="41">
        <v>2</v>
      </c>
      <c r="Q21" s="41">
        <v>2</v>
      </c>
      <c r="R21" s="41">
        <v>2</v>
      </c>
      <c r="S21" s="41">
        <v>3</v>
      </c>
      <c r="T21" s="42">
        <f t="shared" si="2"/>
        <v>11</v>
      </c>
      <c r="U21" s="41">
        <v>2</v>
      </c>
      <c r="V21" s="41">
        <v>3</v>
      </c>
      <c r="W21" s="41">
        <v>3</v>
      </c>
      <c r="X21" s="41">
        <v>3</v>
      </c>
      <c r="Y21" s="41">
        <v>3</v>
      </c>
      <c r="Z21" s="42">
        <f t="shared" si="3"/>
        <v>14</v>
      </c>
      <c r="AA21" s="41">
        <v>3</v>
      </c>
      <c r="AB21" s="41">
        <v>3</v>
      </c>
      <c r="AC21" s="41">
        <v>3</v>
      </c>
      <c r="AD21" s="41">
        <v>3</v>
      </c>
      <c r="AE21" s="41">
        <v>3</v>
      </c>
      <c r="AF21" s="42">
        <f t="shared" si="4"/>
        <v>15</v>
      </c>
      <c r="AG21" s="15" t="str">
        <f t="shared" si="30"/>
        <v>ดี</v>
      </c>
      <c r="AH21" s="15" t="str">
        <f t="shared" si="31"/>
        <v>ดี</v>
      </c>
      <c r="AI21" s="15" t="str">
        <f t="shared" si="32"/>
        <v>ดี</v>
      </c>
      <c r="AJ21" s="15" t="str">
        <f t="shared" si="33"/>
        <v>ดีมาก</v>
      </c>
      <c r="AK21" s="15" t="str">
        <f t="shared" si="34"/>
        <v>ดีมาก</v>
      </c>
      <c r="AL21" s="10"/>
      <c r="AM21" s="15">
        <f t="shared" si="35"/>
        <v>2</v>
      </c>
      <c r="AN21" s="15">
        <f t="shared" si="36"/>
        <v>2</v>
      </c>
      <c r="AO21" s="15">
        <f t="shared" si="37"/>
        <v>2</v>
      </c>
      <c r="AP21" s="15">
        <f t="shared" si="38"/>
        <v>3</v>
      </c>
      <c r="AQ21" s="15">
        <f t="shared" si="39"/>
        <v>3</v>
      </c>
    </row>
    <row r="22" spans="1:43" ht="21.75" customHeight="1">
      <c r="A22" s="69">
        <v>17</v>
      </c>
      <c r="B22" s="64" t="s">
        <v>173</v>
      </c>
      <c r="C22" s="72">
        <v>3</v>
      </c>
      <c r="D22" s="41">
        <v>3</v>
      </c>
      <c r="E22" s="41">
        <v>3</v>
      </c>
      <c r="F22" s="41">
        <v>3</v>
      </c>
      <c r="G22" s="41">
        <v>3</v>
      </c>
      <c r="H22" s="42">
        <f t="shared" si="0"/>
        <v>15</v>
      </c>
      <c r="I22" s="41">
        <v>3</v>
      </c>
      <c r="J22" s="41">
        <v>3</v>
      </c>
      <c r="K22" s="41">
        <v>3</v>
      </c>
      <c r="L22" s="41">
        <v>2</v>
      </c>
      <c r="M22" s="41">
        <v>3</v>
      </c>
      <c r="N22" s="42">
        <f t="shared" si="1"/>
        <v>14</v>
      </c>
      <c r="O22" s="41">
        <v>3</v>
      </c>
      <c r="P22" s="41">
        <v>3</v>
      </c>
      <c r="Q22" s="41">
        <v>3</v>
      </c>
      <c r="R22" s="41">
        <v>3</v>
      </c>
      <c r="S22" s="41">
        <v>3</v>
      </c>
      <c r="T22" s="42">
        <f t="shared" si="2"/>
        <v>15</v>
      </c>
      <c r="U22" s="41">
        <v>3</v>
      </c>
      <c r="V22" s="41">
        <v>3</v>
      </c>
      <c r="W22" s="41">
        <v>3</v>
      </c>
      <c r="X22" s="41">
        <v>3</v>
      </c>
      <c r="Y22" s="41">
        <v>2</v>
      </c>
      <c r="Z22" s="42">
        <f t="shared" si="3"/>
        <v>14</v>
      </c>
      <c r="AA22" s="41">
        <v>3</v>
      </c>
      <c r="AB22" s="41">
        <v>3</v>
      </c>
      <c r="AC22" s="41">
        <v>3</v>
      </c>
      <c r="AD22" s="41">
        <v>3</v>
      </c>
      <c r="AE22" s="41">
        <v>3</v>
      </c>
      <c r="AF22" s="42">
        <f t="shared" si="4"/>
        <v>15</v>
      </c>
      <c r="AG22" s="15" t="str">
        <f t="shared" si="30"/>
        <v>ดีมาก</v>
      </c>
      <c r="AH22" s="15" t="str">
        <f t="shared" si="31"/>
        <v>ดีมาก</v>
      </c>
      <c r="AI22" s="15" t="str">
        <f t="shared" si="32"/>
        <v>ดีมาก</v>
      </c>
      <c r="AJ22" s="15" t="str">
        <f t="shared" si="33"/>
        <v>ดีมาก</v>
      </c>
      <c r="AK22" s="15" t="str">
        <f t="shared" si="34"/>
        <v>ดีมาก</v>
      </c>
      <c r="AL22" s="10"/>
      <c r="AM22" s="15">
        <f t="shared" si="35"/>
        <v>3</v>
      </c>
      <c r="AN22" s="15">
        <f t="shared" si="36"/>
        <v>3</v>
      </c>
      <c r="AO22" s="15">
        <f t="shared" si="37"/>
        <v>3</v>
      </c>
      <c r="AP22" s="15">
        <f t="shared" si="38"/>
        <v>3</v>
      </c>
      <c r="AQ22" s="15">
        <f t="shared" si="39"/>
        <v>3</v>
      </c>
    </row>
    <row r="23" spans="1:43" ht="21.75" customHeight="1">
      <c r="A23" s="69">
        <v>18</v>
      </c>
      <c r="B23" s="64" t="s">
        <v>174</v>
      </c>
      <c r="C23" s="72">
        <v>3</v>
      </c>
      <c r="D23" s="41">
        <v>3</v>
      </c>
      <c r="E23" s="41">
        <v>3</v>
      </c>
      <c r="F23" s="41">
        <v>3</v>
      </c>
      <c r="G23" s="41">
        <v>3</v>
      </c>
      <c r="H23" s="42">
        <f t="shared" ref="H23:H35" si="40">SUM(C23:G23)</f>
        <v>15</v>
      </c>
      <c r="I23" s="41">
        <v>3</v>
      </c>
      <c r="J23" s="41">
        <v>3</v>
      </c>
      <c r="K23" s="41">
        <v>3</v>
      </c>
      <c r="L23" s="41">
        <v>3</v>
      </c>
      <c r="M23" s="41">
        <v>3</v>
      </c>
      <c r="N23" s="42">
        <f t="shared" si="1"/>
        <v>15</v>
      </c>
      <c r="O23" s="41">
        <v>3</v>
      </c>
      <c r="P23" s="41">
        <v>3</v>
      </c>
      <c r="Q23" s="41">
        <v>3</v>
      </c>
      <c r="R23" s="41">
        <v>3</v>
      </c>
      <c r="S23" s="41">
        <v>3</v>
      </c>
      <c r="T23" s="42">
        <f t="shared" si="2"/>
        <v>15</v>
      </c>
      <c r="U23" s="41">
        <v>3</v>
      </c>
      <c r="V23" s="41">
        <v>3</v>
      </c>
      <c r="W23" s="41">
        <v>3</v>
      </c>
      <c r="X23" s="41">
        <v>3</v>
      </c>
      <c r="Y23" s="41">
        <v>3</v>
      </c>
      <c r="Z23" s="42">
        <f t="shared" si="3"/>
        <v>15</v>
      </c>
      <c r="AA23" s="41">
        <v>3</v>
      </c>
      <c r="AB23" s="41">
        <v>3</v>
      </c>
      <c r="AC23" s="41">
        <v>3</v>
      </c>
      <c r="AD23" s="41">
        <v>3</v>
      </c>
      <c r="AE23" s="41">
        <v>3</v>
      </c>
      <c r="AF23" s="42">
        <f t="shared" si="4"/>
        <v>15</v>
      </c>
      <c r="AG23" s="15" t="str">
        <f t="shared" si="30"/>
        <v>ดีมาก</v>
      </c>
      <c r="AH23" s="15" t="str">
        <f t="shared" si="31"/>
        <v>ดีมาก</v>
      </c>
      <c r="AI23" s="15" t="str">
        <f t="shared" si="32"/>
        <v>ดีมาก</v>
      </c>
      <c r="AJ23" s="15" t="str">
        <f t="shared" si="33"/>
        <v>ดีมาก</v>
      </c>
      <c r="AK23" s="15" t="str">
        <f t="shared" si="34"/>
        <v>ดีมาก</v>
      </c>
      <c r="AL23" s="10"/>
      <c r="AM23" s="15">
        <f t="shared" si="35"/>
        <v>3</v>
      </c>
      <c r="AN23" s="15">
        <f t="shared" si="36"/>
        <v>3</v>
      </c>
      <c r="AO23" s="15">
        <f t="shared" si="37"/>
        <v>3</v>
      </c>
      <c r="AP23" s="15">
        <f t="shared" si="38"/>
        <v>3</v>
      </c>
      <c r="AQ23" s="15">
        <f t="shared" si="39"/>
        <v>3</v>
      </c>
    </row>
    <row r="24" spans="1:43" ht="21.75" customHeight="1">
      <c r="A24" s="69">
        <v>19</v>
      </c>
      <c r="B24" s="63" t="s">
        <v>175</v>
      </c>
      <c r="C24" s="72">
        <v>3</v>
      </c>
      <c r="D24" s="41">
        <v>3</v>
      </c>
      <c r="E24" s="41">
        <v>3</v>
      </c>
      <c r="F24" s="41">
        <v>3</v>
      </c>
      <c r="G24" s="41">
        <v>3</v>
      </c>
      <c r="H24" s="42">
        <f t="shared" si="40"/>
        <v>15</v>
      </c>
      <c r="I24" s="41">
        <v>3</v>
      </c>
      <c r="J24" s="41">
        <v>3</v>
      </c>
      <c r="K24" s="41">
        <v>3</v>
      </c>
      <c r="L24" s="41">
        <v>3</v>
      </c>
      <c r="M24" s="41">
        <v>3</v>
      </c>
      <c r="N24" s="42">
        <f t="shared" si="1"/>
        <v>15</v>
      </c>
      <c r="O24" s="41">
        <v>3</v>
      </c>
      <c r="P24" s="41">
        <v>3</v>
      </c>
      <c r="Q24" s="41">
        <v>3</v>
      </c>
      <c r="R24" s="41">
        <v>3</v>
      </c>
      <c r="S24" s="41">
        <v>3</v>
      </c>
      <c r="T24" s="42">
        <f t="shared" si="2"/>
        <v>15</v>
      </c>
      <c r="U24" s="41">
        <v>3</v>
      </c>
      <c r="V24" s="41">
        <v>3</v>
      </c>
      <c r="W24" s="41">
        <v>3</v>
      </c>
      <c r="X24" s="41">
        <v>3</v>
      </c>
      <c r="Y24" s="41">
        <v>3</v>
      </c>
      <c r="Z24" s="42">
        <f t="shared" si="3"/>
        <v>15</v>
      </c>
      <c r="AA24" s="41">
        <v>3</v>
      </c>
      <c r="AB24" s="41">
        <v>3</v>
      </c>
      <c r="AC24" s="41">
        <v>3</v>
      </c>
      <c r="AD24" s="41">
        <v>3</v>
      </c>
      <c r="AE24" s="41">
        <v>3</v>
      </c>
      <c r="AF24" s="42">
        <f t="shared" si="4"/>
        <v>15</v>
      </c>
      <c r="AG24" s="15" t="str">
        <f t="shared" si="30"/>
        <v>ดีมาก</v>
      </c>
      <c r="AH24" s="15" t="str">
        <f t="shared" si="31"/>
        <v>ดีมาก</v>
      </c>
      <c r="AI24" s="15" t="str">
        <f t="shared" si="32"/>
        <v>ดีมาก</v>
      </c>
      <c r="AJ24" s="15" t="str">
        <f t="shared" si="33"/>
        <v>ดีมาก</v>
      </c>
      <c r="AK24" s="15" t="str">
        <f t="shared" si="34"/>
        <v>ดีมาก</v>
      </c>
      <c r="AL24" s="10"/>
      <c r="AM24" s="15">
        <f t="shared" si="35"/>
        <v>3</v>
      </c>
      <c r="AN24" s="15">
        <f t="shared" si="36"/>
        <v>3</v>
      </c>
      <c r="AO24" s="15">
        <f t="shared" si="37"/>
        <v>3</v>
      </c>
      <c r="AP24" s="15">
        <f t="shared" si="38"/>
        <v>3</v>
      </c>
      <c r="AQ24" s="15">
        <f t="shared" si="39"/>
        <v>3</v>
      </c>
    </row>
    <row r="25" spans="1:43" ht="21.75" customHeight="1">
      <c r="A25" s="69">
        <v>20</v>
      </c>
      <c r="B25" s="64" t="s">
        <v>176</v>
      </c>
      <c r="C25" s="72">
        <v>2</v>
      </c>
      <c r="D25" s="41">
        <v>2</v>
      </c>
      <c r="E25" s="41">
        <v>3</v>
      </c>
      <c r="F25" s="41">
        <v>3</v>
      </c>
      <c r="G25" s="41">
        <v>2</v>
      </c>
      <c r="H25" s="42">
        <f t="shared" si="40"/>
        <v>12</v>
      </c>
      <c r="I25" s="41">
        <v>2</v>
      </c>
      <c r="J25" s="41">
        <v>3</v>
      </c>
      <c r="K25" s="41">
        <v>2</v>
      </c>
      <c r="L25" s="41">
        <v>2</v>
      </c>
      <c r="M25" s="41">
        <v>3</v>
      </c>
      <c r="N25" s="42">
        <f t="shared" ref="N25" si="41">SUM(I25:M25)</f>
        <v>12</v>
      </c>
      <c r="O25" s="41">
        <v>2</v>
      </c>
      <c r="P25" s="41">
        <v>2</v>
      </c>
      <c r="Q25" s="41">
        <v>2</v>
      </c>
      <c r="R25" s="41">
        <v>2</v>
      </c>
      <c r="S25" s="41">
        <v>3</v>
      </c>
      <c r="T25" s="42">
        <f t="shared" ref="T25" si="42">SUM(O25:S25)</f>
        <v>11</v>
      </c>
      <c r="U25" s="41">
        <v>2</v>
      </c>
      <c r="V25" s="41">
        <v>2</v>
      </c>
      <c r="W25" s="41">
        <v>2</v>
      </c>
      <c r="X25" s="41">
        <v>3</v>
      </c>
      <c r="Y25" s="41">
        <v>3</v>
      </c>
      <c r="Z25" s="42">
        <f t="shared" ref="Z25" si="43">SUM(U25:Y25)</f>
        <v>12</v>
      </c>
      <c r="AA25" s="41">
        <v>2</v>
      </c>
      <c r="AB25" s="41">
        <v>2</v>
      </c>
      <c r="AC25" s="41">
        <v>2</v>
      </c>
      <c r="AD25" s="41">
        <v>3</v>
      </c>
      <c r="AE25" s="41">
        <v>3</v>
      </c>
      <c r="AF25" s="42">
        <f t="shared" ref="AF25" si="44">SUM(AA25:AE25)</f>
        <v>12</v>
      </c>
      <c r="AG25" s="15" t="str">
        <f t="shared" ref="AG25:AG30" si="45">IF(H25&gt;13,"ดีมาก",IF(H25&gt;9,"ดี",IF(H25&gt;1,"พอใช้","ต้องปรับปรุง")))</f>
        <v>ดี</v>
      </c>
      <c r="AH25" s="15" t="str">
        <f t="shared" ref="AH25:AH30" si="46">IF(N25&gt;13,"ดีมาก",IF(N25&gt;9,"ดี",IF(N25&gt;1,"พอใช้","ต้องปรับปรุง")))</f>
        <v>ดี</v>
      </c>
      <c r="AI25" s="15" t="str">
        <f t="shared" ref="AI25:AI30" si="47">IF(T25&gt;13,"ดีมาก",IF(T25&gt;9,"ดี",IF(T25&gt;1,"พอใช้","ต้องปรับปรุง")))</f>
        <v>ดี</v>
      </c>
      <c r="AJ25" s="15" t="str">
        <f t="shared" ref="AJ25:AJ30" si="48">IF(Z25&gt;13,"ดีมาก",IF(Z25&gt;9,"ดี",IF(Z25&gt;1,"พอใช้","ต้องปรับปรุง")))</f>
        <v>ดี</v>
      </c>
      <c r="AK25" s="15" t="str">
        <f t="shared" ref="AK25:AK30" si="49">IF(AF25&gt;13,"ดีมาก",IF(AF25&gt;9,"ดี",IF(AF25&gt;1,"พอใช้","ต้องปรับปรุง")))</f>
        <v>ดี</v>
      </c>
      <c r="AL25" s="10"/>
      <c r="AM25" s="15">
        <f t="shared" ref="AM25:AM30" si="50">IF(H25&gt;13,3,IF(H25&gt;9,2,IF(H25&gt;1,1,0)))</f>
        <v>2</v>
      </c>
      <c r="AN25" s="15">
        <f t="shared" ref="AN25:AN30" si="51">IF(N25&gt;13,3,IF(N25&gt;9,2,IF(N25&gt;1,1,0)))</f>
        <v>2</v>
      </c>
      <c r="AO25" s="15">
        <f t="shared" ref="AO25:AO30" si="52">IF(T25&gt;13,3,IF(T25&gt;9,2,IF(T25&gt;1,1,0)))</f>
        <v>2</v>
      </c>
      <c r="AP25" s="15">
        <f t="shared" ref="AP25:AP30" si="53">IF(Z25&gt;13,3,IF(Z25&gt;9,2,IF(Z25&gt;1,1,0)))</f>
        <v>2</v>
      </c>
      <c r="AQ25" s="15">
        <f t="shared" ref="AQ25:AQ30" si="54">IF(AF25&gt;13,3,IF(AF25&gt;9,2,IF(AF25&gt;1,1,0)))</f>
        <v>2</v>
      </c>
    </row>
    <row r="26" spans="1:43" ht="21.75" customHeight="1">
      <c r="A26" s="69">
        <v>21</v>
      </c>
      <c r="B26" s="64" t="s">
        <v>177</v>
      </c>
      <c r="C26" s="72">
        <v>3</v>
      </c>
      <c r="D26" s="41">
        <v>3</v>
      </c>
      <c r="E26" s="41">
        <v>3</v>
      </c>
      <c r="F26" s="41">
        <v>3</v>
      </c>
      <c r="G26" s="41">
        <v>3</v>
      </c>
      <c r="H26" s="42">
        <f t="shared" si="40"/>
        <v>15</v>
      </c>
      <c r="I26" s="41">
        <v>3</v>
      </c>
      <c r="J26" s="41">
        <v>3</v>
      </c>
      <c r="K26" s="41">
        <v>3</v>
      </c>
      <c r="L26" s="41">
        <v>3</v>
      </c>
      <c r="M26" s="41">
        <v>3</v>
      </c>
      <c r="N26" s="42">
        <f t="shared" si="1"/>
        <v>15</v>
      </c>
      <c r="O26" s="41">
        <v>3</v>
      </c>
      <c r="P26" s="41">
        <v>3</v>
      </c>
      <c r="Q26" s="41">
        <v>3</v>
      </c>
      <c r="R26" s="41">
        <v>3</v>
      </c>
      <c r="S26" s="41">
        <v>3</v>
      </c>
      <c r="T26" s="42">
        <f t="shared" si="2"/>
        <v>15</v>
      </c>
      <c r="U26" s="41">
        <v>3</v>
      </c>
      <c r="V26" s="41">
        <v>3</v>
      </c>
      <c r="W26" s="41">
        <v>3</v>
      </c>
      <c r="X26" s="41">
        <v>3</v>
      </c>
      <c r="Y26" s="41">
        <v>3</v>
      </c>
      <c r="Z26" s="42">
        <f t="shared" si="3"/>
        <v>15</v>
      </c>
      <c r="AA26" s="41">
        <v>3</v>
      </c>
      <c r="AB26" s="41">
        <v>3</v>
      </c>
      <c r="AC26" s="41">
        <v>3</v>
      </c>
      <c r="AD26" s="41">
        <v>3</v>
      </c>
      <c r="AE26" s="41">
        <v>3</v>
      </c>
      <c r="AF26" s="42">
        <f t="shared" si="4"/>
        <v>15</v>
      </c>
      <c r="AG26" s="15" t="str">
        <f t="shared" si="45"/>
        <v>ดีมาก</v>
      </c>
      <c r="AH26" s="15" t="str">
        <f t="shared" si="46"/>
        <v>ดีมาก</v>
      </c>
      <c r="AI26" s="15" t="str">
        <f t="shared" si="47"/>
        <v>ดีมาก</v>
      </c>
      <c r="AJ26" s="15" t="str">
        <f t="shared" si="48"/>
        <v>ดีมาก</v>
      </c>
      <c r="AK26" s="15" t="str">
        <f t="shared" si="49"/>
        <v>ดีมาก</v>
      </c>
      <c r="AL26" s="10"/>
      <c r="AM26" s="15">
        <f t="shared" si="50"/>
        <v>3</v>
      </c>
      <c r="AN26" s="15">
        <f t="shared" si="51"/>
        <v>3</v>
      </c>
      <c r="AO26" s="15">
        <f t="shared" si="52"/>
        <v>3</v>
      </c>
      <c r="AP26" s="15">
        <f t="shared" si="53"/>
        <v>3</v>
      </c>
      <c r="AQ26" s="15">
        <f t="shared" si="54"/>
        <v>3</v>
      </c>
    </row>
    <row r="27" spans="1:43" ht="21.75" customHeight="1">
      <c r="A27" s="69">
        <v>22</v>
      </c>
      <c r="B27" s="64" t="s">
        <v>178</v>
      </c>
      <c r="C27" s="72">
        <v>1</v>
      </c>
      <c r="D27" s="72">
        <v>1</v>
      </c>
      <c r="E27" s="72">
        <v>1</v>
      </c>
      <c r="F27" s="72">
        <v>1</v>
      </c>
      <c r="G27" s="72">
        <v>1</v>
      </c>
      <c r="H27" s="42">
        <f t="shared" si="40"/>
        <v>5</v>
      </c>
      <c r="I27" s="41">
        <v>1</v>
      </c>
      <c r="J27" s="41">
        <v>1</v>
      </c>
      <c r="K27" s="41">
        <v>1</v>
      </c>
      <c r="L27" s="41">
        <v>1</v>
      </c>
      <c r="M27" s="41">
        <v>1</v>
      </c>
      <c r="N27" s="42">
        <f t="shared" ref="N27" si="55">SUM(I27:M27)</f>
        <v>5</v>
      </c>
      <c r="O27" s="41">
        <v>1</v>
      </c>
      <c r="P27" s="41">
        <v>1</v>
      </c>
      <c r="Q27" s="41">
        <v>1</v>
      </c>
      <c r="R27" s="41">
        <v>1</v>
      </c>
      <c r="S27" s="41">
        <v>1</v>
      </c>
      <c r="T27" s="42">
        <f t="shared" ref="T27" si="56">SUM(O27:S27)</f>
        <v>5</v>
      </c>
      <c r="U27" s="41">
        <v>1</v>
      </c>
      <c r="V27" s="41">
        <v>1</v>
      </c>
      <c r="W27" s="41">
        <v>1</v>
      </c>
      <c r="X27" s="41">
        <v>1</v>
      </c>
      <c r="Y27" s="41">
        <v>1</v>
      </c>
      <c r="Z27" s="42">
        <f t="shared" ref="Z27" si="57">SUM(U27:Y27)</f>
        <v>5</v>
      </c>
      <c r="AA27" s="41">
        <v>1</v>
      </c>
      <c r="AB27" s="41">
        <v>1</v>
      </c>
      <c r="AC27" s="41">
        <v>1</v>
      </c>
      <c r="AD27" s="41">
        <v>1</v>
      </c>
      <c r="AE27" s="41">
        <v>1</v>
      </c>
      <c r="AF27" s="42">
        <f t="shared" ref="AF27" si="58">SUM(AA27:AE27)</f>
        <v>5</v>
      </c>
      <c r="AG27" s="15" t="str">
        <f t="shared" si="45"/>
        <v>พอใช้</v>
      </c>
      <c r="AH27" s="15" t="str">
        <f t="shared" si="46"/>
        <v>พอใช้</v>
      </c>
      <c r="AI27" s="15" t="str">
        <f t="shared" si="47"/>
        <v>พอใช้</v>
      </c>
      <c r="AJ27" s="15" t="str">
        <f t="shared" si="48"/>
        <v>พอใช้</v>
      </c>
      <c r="AK27" s="15" t="str">
        <f t="shared" si="49"/>
        <v>พอใช้</v>
      </c>
      <c r="AL27" s="10"/>
      <c r="AM27" s="15">
        <f t="shared" si="50"/>
        <v>1</v>
      </c>
      <c r="AN27" s="15">
        <f t="shared" si="51"/>
        <v>1</v>
      </c>
      <c r="AO27" s="15">
        <f t="shared" si="52"/>
        <v>1</v>
      </c>
      <c r="AP27" s="15">
        <f t="shared" si="53"/>
        <v>1</v>
      </c>
      <c r="AQ27" s="15">
        <f t="shared" si="54"/>
        <v>1</v>
      </c>
    </row>
    <row r="28" spans="1:43" ht="21.75" customHeight="1">
      <c r="A28" s="69">
        <v>23</v>
      </c>
      <c r="B28" s="64" t="s">
        <v>179</v>
      </c>
      <c r="C28" s="72">
        <v>3</v>
      </c>
      <c r="D28" s="41">
        <v>3</v>
      </c>
      <c r="E28" s="41">
        <v>3</v>
      </c>
      <c r="F28" s="41">
        <v>3</v>
      </c>
      <c r="G28" s="41">
        <v>3</v>
      </c>
      <c r="H28" s="42">
        <f t="shared" si="40"/>
        <v>15</v>
      </c>
      <c r="I28" s="41">
        <v>3</v>
      </c>
      <c r="J28" s="41">
        <v>3</v>
      </c>
      <c r="K28" s="41">
        <v>3</v>
      </c>
      <c r="L28" s="41">
        <v>3</v>
      </c>
      <c r="M28" s="41">
        <v>3</v>
      </c>
      <c r="N28" s="42">
        <f t="shared" si="1"/>
        <v>15</v>
      </c>
      <c r="O28" s="41">
        <v>3</v>
      </c>
      <c r="P28" s="41">
        <v>3</v>
      </c>
      <c r="Q28" s="41">
        <v>3</v>
      </c>
      <c r="R28" s="41">
        <v>3</v>
      </c>
      <c r="S28" s="41">
        <v>3</v>
      </c>
      <c r="T28" s="42">
        <f t="shared" si="2"/>
        <v>15</v>
      </c>
      <c r="U28" s="41">
        <v>3</v>
      </c>
      <c r="V28" s="41">
        <v>3</v>
      </c>
      <c r="W28" s="41">
        <v>3</v>
      </c>
      <c r="X28" s="41">
        <v>3</v>
      </c>
      <c r="Y28" s="41">
        <v>3</v>
      </c>
      <c r="Z28" s="42">
        <f t="shared" si="3"/>
        <v>15</v>
      </c>
      <c r="AA28" s="41">
        <v>3</v>
      </c>
      <c r="AB28" s="41">
        <v>3</v>
      </c>
      <c r="AC28" s="41">
        <v>3</v>
      </c>
      <c r="AD28" s="41">
        <v>3</v>
      </c>
      <c r="AE28" s="41">
        <v>3</v>
      </c>
      <c r="AF28" s="42">
        <f t="shared" si="4"/>
        <v>15</v>
      </c>
      <c r="AG28" s="15" t="str">
        <f t="shared" si="45"/>
        <v>ดีมาก</v>
      </c>
      <c r="AH28" s="15" t="str">
        <f t="shared" si="46"/>
        <v>ดีมาก</v>
      </c>
      <c r="AI28" s="15" t="str">
        <f t="shared" si="47"/>
        <v>ดีมาก</v>
      </c>
      <c r="AJ28" s="15" t="str">
        <f t="shared" si="48"/>
        <v>ดีมาก</v>
      </c>
      <c r="AK28" s="15" t="str">
        <f t="shared" si="49"/>
        <v>ดีมาก</v>
      </c>
      <c r="AL28" s="10"/>
      <c r="AM28" s="15">
        <f t="shared" si="50"/>
        <v>3</v>
      </c>
      <c r="AN28" s="15">
        <f t="shared" si="51"/>
        <v>3</v>
      </c>
      <c r="AO28" s="15">
        <f t="shared" si="52"/>
        <v>3</v>
      </c>
      <c r="AP28" s="15">
        <f t="shared" si="53"/>
        <v>3</v>
      </c>
      <c r="AQ28" s="15">
        <f t="shared" si="54"/>
        <v>3</v>
      </c>
    </row>
    <row r="29" spans="1:43" ht="21.75" customHeight="1">
      <c r="A29" s="69">
        <v>24</v>
      </c>
      <c r="B29" s="64" t="s">
        <v>180</v>
      </c>
      <c r="C29" s="72">
        <v>3</v>
      </c>
      <c r="D29" s="41">
        <v>3</v>
      </c>
      <c r="E29" s="41">
        <v>3</v>
      </c>
      <c r="F29" s="41">
        <v>3</v>
      </c>
      <c r="G29" s="41">
        <v>3</v>
      </c>
      <c r="H29" s="42">
        <f t="shared" si="40"/>
        <v>15</v>
      </c>
      <c r="I29" s="41">
        <v>3</v>
      </c>
      <c r="J29" s="41">
        <v>3</v>
      </c>
      <c r="K29" s="41">
        <v>3</v>
      </c>
      <c r="L29" s="41">
        <v>3</v>
      </c>
      <c r="M29" s="41">
        <v>3</v>
      </c>
      <c r="N29" s="42">
        <f t="shared" si="1"/>
        <v>15</v>
      </c>
      <c r="O29" s="41">
        <v>3</v>
      </c>
      <c r="P29" s="41">
        <v>3</v>
      </c>
      <c r="Q29" s="41">
        <v>3</v>
      </c>
      <c r="R29" s="41">
        <v>3</v>
      </c>
      <c r="S29" s="41">
        <v>3</v>
      </c>
      <c r="T29" s="42">
        <f t="shared" si="2"/>
        <v>15</v>
      </c>
      <c r="U29" s="41">
        <v>3</v>
      </c>
      <c r="V29" s="41">
        <v>3</v>
      </c>
      <c r="W29" s="41">
        <v>3</v>
      </c>
      <c r="X29" s="41">
        <v>3</v>
      </c>
      <c r="Y29" s="41">
        <v>3</v>
      </c>
      <c r="Z29" s="42">
        <f t="shared" si="3"/>
        <v>15</v>
      </c>
      <c r="AA29" s="41">
        <v>3</v>
      </c>
      <c r="AB29" s="41">
        <v>3</v>
      </c>
      <c r="AC29" s="41">
        <v>3</v>
      </c>
      <c r="AD29" s="41">
        <v>3</v>
      </c>
      <c r="AE29" s="41">
        <v>3</v>
      </c>
      <c r="AF29" s="42">
        <f t="shared" si="4"/>
        <v>15</v>
      </c>
      <c r="AG29" s="15" t="str">
        <f t="shared" si="45"/>
        <v>ดีมาก</v>
      </c>
      <c r="AH29" s="15" t="str">
        <f t="shared" si="46"/>
        <v>ดีมาก</v>
      </c>
      <c r="AI29" s="15" t="str">
        <f t="shared" si="47"/>
        <v>ดีมาก</v>
      </c>
      <c r="AJ29" s="15" t="str">
        <f t="shared" si="48"/>
        <v>ดีมาก</v>
      </c>
      <c r="AK29" s="15" t="str">
        <f t="shared" si="49"/>
        <v>ดีมาก</v>
      </c>
      <c r="AL29" s="10"/>
      <c r="AM29" s="15">
        <f t="shared" si="50"/>
        <v>3</v>
      </c>
      <c r="AN29" s="15">
        <f t="shared" si="51"/>
        <v>3</v>
      </c>
      <c r="AO29" s="15">
        <f t="shared" si="52"/>
        <v>3</v>
      </c>
      <c r="AP29" s="15">
        <f t="shared" si="53"/>
        <v>3</v>
      </c>
      <c r="AQ29" s="15">
        <f t="shared" si="54"/>
        <v>3</v>
      </c>
    </row>
    <row r="30" spans="1:43" ht="21.75" customHeight="1">
      <c r="A30" s="69">
        <v>25</v>
      </c>
      <c r="B30" s="64" t="s">
        <v>181</v>
      </c>
      <c r="C30" s="72">
        <v>2</v>
      </c>
      <c r="D30" s="41">
        <v>2</v>
      </c>
      <c r="E30" s="41">
        <v>3</v>
      </c>
      <c r="F30" s="41">
        <v>3</v>
      </c>
      <c r="G30" s="41">
        <v>2</v>
      </c>
      <c r="H30" s="42">
        <f t="shared" si="40"/>
        <v>12</v>
      </c>
      <c r="I30" s="41">
        <v>2</v>
      </c>
      <c r="J30" s="41">
        <v>3</v>
      </c>
      <c r="K30" s="41">
        <v>2</v>
      </c>
      <c r="L30" s="41">
        <v>2</v>
      </c>
      <c r="M30" s="41">
        <v>3</v>
      </c>
      <c r="N30" s="42">
        <f t="shared" ref="N30" si="59">SUM(I30:M30)</f>
        <v>12</v>
      </c>
      <c r="O30" s="41">
        <v>2</v>
      </c>
      <c r="P30" s="41">
        <v>2</v>
      </c>
      <c r="Q30" s="41">
        <v>2</v>
      </c>
      <c r="R30" s="41">
        <v>2</v>
      </c>
      <c r="S30" s="41">
        <v>3</v>
      </c>
      <c r="T30" s="42">
        <f t="shared" ref="T30" si="60">SUM(O30:S30)</f>
        <v>11</v>
      </c>
      <c r="U30" s="41">
        <v>2</v>
      </c>
      <c r="V30" s="41">
        <v>2</v>
      </c>
      <c r="W30" s="41">
        <v>2</v>
      </c>
      <c r="X30" s="41">
        <v>3</v>
      </c>
      <c r="Y30" s="41">
        <v>3</v>
      </c>
      <c r="Z30" s="42">
        <f t="shared" ref="Z30" si="61">SUM(U30:Y30)</f>
        <v>12</v>
      </c>
      <c r="AA30" s="41">
        <v>2</v>
      </c>
      <c r="AB30" s="41">
        <v>2</v>
      </c>
      <c r="AC30" s="41">
        <v>2</v>
      </c>
      <c r="AD30" s="41">
        <v>3</v>
      </c>
      <c r="AE30" s="41">
        <v>3</v>
      </c>
      <c r="AF30" s="42">
        <f t="shared" ref="AF30" si="62">SUM(AA30:AE30)</f>
        <v>12</v>
      </c>
      <c r="AG30" s="15" t="str">
        <f t="shared" si="45"/>
        <v>ดี</v>
      </c>
      <c r="AH30" s="15" t="str">
        <f t="shared" si="46"/>
        <v>ดี</v>
      </c>
      <c r="AI30" s="15" t="str">
        <f t="shared" si="47"/>
        <v>ดี</v>
      </c>
      <c r="AJ30" s="15" t="str">
        <f t="shared" si="48"/>
        <v>ดี</v>
      </c>
      <c r="AK30" s="15" t="str">
        <f t="shared" si="49"/>
        <v>ดี</v>
      </c>
      <c r="AL30" s="10"/>
      <c r="AM30" s="15">
        <f t="shared" si="50"/>
        <v>2</v>
      </c>
      <c r="AN30" s="15">
        <f t="shared" si="51"/>
        <v>2</v>
      </c>
      <c r="AO30" s="15">
        <f t="shared" si="52"/>
        <v>2</v>
      </c>
      <c r="AP30" s="15">
        <f t="shared" si="53"/>
        <v>2</v>
      </c>
      <c r="AQ30" s="15">
        <f t="shared" si="54"/>
        <v>2</v>
      </c>
    </row>
    <row r="31" spans="1:43">
      <c r="A31" s="40">
        <v>26</v>
      </c>
      <c r="B31" s="73"/>
      <c r="C31" s="41"/>
      <c r="D31" s="41"/>
      <c r="E31" s="41"/>
      <c r="F31" s="41"/>
      <c r="G31" s="41"/>
      <c r="H31" s="42">
        <f t="shared" si="40"/>
        <v>0</v>
      </c>
      <c r="I31" s="41"/>
      <c r="J31" s="41"/>
      <c r="K31" s="41"/>
      <c r="L31" s="41"/>
      <c r="M31" s="41"/>
      <c r="N31" s="42">
        <f t="shared" si="1"/>
        <v>0</v>
      </c>
      <c r="O31" s="41"/>
      <c r="P31" s="41"/>
      <c r="Q31" s="41"/>
      <c r="R31" s="41"/>
      <c r="S31" s="41"/>
      <c r="T31" s="42">
        <f t="shared" si="2"/>
        <v>0</v>
      </c>
      <c r="U31" s="41"/>
      <c r="V31" s="41"/>
      <c r="W31" s="41"/>
      <c r="X31" s="41"/>
      <c r="Y31" s="41"/>
      <c r="Z31" s="42">
        <f t="shared" si="3"/>
        <v>0</v>
      </c>
      <c r="AA31" s="41"/>
      <c r="AB31" s="41"/>
      <c r="AC31" s="41"/>
      <c r="AD31" s="41"/>
      <c r="AE31" s="41"/>
      <c r="AF31" s="42">
        <f t="shared" si="4"/>
        <v>0</v>
      </c>
      <c r="AM31" s="15"/>
      <c r="AN31" s="15"/>
      <c r="AO31" s="15"/>
      <c r="AP31" s="15"/>
      <c r="AQ31" s="15"/>
    </row>
    <row r="32" spans="1:43">
      <c r="A32" s="40">
        <v>27</v>
      </c>
      <c r="B32" s="41"/>
      <c r="C32" s="41"/>
      <c r="D32" s="41"/>
      <c r="E32" s="41"/>
      <c r="F32" s="41"/>
      <c r="G32" s="41"/>
      <c r="H32" s="42">
        <f t="shared" si="40"/>
        <v>0</v>
      </c>
      <c r="I32" s="41"/>
      <c r="J32" s="41"/>
      <c r="K32" s="41"/>
      <c r="L32" s="41"/>
      <c r="M32" s="41"/>
      <c r="N32" s="42">
        <f t="shared" si="1"/>
        <v>0</v>
      </c>
      <c r="O32" s="41"/>
      <c r="P32" s="41"/>
      <c r="Q32" s="41"/>
      <c r="R32" s="41"/>
      <c r="S32" s="41"/>
      <c r="T32" s="42">
        <f t="shared" si="2"/>
        <v>0</v>
      </c>
      <c r="U32" s="41"/>
      <c r="V32" s="41"/>
      <c r="W32" s="41"/>
      <c r="X32" s="41"/>
      <c r="Y32" s="41"/>
      <c r="Z32" s="42">
        <f t="shared" si="3"/>
        <v>0</v>
      </c>
      <c r="AA32" s="41"/>
      <c r="AB32" s="41"/>
      <c r="AC32" s="41"/>
      <c r="AD32" s="41"/>
      <c r="AE32" s="41"/>
      <c r="AF32" s="42">
        <f t="shared" si="4"/>
        <v>0</v>
      </c>
      <c r="AM32" s="15"/>
      <c r="AN32" s="15"/>
      <c r="AO32" s="15"/>
      <c r="AP32" s="15"/>
      <c r="AQ32" s="15"/>
    </row>
    <row r="33" spans="1:43">
      <c r="A33" s="40">
        <v>28</v>
      </c>
      <c r="B33" s="41"/>
      <c r="C33" s="41"/>
      <c r="D33" s="41"/>
      <c r="E33" s="41"/>
      <c r="F33" s="41"/>
      <c r="G33" s="41"/>
      <c r="H33" s="42">
        <f t="shared" si="40"/>
        <v>0</v>
      </c>
      <c r="I33" s="41"/>
      <c r="J33" s="41"/>
      <c r="K33" s="41"/>
      <c r="L33" s="41"/>
      <c r="M33" s="41"/>
      <c r="N33" s="42">
        <f t="shared" si="1"/>
        <v>0</v>
      </c>
      <c r="O33" s="41"/>
      <c r="P33" s="41"/>
      <c r="Q33" s="41"/>
      <c r="R33" s="41"/>
      <c r="S33" s="41"/>
      <c r="T33" s="42">
        <f t="shared" si="2"/>
        <v>0</v>
      </c>
      <c r="U33" s="41"/>
      <c r="V33" s="41"/>
      <c r="W33" s="41"/>
      <c r="X33" s="41"/>
      <c r="Y33" s="41"/>
      <c r="Z33" s="42">
        <f t="shared" si="3"/>
        <v>0</v>
      </c>
      <c r="AA33" s="41"/>
      <c r="AB33" s="41"/>
      <c r="AC33" s="41"/>
      <c r="AD33" s="41"/>
      <c r="AE33" s="41"/>
      <c r="AF33" s="42">
        <f t="shared" si="4"/>
        <v>0</v>
      </c>
      <c r="AM33" s="15"/>
      <c r="AN33" s="15"/>
      <c r="AO33" s="15"/>
      <c r="AP33" s="15"/>
      <c r="AQ33" s="15"/>
    </row>
    <row r="34" spans="1:43">
      <c r="A34" s="40">
        <v>29</v>
      </c>
      <c r="B34" s="41"/>
      <c r="C34" s="41"/>
      <c r="D34" s="41"/>
      <c r="E34" s="41"/>
      <c r="F34" s="41"/>
      <c r="G34" s="41"/>
      <c r="H34" s="42">
        <f t="shared" si="40"/>
        <v>0</v>
      </c>
      <c r="I34" s="41"/>
      <c r="J34" s="41"/>
      <c r="K34" s="41"/>
      <c r="L34" s="41"/>
      <c r="M34" s="41"/>
      <c r="N34" s="42">
        <f t="shared" si="1"/>
        <v>0</v>
      </c>
      <c r="O34" s="41"/>
      <c r="P34" s="41"/>
      <c r="Q34" s="41"/>
      <c r="R34" s="41"/>
      <c r="S34" s="41"/>
      <c r="T34" s="42">
        <f t="shared" si="2"/>
        <v>0</v>
      </c>
      <c r="U34" s="41"/>
      <c r="V34" s="41"/>
      <c r="W34" s="41"/>
      <c r="X34" s="41"/>
      <c r="Y34" s="41"/>
      <c r="Z34" s="42">
        <f t="shared" si="3"/>
        <v>0</v>
      </c>
      <c r="AA34" s="41"/>
      <c r="AB34" s="41"/>
      <c r="AC34" s="41"/>
      <c r="AD34" s="41"/>
      <c r="AE34" s="41"/>
      <c r="AF34" s="42">
        <f t="shared" si="4"/>
        <v>0</v>
      </c>
      <c r="AM34" s="15"/>
      <c r="AN34" s="15"/>
      <c r="AO34" s="15"/>
      <c r="AP34" s="15"/>
      <c r="AQ34" s="15"/>
    </row>
    <row r="35" spans="1:43">
      <c r="A35" s="40">
        <v>30</v>
      </c>
      <c r="B35" s="41"/>
      <c r="C35" s="41"/>
      <c r="D35" s="41"/>
      <c r="E35" s="41"/>
      <c r="F35" s="41"/>
      <c r="G35" s="41"/>
      <c r="H35" s="42">
        <f t="shared" si="40"/>
        <v>0</v>
      </c>
      <c r="I35" s="41"/>
      <c r="J35" s="41"/>
      <c r="K35" s="41"/>
      <c r="L35" s="41"/>
      <c r="M35" s="41"/>
      <c r="N35" s="42">
        <f t="shared" si="1"/>
        <v>0</v>
      </c>
      <c r="O35" s="41"/>
      <c r="P35" s="41"/>
      <c r="Q35" s="41"/>
      <c r="R35" s="41"/>
      <c r="S35" s="41"/>
      <c r="T35" s="42">
        <f t="shared" si="2"/>
        <v>0</v>
      </c>
      <c r="U35" s="41"/>
      <c r="V35" s="41"/>
      <c r="W35" s="41"/>
      <c r="X35" s="41"/>
      <c r="Y35" s="41"/>
      <c r="Z35" s="42">
        <f t="shared" si="3"/>
        <v>0</v>
      </c>
      <c r="AA35" s="41"/>
      <c r="AB35" s="41"/>
      <c r="AC35" s="41"/>
      <c r="AD35" s="41"/>
      <c r="AE35" s="41"/>
      <c r="AF35" s="42">
        <f t="shared" si="4"/>
        <v>0</v>
      </c>
      <c r="AM35" s="15"/>
      <c r="AN35" s="15"/>
      <c r="AO35" s="15"/>
      <c r="AP35" s="15"/>
      <c r="AQ35" s="15"/>
    </row>
    <row r="36" spans="1:43" ht="13.5">
      <c r="AE36" s="22">
        <v>3</v>
      </c>
      <c r="AF36" s="22" t="s">
        <v>114</v>
      </c>
      <c r="AG36" s="52">
        <f>COUNTIF(AG6:AG35,$AF$36)</f>
        <v>13</v>
      </c>
      <c r="AH36" s="52">
        <f t="shared" ref="AH36:AK36" si="63">COUNTIF(AH6:AH35,$AF$36)</f>
        <v>12</v>
      </c>
      <c r="AI36" s="52">
        <f t="shared" si="63"/>
        <v>15</v>
      </c>
      <c r="AJ36" s="52">
        <f t="shared" si="63"/>
        <v>16</v>
      </c>
      <c r="AK36" s="52">
        <f t="shared" si="63"/>
        <v>16</v>
      </c>
      <c r="AL36" s="22"/>
      <c r="AM36" s="52">
        <f>COUNTIF(AM6:AM35,$AE$36)</f>
        <v>13</v>
      </c>
      <c r="AN36" s="52">
        <f t="shared" ref="AN36:AQ36" si="64">COUNTIF(AN6:AN35,$AE$36)</f>
        <v>12</v>
      </c>
      <c r="AO36" s="52">
        <f t="shared" si="64"/>
        <v>15</v>
      </c>
      <c r="AP36" s="52">
        <f t="shared" si="64"/>
        <v>16</v>
      </c>
      <c r="AQ36" s="52">
        <f t="shared" si="64"/>
        <v>16</v>
      </c>
    </row>
    <row r="37" spans="1:43" ht="13.5">
      <c r="AE37" s="22">
        <v>2</v>
      </c>
      <c r="AF37" s="22" t="s">
        <v>115</v>
      </c>
      <c r="AG37" s="52">
        <f>COUNTIF(AG6:AG35,$AF$37)</f>
        <v>7</v>
      </c>
      <c r="AH37" s="52">
        <f t="shared" ref="AH37:AK37" si="65">COUNTIF(AH6:AH35,$AF$37)</f>
        <v>8</v>
      </c>
      <c r="AI37" s="52">
        <f t="shared" si="65"/>
        <v>5</v>
      </c>
      <c r="AJ37" s="52">
        <f t="shared" si="65"/>
        <v>4</v>
      </c>
      <c r="AK37" s="52">
        <f t="shared" si="65"/>
        <v>4</v>
      </c>
      <c r="AL37" s="22"/>
      <c r="AM37" s="52">
        <f>COUNTIF(AM6:AM35,$AE$37)</f>
        <v>7</v>
      </c>
      <c r="AN37" s="52">
        <f t="shared" ref="AN37:AQ37" si="66">COUNTIF(AN6:AN35,$AE$37)</f>
        <v>8</v>
      </c>
      <c r="AO37" s="52">
        <f t="shared" si="66"/>
        <v>5</v>
      </c>
      <c r="AP37" s="52">
        <f t="shared" si="66"/>
        <v>4</v>
      </c>
      <c r="AQ37" s="52">
        <f t="shared" si="66"/>
        <v>4</v>
      </c>
    </row>
    <row r="38" spans="1:43" s="1" customFormat="1" ht="15.75" customHeight="1">
      <c r="AE38" s="1">
        <v>1</v>
      </c>
      <c r="AF38" s="1" t="s">
        <v>116</v>
      </c>
      <c r="AG38" s="52">
        <f>COUNTIF(AG7:AG36,$AF$38)</f>
        <v>4</v>
      </c>
      <c r="AH38" s="52">
        <f t="shared" ref="AH38:AK38" si="67">COUNTIF(AH7:AH36,$AF$38)</f>
        <v>4</v>
      </c>
      <c r="AI38" s="52">
        <f t="shared" si="67"/>
        <v>4</v>
      </c>
      <c r="AJ38" s="52">
        <f t="shared" si="67"/>
        <v>4</v>
      </c>
      <c r="AK38" s="52">
        <f t="shared" si="67"/>
        <v>4</v>
      </c>
      <c r="AM38" s="52">
        <f>COUNTIF(AM7:AM36,$AE$38)</f>
        <v>4</v>
      </c>
      <c r="AN38" s="52">
        <f t="shared" ref="AN38:AQ38" si="68">COUNTIF(AN7:AN36,$AE$38)</f>
        <v>4</v>
      </c>
      <c r="AO38" s="52">
        <f t="shared" si="68"/>
        <v>4</v>
      </c>
      <c r="AP38" s="52">
        <f t="shared" si="68"/>
        <v>4</v>
      </c>
      <c r="AQ38" s="52">
        <f t="shared" si="68"/>
        <v>4</v>
      </c>
    </row>
    <row r="39" spans="1:43" s="1" customFormat="1" ht="15.75" customHeight="1">
      <c r="AE39" s="1">
        <v>0</v>
      </c>
      <c r="AF39" s="1" t="s">
        <v>117</v>
      </c>
      <c r="AG39" s="52">
        <f>COUNTIF(AG8:AG37,$AF$39)</f>
        <v>0</v>
      </c>
      <c r="AH39" s="52">
        <f t="shared" ref="AH39:AK39" si="69">COUNTIF(AH8:AH37,$AF$39)</f>
        <v>0</v>
      </c>
      <c r="AI39" s="52">
        <f t="shared" si="69"/>
        <v>0</v>
      </c>
      <c r="AJ39" s="52">
        <f t="shared" si="69"/>
        <v>0</v>
      </c>
      <c r="AK39" s="52">
        <f t="shared" si="69"/>
        <v>0</v>
      </c>
      <c r="AM39" s="52">
        <f>COUNTIF(AM8:AM37,$AE$39)</f>
        <v>0</v>
      </c>
      <c r="AN39" s="52">
        <f t="shared" ref="AN39:AQ39" si="70">COUNTIF(AN8:AN37,$AE$39)</f>
        <v>0</v>
      </c>
      <c r="AO39" s="52">
        <f t="shared" si="70"/>
        <v>0</v>
      </c>
      <c r="AP39" s="52">
        <f t="shared" si="70"/>
        <v>0</v>
      </c>
      <c r="AQ39" s="52">
        <f t="shared" si="70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Q39"/>
  <sheetViews>
    <sheetView topLeftCell="A4" zoomScale="90" zoomScaleNormal="90" workbookViewId="0">
      <selection activeCell="AK30" sqref="AK30"/>
    </sheetView>
  </sheetViews>
  <sheetFormatPr defaultColWidth="12.5703125" defaultRowHeight="15.75" customHeight="1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77" t="s">
        <v>0</v>
      </c>
      <c r="B1" s="78"/>
      <c r="C1" s="78"/>
      <c r="D1" s="78"/>
      <c r="E1" s="79" t="s">
        <v>38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23"/>
    </row>
    <row r="2" spans="1:43" ht="21">
      <c r="A2" s="24"/>
      <c r="B2" s="24" t="s">
        <v>59</v>
      </c>
      <c r="C2" s="80" t="s">
        <v>2</v>
      </c>
      <c r="D2" s="81"/>
      <c r="E2" s="81"/>
      <c r="F2" s="81"/>
      <c r="G2" s="81"/>
      <c r="H2" s="76"/>
      <c r="I2" s="82" t="s">
        <v>3</v>
      </c>
      <c r="J2" s="81"/>
      <c r="K2" s="81"/>
      <c r="L2" s="81"/>
      <c r="M2" s="81"/>
      <c r="N2" s="76"/>
      <c r="O2" s="83" t="s">
        <v>4</v>
      </c>
      <c r="P2" s="81"/>
      <c r="Q2" s="81"/>
      <c r="R2" s="81"/>
      <c r="S2" s="81"/>
      <c r="T2" s="76"/>
      <c r="U2" s="84" t="s">
        <v>5</v>
      </c>
      <c r="V2" s="81"/>
      <c r="W2" s="81"/>
      <c r="X2" s="81"/>
      <c r="Y2" s="81"/>
      <c r="Z2" s="76"/>
      <c r="AA2" s="85" t="s">
        <v>6</v>
      </c>
      <c r="AB2" s="86"/>
      <c r="AC2" s="86"/>
      <c r="AD2" s="86"/>
      <c r="AE2" s="86"/>
      <c r="AF2" s="87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75" t="s">
        <v>35</v>
      </c>
      <c r="B4" s="76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3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>
      <c r="A6" s="40">
        <v>1</v>
      </c>
      <c r="B6" s="41" t="s">
        <v>40</v>
      </c>
      <c r="C6" s="41">
        <v>3</v>
      </c>
      <c r="D6" s="41">
        <v>3</v>
      </c>
      <c r="E6" s="41">
        <v>3</v>
      </c>
      <c r="F6" s="41">
        <v>3</v>
      </c>
      <c r="G6" s="41">
        <v>3</v>
      </c>
      <c r="H6" s="41">
        <v>15</v>
      </c>
      <c r="I6" s="41">
        <v>3</v>
      </c>
      <c r="J6" s="41">
        <v>3</v>
      </c>
      <c r="K6" s="41">
        <v>3</v>
      </c>
      <c r="L6" s="41">
        <v>3</v>
      </c>
      <c r="M6" s="41">
        <v>2</v>
      </c>
      <c r="N6" s="41">
        <v>14</v>
      </c>
      <c r="O6" s="41">
        <v>3</v>
      </c>
      <c r="P6" s="41">
        <v>3</v>
      </c>
      <c r="Q6" s="41">
        <v>3</v>
      </c>
      <c r="R6" s="41">
        <v>3</v>
      </c>
      <c r="S6" s="41">
        <v>3</v>
      </c>
      <c r="T6" s="41">
        <v>15</v>
      </c>
      <c r="U6" s="41">
        <v>3</v>
      </c>
      <c r="V6" s="41">
        <v>3</v>
      </c>
      <c r="W6" s="41">
        <v>3</v>
      </c>
      <c r="X6" s="41">
        <v>2</v>
      </c>
      <c r="Y6" s="41">
        <v>2</v>
      </c>
      <c r="Z6" s="41">
        <v>13</v>
      </c>
      <c r="AA6" s="41">
        <v>3</v>
      </c>
      <c r="AB6" s="41">
        <v>3</v>
      </c>
      <c r="AC6" s="41">
        <v>3</v>
      </c>
      <c r="AD6" s="41">
        <v>3</v>
      </c>
      <c r="AE6" s="41">
        <v>3</v>
      </c>
      <c r="AF6" s="42">
        <v>15</v>
      </c>
      <c r="AG6" s="15" t="str">
        <f t="shared" si="5"/>
        <v>ดีมาก</v>
      </c>
      <c r="AH6" s="15" t="str">
        <f t="shared" si="6"/>
        <v>ดีมาก</v>
      </c>
      <c r="AI6" s="15" t="str">
        <f t="shared" si="7"/>
        <v>ดีมาก</v>
      </c>
      <c r="AJ6" s="15" t="str">
        <f t="shared" si="8"/>
        <v>ดี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3</v>
      </c>
      <c r="AO6" s="15">
        <f t="shared" si="12"/>
        <v>3</v>
      </c>
      <c r="AP6" s="15">
        <f t="shared" si="13"/>
        <v>2</v>
      </c>
      <c r="AQ6" s="15">
        <f t="shared" si="14"/>
        <v>3</v>
      </c>
    </row>
    <row r="7" spans="1:43">
      <c r="A7" s="40">
        <v>2</v>
      </c>
      <c r="B7" s="41" t="s">
        <v>41</v>
      </c>
      <c r="C7" s="41">
        <v>2</v>
      </c>
      <c r="D7" s="41">
        <v>2</v>
      </c>
      <c r="E7" s="41">
        <v>2</v>
      </c>
      <c r="F7" s="41">
        <v>2</v>
      </c>
      <c r="G7" s="41">
        <v>2</v>
      </c>
      <c r="H7" s="41">
        <v>10</v>
      </c>
      <c r="I7" s="41">
        <v>2</v>
      </c>
      <c r="J7" s="41">
        <v>2</v>
      </c>
      <c r="K7" s="41">
        <v>2</v>
      </c>
      <c r="L7" s="41">
        <v>2</v>
      </c>
      <c r="M7" s="41">
        <v>2</v>
      </c>
      <c r="N7" s="41">
        <v>10</v>
      </c>
      <c r="O7" s="41">
        <v>2</v>
      </c>
      <c r="P7" s="41">
        <v>2</v>
      </c>
      <c r="Q7" s="41">
        <v>2</v>
      </c>
      <c r="R7" s="41">
        <v>2</v>
      </c>
      <c r="S7" s="41">
        <v>2</v>
      </c>
      <c r="T7" s="41">
        <v>10</v>
      </c>
      <c r="U7" s="41">
        <v>3</v>
      </c>
      <c r="V7" s="41">
        <v>3</v>
      </c>
      <c r="W7" s="41">
        <v>3</v>
      </c>
      <c r="X7" s="41">
        <v>2</v>
      </c>
      <c r="Y7" s="41">
        <v>2</v>
      </c>
      <c r="Z7" s="41">
        <v>13</v>
      </c>
      <c r="AA7" s="41">
        <v>2</v>
      </c>
      <c r="AB7" s="41">
        <v>2</v>
      </c>
      <c r="AC7" s="41">
        <v>2</v>
      </c>
      <c r="AD7" s="41">
        <v>2</v>
      </c>
      <c r="AE7" s="41">
        <v>2</v>
      </c>
      <c r="AF7" s="42">
        <v>10</v>
      </c>
      <c r="AG7" s="15" t="str">
        <f t="shared" si="5"/>
        <v>ดี</v>
      </c>
      <c r="AH7" s="15" t="str">
        <f t="shared" si="6"/>
        <v>ดี</v>
      </c>
      <c r="AI7" s="15" t="str">
        <f t="shared" si="7"/>
        <v>ดี</v>
      </c>
      <c r="AJ7" s="15" t="str">
        <f t="shared" si="8"/>
        <v>ดี</v>
      </c>
      <c r="AK7" s="15" t="str">
        <f t="shared" si="9"/>
        <v>ดี</v>
      </c>
      <c r="AL7" s="10"/>
      <c r="AM7" s="15">
        <f t="shared" si="10"/>
        <v>2</v>
      </c>
      <c r="AN7" s="15">
        <f t="shared" si="11"/>
        <v>2</v>
      </c>
      <c r="AO7" s="15">
        <f t="shared" si="12"/>
        <v>2</v>
      </c>
      <c r="AP7" s="15">
        <f t="shared" si="13"/>
        <v>2</v>
      </c>
      <c r="AQ7" s="15">
        <f t="shared" si="14"/>
        <v>2</v>
      </c>
    </row>
    <row r="8" spans="1:43">
      <c r="A8" s="40">
        <v>3</v>
      </c>
      <c r="B8" s="41" t="s">
        <v>42</v>
      </c>
      <c r="C8" s="41">
        <v>3</v>
      </c>
      <c r="D8" s="41">
        <v>3</v>
      </c>
      <c r="E8" s="41">
        <v>3</v>
      </c>
      <c r="F8" s="41">
        <v>3</v>
      </c>
      <c r="G8" s="41">
        <v>3</v>
      </c>
      <c r="H8" s="41">
        <v>15</v>
      </c>
      <c r="I8" s="41">
        <v>3</v>
      </c>
      <c r="J8" s="41">
        <v>3</v>
      </c>
      <c r="K8" s="41">
        <v>3</v>
      </c>
      <c r="L8" s="41">
        <v>3</v>
      </c>
      <c r="M8" s="41">
        <v>2</v>
      </c>
      <c r="N8" s="41">
        <v>14</v>
      </c>
      <c r="O8" s="41">
        <v>3</v>
      </c>
      <c r="P8" s="41">
        <v>3</v>
      </c>
      <c r="Q8" s="41">
        <v>3</v>
      </c>
      <c r="R8" s="41">
        <v>3</v>
      </c>
      <c r="S8" s="41">
        <v>3</v>
      </c>
      <c r="T8" s="41">
        <v>15</v>
      </c>
      <c r="U8" s="41">
        <v>3</v>
      </c>
      <c r="V8" s="41">
        <v>3</v>
      </c>
      <c r="W8" s="41">
        <v>3</v>
      </c>
      <c r="X8" s="41">
        <v>2</v>
      </c>
      <c r="Y8" s="41">
        <v>2</v>
      </c>
      <c r="Z8" s="41">
        <v>13</v>
      </c>
      <c r="AA8" s="41">
        <v>3</v>
      </c>
      <c r="AB8" s="41">
        <v>3</v>
      </c>
      <c r="AC8" s="41">
        <v>3</v>
      </c>
      <c r="AD8" s="41">
        <v>3</v>
      </c>
      <c r="AE8" s="41">
        <v>2</v>
      </c>
      <c r="AF8" s="42">
        <v>14</v>
      </c>
      <c r="AG8" s="15" t="str">
        <f t="shared" si="5"/>
        <v>ดีมาก</v>
      </c>
      <c r="AH8" s="15" t="str">
        <f t="shared" si="6"/>
        <v>ดีมาก</v>
      </c>
      <c r="AI8" s="15" t="str">
        <f t="shared" si="7"/>
        <v>ดีมาก</v>
      </c>
      <c r="AJ8" s="15" t="str">
        <f t="shared" si="8"/>
        <v>ดี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3</v>
      </c>
      <c r="AO8" s="15">
        <f t="shared" si="12"/>
        <v>3</v>
      </c>
      <c r="AP8" s="15">
        <f t="shared" si="13"/>
        <v>2</v>
      </c>
      <c r="AQ8" s="15">
        <f t="shared" si="14"/>
        <v>3</v>
      </c>
    </row>
    <row r="9" spans="1:43">
      <c r="A9" s="40">
        <v>4</v>
      </c>
      <c r="B9" s="41" t="s">
        <v>43</v>
      </c>
      <c r="C9" s="41">
        <v>3</v>
      </c>
      <c r="D9" s="41">
        <v>3</v>
      </c>
      <c r="E9" s="41">
        <v>3</v>
      </c>
      <c r="F9" s="41">
        <v>3</v>
      </c>
      <c r="G9" s="41">
        <v>3</v>
      </c>
      <c r="H9" s="41">
        <v>15</v>
      </c>
      <c r="I9" s="41">
        <v>3</v>
      </c>
      <c r="J9" s="41">
        <v>3</v>
      </c>
      <c r="K9" s="41">
        <v>3</v>
      </c>
      <c r="L9" s="41">
        <v>3</v>
      </c>
      <c r="M9" s="41">
        <v>2</v>
      </c>
      <c r="N9" s="41">
        <v>14</v>
      </c>
      <c r="O9" s="41">
        <v>3</v>
      </c>
      <c r="P9" s="41">
        <v>3</v>
      </c>
      <c r="Q9" s="41">
        <v>3</v>
      </c>
      <c r="R9" s="41">
        <v>3</v>
      </c>
      <c r="S9" s="41">
        <v>3</v>
      </c>
      <c r="T9" s="41">
        <v>15</v>
      </c>
      <c r="U9" s="41">
        <v>3</v>
      </c>
      <c r="V9" s="41">
        <v>3</v>
      </c>
      <c r="W9" s="41">
        <v>3</v>
      </c>
      <c r="X9" s="41">
        <v>2</v>
      </c>
      <c r="Y9" s="41">
        <v>2</v>
      </c>
      <c r="Z9" s="41">
        <v>13</v>
      </c>
      <c r="AA9" s="41">
        <v>3</v>
      </c>
      <c r="AB9" s="41">
        <v>3</v>
      </c>
      <c r="AC9" s="41">
        <v>3</v>
      </c>
      <c r="AD9" s="41">
        <v>3</v>
      </c>
      <c r="AE9" s="41">
        <v>2</v>
      </c>
      <c r="AF9" s="42">
        <v>14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2</v>
      </c>
      <c r="AQ9" s="15">
        <f t="shared" si="14"/>
        <v>3</v>
      </c>
    </row>
    <row r="10" spans="1:43">
      <c r="A10" s="40">
        <v>5</v>
      </c>
      <c r="B10" s="41" t="s">
        <v>44</v>
      </c>
      <c r="C10" s="41">
        <v>1</v>
      </c>
      <c r="D10" s="41">
        <v>1</v>
      </c>
      <c r="E10" s="41">
        <v>1</v>
      </c>
      <c r="F10" s="41">
        <v>1</v>
      </c>
      <c r="G10" s="41">
        <v>1</v>
      </c>
      <c r="H10" s="41">
        <v>5</v>
      </c>
      <c r="I10" s="41">
        <v>1</v>
      </c>
      <c r="J10" s="41">
        <v>1</v>
      </c>
      <c r="K10" s="41">
        <v>1</v>
      </c>
      <c r="L10" s="41">
        <v>1</v>
      </c>
      <c r="M10" s="41">
        <v>1</v>
      </c>
      <c r="N10" s="41">
        <v>5</v>
      </c>
      <c r="O10" s="41">
        <v>1</v>
      </c>
      <c r="P10" s="41">
        <v>1</v>
      </c>
      <c r="Q10" s="41">
        <v>1</v>
      </c>
      <c r="R10" s="41">
        <v>1</v>
      </c>
      <c r="S10" s="41">
        <v>1</v>
      </c>
      <c r="T10" s="41">
        <v>5</v>
      </c>
      <c r="U10" s="41">
        <v>2</v>
      </c>
      <c r="V10" s="41">
        <v>2</v>
      </c>
      <c r="W10" s="41">
        <v>2</v>
      </c>
      <c r="X10" s="41">
        <v>2</v>
      </c>
      <c r="Y10" s="41">
        <v>2</v>
      </c>
      <c r="Z10" s="41">
        <v>10</v>
      </c>
      <c r="AA10" s="41">
        <v>1</v>
      </c>
      <c r="AB10" s="41">
        <v>1</v>
      </c>
      <c r="AC10" s="41">
        <v>1</v>
      </c>
      <c r="AD10" s="41">
        <v>1</v>
      </c>
      <c r="AE10" s="41">
        <v>1</v>
      </c>
      <c r="AF10" s="42">
        <v>5</v>
      </c>
      <c r="AG10" s="15" t="str">
        <f t="shared" si="5"/>
        <v>พอใช้</v>
      </c>
      <c r="AH10" s="15" t="str">
        <f t="shared" si="6"/>
        <v>พอใช้</v>
      </c>
      <c r="AI10" s="15" t="str">
        <f t="shared" si="7"/>
        <v>พอใช้</v>
      </c>
      <c r="AJ10" s="15" t="str">
        <f t="shared" si="8"/>
        <v>ดี</v>
      </c>
      <c r="AK10" s="15" t="str">
        <f t="shared" si="9"/>
        <v>พอใช้</v>
      </c>
      <c r="AL10" s="10"/>
      <c r="AM10" s="15">
        <f t="shared" si="10"/>
        <v>1</v>
      </c>
      <c r="AN10" s="15">
        <f t="shared" si="11"/>
        <v>1</v>
      </c>
      <c r="AO10" s="15">
        <f t="shared" si="12"/>
        <v>1</v>
      </c>
      <c r="AP10" s="15">
        <f t="shared" si="13"/>
        <v>2</v>
      </c>
      <c r="AQ10" s="15">
        <f t="shared" si="14"/>
        <v>1</v>
      </c>
    </row>
    <row r="11" spans="1:43">
      <c r="A11" s="40">
        <v>6</v>
      </c>
      <c r="B11" s="41" t="s">
        <v>45</v>
      </c>
      <c r="C11" s="41">
        <v>3</v>
      </c>
      <c r="D11" s="41">
        <v>3</v>
      </c>
      <c r="E11" s="41">
        <v>3</v>
      </c>
      <c r="F11" s="41">
        <v>3</v>
      </c>
      <c r="G11" s="41">
        <v>3</v>
      </c>
      <c r="H11" s="41">
        <v>15</v>
      </c>
      <c r="I11" s="41">
        <v>3</v>
      </c>
      <c r="J11" s="41">
        <v>3</v>
      </c>
      <c r="K11" s="41">
        <v>3</v>
      </c>
      <c r="L11" s="41">
        <v>3</v>
      </c>
      <c r="M11" s="41">
        <v>2</v>
      </c>
      <c r="N11" s="41">
        <v>14</v>
      </c>
      <c r="O11" s="41">
        <v>3</v>
      </c>
      <c r="P11" s="41">
        <v>3</v>
      </c>
      <c r="Q11" s="41">
        <v>3</v>
      </c>
      <c r="R11" s="41">
        <v>3</v>
      </c>
      <c r="S11" s="41">
        <v>3</v>
      </c>
      <c r="T11" s="41">
        <v>15</v>
      </c>
      <c r="U11" s="41">
        <v>3</v>
      </c>
      <c r="V11" s="41">
        <v>3</v>
      </c>
      <c r="W11" s="41">
        <v>3</v>
      </c>
      <c r="X11" s="41">
        <v>3</v>
      </c>
      <c r="Y11" s="41">
        <v>3</v>
      </c>
      <c r="Z11" s="41">
        <v>15</v>
      </c>
      <c r="AA11" s="41">
        <v>3</v>
      </c>
      <c r="AB11" s="41">
        <v>3</v>
      </c>
      <c r="AC11" s="41">
        <v>3</v>
      </c>
      <c r="AD11" s="41">
        <v>3</v>
      </c>
      <c r="AE11" s="41">
        <v>3</v>
      </c>
      <c r="AF11" s="42">
        <v>15</v>
      </c>
      <c r="AG11" s="15" t="str">
        <f t="shared" si="5"/>
        <v>ดีมาก</v>
      </c>
      <c r="AH11" s="15" t="str">
        <f t="shared" si="6"/>
        <v>ดีมาก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3</v>
      </c>
      <c r="AN11" s="15">
        <f t="shared" si="11"/>
        <v>3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>
      <c r="A12" s="40">
        <v>7</v>
      </c>
      <c r="B12" s="41" t="s">
        <v>46</v>
      </c>
      <c r="C12" s="41">
        <v>3</v>
      </c>
      <c r="D12" s="41">
        <v>3</v>
      </c>
      <c r="E12" s="41">
        <v>3</v>
      </c>
      <c r="F12" s="41">
        <v>3</v>
      </c>
      <c r="G12" s="41">
        <v>3</v>
      </c>
      <c r="H12" s="41">
        <v>15</v>
      </c>
      <c r="I12" s="41">
        <v>3</v>
      </c>
      <c r="J12" s="41">
        <v>3</v>
      </c>
      <c r="K12" s="41">
        <v>3</v>
      </c>
      <c r="L12" s="41">
        <v>3</v>
      </c>
      <c r="M12" s="41">
        <v>3</v>
      </c>
      <c r="N12" s="41">
        <v>15</v>
      </c>
      <c r="O12" s="41">
        <v>3</v>
      </c>
      <c r="P12" s="41">
        <v>3</v>
      </c>
      <c r="Q12" s="41">
        <v>3</v>
      </c>
      <c r="R12" s="41">
        <v>3</v>
      </c>
      <c r="S12" s="41">
        <v>3</v>
      </c>
      <c r="T12" s="41">
        <v>15</v>
      </c>
      <c r="U12" s="41">
        <v>3</v>
      </c>
      <c r="V12" s="41">
        <v>3</v>
      </c>
      <c r="W12" s="41">
        <v>3</v>
      </c>
      <c r="X12" s="41">
        <v>3</v>
      </c>
      <c r="Y12" s="41">
        <v>3</v>
      </c>
      <c r="Z12" s="41">
        <v>15</v>
      </c>
      <c r="AA12" s="41">
        <v>3</v>
      </c>
      <c r="AB12" s="41">
        <v>3</v>
      </c>
      <c r="AC12" s="41">
        <v>3</v>
      </c>
      <c r="AD12" s="41">
        <v>3</v>
      </c>
      <c r="AE12" s="41">
        <v>3</v>
      </c>
      <c r="AF12" s="42">
        <v>15</v>
      </c>
      <c r="AG12" s="15" t="str">
        <f t="shared" si="5"/>
        <v>ดีมาก</v>
      </c>
      <c r="AH12" s="15" t="str">
        <f t="shared" si="6"/>
        <v>ดีมาก</v>
      </c>
      <c r="AI12" s="15" t="str">
        <f t="shared" si="7"/>
        <v>ดีมาก</v>
      </c>
      <c r="AJ12" s="15" t="str">
        <f t="shared" si="8"/>
        <v>ดีมาก</v>
      </c>
      <c r="AK12" s="15" t="str">
        <f t="shared" si="9"/>
        <v>ดีมาก</v>
      </c>
      <c r="AL12" s="10"/>
      <c r="AM12" s="15">
        <f t="shared" si="10"/>
        <v>3</v>
      </c>
      <c r="AN12" s="15">
        <f t="shared" si="11"/>
        <v>3</v>
      </c>
      <c r="AO12" s="15">
        <f t="shared" si="12"/>
        <v>3</v>
      </c>
      <c r="AP12" s="15">
        <f t="shared" si="13"/>
        <v>3</v>
      </c>
      <c r="AQ12" s="15">
        <f t="shared" si="14"/>
        <v>3</v>
      </c>
    </row>
    <row r="13" spans="1:43">
      <c r="A13" s="40">
        <v>8</v>
      </c>
      <c r="B13" s="41" t="s">
        <v>47</v>
      </c>
      <c r="C13" s="41">
        <v>2</v>
      </c>
      <c r="D13" s="41">
        <v>2</v>
      </c>
      <c r="E13" s="41">
        <v>2</v>
      </c>
      <c r="F13" s="41">
        <v>2</v>
      </c>
      <c r="G13" s="41">
        <v>2</v>
      </c>
      <c r="H13" s="41">
        <v>10</v>
      </c>
      <c r="I13" s="41">
        <v>2</v>
      </c>
      <c r="J13" s="41">
        <v>2</v>
      </c>
      <c r="K13" s="41">
        <v>2</v>
      </c>
      <c r="L13" s="41">
        <v>2</v>
      </c>
      <c r="M13" s="41">
        <v>2</v>
      </c>
      <c r="N13" s="41">
        <v>10</v>
      </c>
      <c r="O13" s="41">
        <v>1</v>
      </c>
      <c r="P13" s="41">
        <v>1</v>
      </c>
      <c r="Q13" s="41">
        <v>1</v>
      </c>
      <c r="R13" s="41">
        <v>1</v>
      </c>
      <c r="S13" s="41">
        <v>1</v>
      </c>
      <c r="T13" s="41">
        <v>5</v>
      </c>
      <c r="U13" s="41">
        <v>3</v>
      </c>
      <c r="V13" s="41">
        <v>3</v>
      </c>
      <c r="W13" s="41">
        <v>3</v>
      </c>
      <c r="X13" s="41">
        <v>3</v>
      </c>
      <c r="Y13" s="41">
        <v>3</v>
      </c>
      <c r="Z13" s="41">
        <v>15</v>
      </c>
      <c r="AA13" s="41">
        <v>3</v>
      </c>
      <c r="AB13" s="41">
        <v>3</v>
      </c>
      <c r="AC13" s="41">
        <v>3</v>
      </c>
      <c r="AD13" s="41">
        <v>3</v>
      </c>
      <c r="AE13" s="41">
        <v>3</v>
      </c>
      <c r="AF13" s="42">
        <v>15</v>
      </c>
      <c r="AG13" s="15" t="str">
        <f t="shared" si="5"/>
        <v>ดี</v>
      </c>
      <c r="AH13" s="15" t="str">
        <f t="shared" si="6"/>
        <v>ดี</v>
      </c>
      <c r="AI13" s="15" t="str">
        <f t="shared" si="7"/>
        <v>พอใช้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2</v>
      </c>
      <c r="AN13" s="15">
        <f t="shared" si="11"/>
        <v>2</v>
      </c>
      <c r="AO13" s="15">
        <f t="shared" si="12"/>
        <v>1</v>
      </c>
      <c r="AP13" s="15">
        <f t="shared" si="13"/>
        <v>3</v>
      </c>
      <c r="AQ13" s="15">
        <f t="shared" si="14"/>
        <v>3</v>
      </c>
    </row>
    <row r="14" spans="1:43">
      <c r="A14" s="40">
        <v>9</v>
      </c>
      <c r="B14" s="41" t="s">
        <v>48</v>
      </c>
      <c r="C14" s="41">
        <v>3</v>
      </c>
      <c r="D14" s="41">
        <v>3</v>
      </c>
      <c r="E14" s="41">
        <v>3</v>
      </c>
      <c r="F14" s="41">
        <v>3</v>
      </c>
      <c r="G14" s="41">
        <v>3</v>
      </c>
      <c r="H14" s="41">
        <v>15</v>
      </c>
      <c r="I14" s="41">
        <v>3</v>
      </c>
      <c r="J14" s="41">
        <v>3</v>
      </c>
      <c r="K14" s="41">
        <v>3</v>
      </c>
      <c r="L14" s="41">
        <v>3</v>
      </c>
      <c r="M14" s="41">
        <v>3</v>
      </c>
      <c r="N14" s="41">
        <v>15</v>
      </c>
      <c r="O14" s="41">
        <v>3</v>
      </c>
      <c r="P14" s="41">
        <v>3</v>
      </c>
      <c r="Q14" s="41">
        <v>3</v>
      </c>
      <c r="R14" s="41">
        <v>3</v>
      </c>
      <c r="S14" s="41">
        <v>3</v>
      </c>
      <c r="T14" s="41">
        <v>15</v>
      </c>
      <c r="U14" s="41">
        <v>3</v>
      </c>
      <c r="V14" s="41">
        <v>3</v>
      </c>
      <c r="W14" s="41">
        <v>3</v>
      </c>
      <c r="X14" s="41">
        <v>3</v>
      </c>
      <c r="Y14" s="41">
        <v>3</v>
      </c>
      <c r="Z14" s="41">
        <v>15</v>
      </c>
      <c r="AA14" s="41">
        <v>3</v>
      </c>
      <c r="AB14" s="41">
        <v>3</v>
      </c>
      <c r="AC14" s="41">
        <v>3</v>
      </c>
      <c r="AD14" s="41">
        <v>3</v>
      </c>
      <c r="AE14" s="41">
        <v>3</v>
      </c>
      <c r="AF14" s="42">
        <v>15</v>
      </c>
      <c r="AG14" s="15" t="str">
        <f t="shared" si="5"/>
        <v>ดีมาก</v>
      </c>
      <c r="AH14" s="15" t="str">
        <f t="shared" si="6"/>
        <v>ดีมาก</v>
      </c>
      <c r="AI14" s="15" t="str">
        <f t="shared" si="7"/>
        <v>ดีมาก</v>
      </c>
      <c r="AJ14" s="15" t="str">
        <f t="shared" si="8"/>
        <v>ดีมาก</v>
      </c>
      <c r="AK14" s="15" t="str">
        <f t="shared" si="9"/>
        <v>ดีมาก</v>
      </c>
      <c r="AL14" s="10"/>
      <c r="AM14" s="15">
        <f t="shared" si="10"/>
        <v>3</v>
      </c>
      <c r="AN14" s="15">
        <f t="shared" si="11"/>
        <v>3</v>
      </c>
      <c r="AO14" s="15">
        <f t="shared" si="12"/>
        <v>3</v>
      </c>
      <c r="AP14" s="15">
        <f t="shared" si="13"/>
        <v>3</v>
      </c>
      <c r="AQ14" s="15">
        <f t="shared" si="14"/>
        <v>3</v>
      </c>
    </row>
    <row r="15" spans="1:43">
      <c r="A15" s="40">
        <v>10</v>
      </c>
      <c r="B15" s="41" t="s">
        <v>49</v>
      </c>
      <c r="C15" s="41">
        <v>3</v>
      </c>
      <c r="D15" s="41">
        <v>3</v>
      </c>
      <c r="E15" s="41">
        <v>3</v>
      </c>
      <c r="F15" s="41">
        <v>3</v>
      </c>
      <c r="G15" s="41">
        <v>3</v>
      </c>
      <c r="H15" s="41">
        <v>15</v>
      </c>
      <c r="I15" s="41">
        <v>3</v>
      </c>
      <c r="J15" s="41">
        <v>3</v>
      </c>
      <c r="K15" s="41">
        <v>3</v>
      </c>
      <c r="L15" s="41">
        <v>3</v>
      </c>
      <c r="M15" s="41">
        <v>3</v>
      </c>
      <c r="N15" s="41">
        <v>15</v>
      </c>
      <c r="O15" s="41">
        <v>3</v>
      </c>
      <c r="P15" s="41">
        <v>3</v>
      </c>
      <c r="Q15" s="41">
        <v>3</v>
      </c>
      <c r="R15" s="41">
        <v>3</v>
      </c>
      <c r="S15" s="41">
        <v>3</v>
      </c>
      <c r="T15" s="41">
        <v>15</v>
      </c>
      <c r="U15" s="41">
        <v>3</v>
      </c>
      <c r="V15" s="41">
        <v>3</v>
      </c>
      <c r="W15" s="41">
        <v>3</v>
      </c>
      <c r="X15" s="41">
        <v>3</v>
      </c>
      <c r="Y15" s="41">
        <v>3</v>
      </c>
      <c r="Z15" s="41">
        <v>15</v>
      </c>
      <c r="AA15" s="41">
        <v>3</v>
      </c>
      <c r="AB15" s="41">
        <v>3</v>
      </c>
      <c r="AC15" s="41">
        <v>3</v>
      </c>
      <c r="AD15" s="41">
        <v>3</v>
      </c>
      <c r="AE15" s="41">
        <v>3</v>
      </c>
      <c r="AF15" s="42">
        <v>15</v>
      </c>
      <c r="AG15" s="15" t="str">
        <f t="shared" si="5"/>
        <v>ดีมาก</v>
      </c>
      <c r="AH15" s="15" t="str">
        <f t="shared" si="6"/>
        <v>ดีมาก</v>
      </c>
      <c r="AI15" s="15" t="str">
        <f t="shared" si="7"/>
        <v>ดีมาก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3</v>
      </c>
      <c r="AN15" s="15">
        <f t="shared" si="11"/>
        <v>3</v>
      </c>
      <c r="AO15" s="15">
        <f t="shared" si="12"/>
        <v>3</v>
      </c>
      <c r="AP15" s="15">
        <f t="shared" si="13"/>
        <v>3</v>
      </c>
      <c r="AQ15" s="15">
        <f t="shared" si="14"/>
        <v>3</v>
      </c>
    </row>
    <row r="16" spans="1:43">
      <c r="A16" s="40">
        <v>11</v>
      </c>
      <c r="B16" s="41" t="s">
        <v>50</v>
      </c>
      <c r="C16" s="41">
        <v>3</v>
      </c>
      <c r="D16" s="41">
        <v>3</v>
      </c>
      <c r="E16" s="41">
        <v>3</v>
      </c>
      <c r="F16" s="41">
        <v>3</v>
      </c>
      <c r="G16" s="41">
        <v>3</v>
      </c>
      <c r="H16" s="41">
        <v>15</v>
      </c>
      <c r="I16" s="41">
        <v>3</v>
      </c>
      <c r="J16" s="41">
        <v>3</v>
      </c>
      <c r="K16" s="41">
        <v>3</v>
      </c>
      <c r="L16" s="41">
        <v>3</v>
      </c>
      <c r="M16" s="41">
        <v>3</v>
      </c>
      <c r="N16" s="41">
        <v>15</v>
      </c>
      <c r="O16" s="41">
        <v>3</v>
      </c>
      <c r="P16" s="41">
        <v>3</v>
      </c>
      <c r="Q16" s="41">
        <v>3</v>
      </c>
      <c r="R16" s="41">
        <v>3</v>
      </c>
      <c r="S16" s="41">
        <v>3</v>
      </c>
      <c r="T16" s="41">
        <v>15</v>
      </c>
      <c r="U16" s="41">
        <v>3</v>
      </c>
      <c r="V16" s="41">
        <v>3</v>
      </c>
      <c r="W16" s="41">
        <v>3</v>
      </c>
      <c r="X16" s="41">
        <v>3</v>
      </c>
      <c r="Y16" s="41">
        <v>3</v>
      </c>
      <c r="Z16" s="41">
        <v>15</v>
      </c>
      <c r="AA16" s="41">
        <v>3</v>
      </c>
      <c r="AB16" s="41">
        <v>3</v>
      </c>
      <c r="AC16" s="41">
        <v>3</v>
      </c>
      <c r="AD16" s="41">
        <v>3</v>
      </c>
      <c r="AE16" s="41">
        <v>3</v>
      </c>
      <c r="AF16" s="42"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>
      <c r="A17" s="40">
        <v>12</v>
      </c>
      <c r="B17" s="41" t="s">
        <v>51</v>
      </c>
      <c r="C17" s="41">
        <v>3</v>
      </c>
      <c r="D17" s="41">
        <v>3</v>
      </c>
      <c r="E17" s="41">
        <v>3</v>
      </c>
      <c r="F17" s="41">
        <v>3</v>
      </c>
      <c r="G17" s="41">
        <v>3</v>
      </c>
      <c r="H17" s="41">
        <v>15</v>
      </c>
      <c r="I17" s="41">
        <v>3</v>
      </c>
      <c r="J17" s="41">
        <v>3</v>
      </c>
      <c r="K17" s="41">
        <v>3</v>
      </c>
      <c r="L17" s="41">
        <v>3</v>
      </c>
      <c r="M17" s="41">
        <v>3</v>
      </c>
      <c r="N17" s="41">
        <v>15</v>
      </c>
      <c r="O17" s="41">
        <v>3</v>
      </c>
      <c r="P17" s="41">
        <v>3</v>
      </c>
      <c r="Q17" s="41">
        <v>3</v>
      </c>
      <c r="R17" s="41">
        <v>3</v>
      </c>
      <c r="S17" s="41">
        <v>3</v>
      </c>
      <c r="T17" s="41">
        <v>15</v>
      </c>
      <c r="U17" s="41">
        <v>3</v>
      </c>
      <c r="V17" s="41">
        <v>3</v>
      </c>
      <c r="W17" s="41">
        <v>3</v>
      </c>
      <c r="X17" s="41">
        <v>3</v>
      </c>
      <c r="Y17" s="41">
        <v>3</v>
      </c>
      <c r="Z17" s="41">
        <v>15</v>
      </c>
      <c r="AA17" s="41">
        <v>3</v>
      </c>
      <c r="AB17" s="41">
        <v>3</v>
      </c>
      <c r="AC17" s="41">
        <v>3</v>
      </c>
      <c r="AD17" s="41">
        <v>3</v>
      </c>
      <c r="AE17" s="41">
        <v>3</v>
      </c>
      <c r="AF17" s="42"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>
      <c r="A18" s="40">
        <v>13</v>
      </c>
      <c r="B18" s="41" t="s">
        <v>52</v>
      </c>
      <c r="C18" s="41">
        <v>3</v>
      </c>
      <c r="D18" s="41">
        <v>3</v>
      </c>
      <c r="E18" s="41">
        <v>3</v>
      </c>
      <c r="F18" s="41">
        <v>3</v>
      </c>
      <c r="G18" s="41">
        <v>3</v>
      </c>
      <c r="H18" s="41">
        <v>15</v>
      </c>
      <c r="I18" s="41">
        <v>3</v>
      </c>
      <c r="J18" s="41">
        <v>3</v>
      </c>
      <c r="K18" s="41">
        <v>3</v>
      </c>
      <c r="L18" s="41">
        <v>3</v>
      </c>
      <c r="M18" s="41">
        <v>2</v>
      </c>
      <c r="N18" s="41">
        <v>14</v>
      </c>
      <c r="O18" s="41">
        <v>3</v>
      </c>
      <c r="P18" s="41">
        <v>3</v>
      </c>
      <c r="Q18" s="41">
        <v>3</v>
      </c>
      <c r="R18" s="41">
        <v>3</v>
      </c>
      <c r="S18" s="41">
        <v>3</v>
      </c>
      <c r="T18" s="41">
        <v>15</v>
      </c>
      <c r="U18" s="41">
        <v>3</v>
      </c>
      <c r="V18" s="41">
        <v>3</v>
      </c>
      <c r="W18" s="41">
        <v>3</v>
      </c>
      <c r="X18" s="41">
        <v>2</v>
      </c>
      <c r="Y18" s="41">
        <v>2</v>
      </c>
      <c r="Z18" s="41">
        <v>13</v>
      </c>
      <c r="AA18" s="41">
        <v>3</v>
      </c>
      <c r="AB18" s="41">
        <v>3</v>
      </c>
      <c r="AC18" s="41">
        <v>3</v>
      </c>
      <c r="AD18" s="41">
        <v>2</v>
      </c>
      <c r="AE18" s="41">
        <v>2</v>
      </c>
      <c r="AF18" s="42">
        <v>13</v>
      </c>
      <c r="AG18" s="15" t="str">
        <f t="shared" ref="AG18:AG24" si="15">IF(H18&gt;13,"ดีมาก",IF(H18&gt;9,"ดี",IF(H18&gt;1,"พอใช้","ต้องปรับปรุง")))</f>
        <v>ดีมาก</v>
      </c>
      <c r="AH18" s="15" t="str">
        <f t="shared" ref="AH18:AH24" si="16">IF(N18&gt;13,"ดีมาก",IF(N18&gt;9,"ดี",IF(N18&gt;1,"พอใช้","ต้องปรับปรุง")))</f>
        <v>ดีมาก</v>
      </c>
      <c r="AI18" s="15" t="str">
        <f t="shared" ref="AI18:AI24" si="17">IF(T18&gt;13,"ดีมาก",IF(T18&gt;9,"ดี",IF(T18&gt;1,"พอใช้","ต้องปรับปรุง")))</f>
        <v>ดีมาก</v>
      </c>
      <c r="AJ18" s="15" t="str">
        <f t="shared" ref="AJ18:AJ24" si="18">IF(Z18&gt;13,"ดีมาก",IF(Z18&gt;9,"ดี",IF(Z18&gt;1,"พอใช้","ต้องปรับปรุง")))</f>
        <v>ดี</v>
      </c>
      <c r="AK18" s="15" t="str">
        <f t="shared" ref="AK18:AK24" si="19">IF(AF18&gt;13,"ดีมาก",IF(AF18&gt;9,"ดี",IF(AF18&gt;1,"พอใช้","ต้องปรับปรุง")))</f>
        <v>ดี</v>
      </c>
      <c r="AL18" s="10"/>
      <c r="AM18" s="15">
        <f t="shared" ref="AM18:AM24" si="20">IF(H18&gt;13,3,IF(H18&gt;9,2,IF(H18&gt;1,1,0)))</f>
        <v>3</v>
      </c>
      <c r="AN18" s="15">
        <f t="shared" ref="AN18:AN24" si="21">IF(N18&gt;13,3,IF(N18&gt;9,2,IF(N18&gt;1,1,0)))</f>
        <v>3</v>
      </c>
      <c r="AO18" s="15">
        <f t="shared" ref="AO18:AO24" si="22">IF(T18&gt;13,3,IF(T18&gt;9,2,IF(T18&gt;1,1,0)))</f>
        <v>3</v>
      </c>
      <c r="AP18" s="15">
        <f t="shared" ref="AP18:AP24" si="23">IF(Z18&gt;13,3,IF(Z18&gt;9,2,IF(Z18&gt;1,1,0)))</f>
        <v>2</v>
      </c>
      <c r="AQ18" s="15">
        <f t="shared" ref="AQ18:AQ24" si="24">IF(AF18&gt;13,3,IF(AF18&gt;9,2,IF(AF18&gt;1,1,0)))</f>
        <v>2</v>
      </c>
    </row>
    <row r="19" spans="1:43">
      <c r="A19" s="40">
        <v>14</v>
      </c>
      <c r="B19" s="41" t="s">
        <v>53</v>
      </c>
      <c r="C19" s="41">
        <v>3</v>
      </c>
      <c r="D19" s="41">
        <v>3</v>
      </c>
      <c r="E19" s="41">
        <v>3</v>
      </c>
      <c r="F19" s="41">
        <v>3</v>
      </c>
      <c r="G19" s="41">
        <v>3</v>
      </c>
      <c r="H19" s="41">
        <v>15</v>
      </c>
      <c r="I19" s="41">
        <v>3</v>
      </c>
      <c r="J19" s="41">
        <v>3</v>
      </c>
      <c r="K19" s="41">
        <v>3</v>
      </c>
      <c r="L19" s="41">
        <v>3</v>
      </c>
      <c r="M19" s="41">
        <v>3</v>
      </c>
      <c r="N19" s="41">
        <v>15</v>
      </c>
      <c r="O19" s="41">
        <v>3</v>
      </c>
      <c r="P19" s="41">
        <v>3</v>
      </c>
      <c r="Q19" s="41">
        <v>3</v>
      </c>
      <c r="R19" s="41">
        <v>3</v>
      </c>
      <c r="S19" s="41">
        <v>3</v>
      </c>
      <c r="T19" s="41">
        <v>15</v>
      </c>
      <c r="U19" s="41">
        <v>3</v>
      </c>
      <c r="V19" s="41">
        <v>3</v>
      </c>
      <c r="W19" s="41">
        <v>3</v>
      </c>
      <c r="X19" s="41">
        <v>3</v>
      </c>
      <c r="Y19" s="41">
        <v>3</v>
      </c>
      <c r="Z19" s="41">
        <v>15</v>
      </c>
      <c r="AA19" s="41">
        <v>3</v>
      </c>
      <c r="AB19" s="41">
        <v>3</v>
      </c>
      <c r="AC19" s="41">
        <v>3</v>
      </c>
      <c r="AD19" s="41">
        <v>3</v>
      </c>
      <c r="AE19" s="41">
        <v>3</v>
      </c>
      <c r="AF19" s="42">
        <v>15</v>
      </c>
      <c r="AG19" s="15" t="str">
        <f t="shared" si="15"/>
        <v>ดีมาก</v>
      </c>
      <c r="AH19" s="15" t="str">
        <f t="shared" si="16"/>
        <v>ดีมาก</v>
      </c>
      <c r="AI19" s="15" t="str">
        <f t="shared" si="17"/>
        <v>ดีมาก</v>
      </c>
      <c r="AJ19" s="15" t="str">
        <f t="shared" si="18"/>
        <v>ดีมาก</v>
      </c>
      <c r="AK19" s="15" t="str">
        <f t="shared" si="19"/>
        <v>ดีมาก</v>
      </c>
      <c r="AL19" s="10"/>
      <c r="AM19" s="15">
        <f t="shared" si="20"/>
        <v>3</v>
      </c>
      <c r="AN19" s="15">
        <f t="shared" si="21"/>
        <v>3</v>
      </c>
      <c r="AO19" s="15">
        <f t="shared" si="22"/>
        <v>3</v>
      </c>
      <c r="AP19" s="15">
        <f t="shared" si="23"/>
        <v>3</v>
      </c>
      <c r="AQ19" s="15">
        <f t="shared" si="24"/>
        <v>3</v>
      </c>
    </row>
    <row r="20" spans="1:43">
      <c r="A20" s="40">
        <v>15</v>
      </c>
      <c r="B20" s="41" t="s">
        <v>54</v>
      </c>
      <c r="C20" s="41">
        <v>2</v>
      </c>
      <c r="D20" s="41">
        <v>2</v>
      </c>
      <c r="E20" s="41">
        <v>2</v>
      </c>
      <c r="F20" s="41">
        <v>2</v>
      </c>
      <c r="G20" s="41">
        <v>2</v>
      </c>
      <c r="H20" s="41">
        <v>10</v>
      </c>
      <c r="I20" s="41">
        <v>2</v>
      </c>
      <c r="J20" s="41">
        <v>2</v>
      </c>
      <c r="K20" s="41">
        <v>2</v>
      </c>
      <c r="L20" s="41">
        <v>2</v>
      </c>
      <c r="M20" s="41">
        <v>2</v>
      </c>
      <c r="N20" s="41">
        <v>10</v>
      </c>
      <c r="O20" s="41">
        <v>2</v>
      </c>
      <c r="P20" s="41">
        <v>2</v>
      </c>
      <c r="Q20" s="41">
        <v>2</v>
      </c>
      <c r="R20" s="41">
        <v>2</v>
      </c>
      <c r="S20" s="41">
        <v>2</v>
      </c>
      <c r="T20" s="41">
        <v>10</v>
      </c>
      <c r="U20" s="41">
        <v>2</v>
      </c>
      <c r="V20" s="41">
        <v>2</v>
      </c>
      <c r="W20" s="41">
        <v>2</v>
      </c>
      <c r="X20" s="41">
        <v>2</v>
      </c>
      <c r="Y20" s="41">
        <v>2</v>
      </c>
      <c r="Z20" s="41">
        <v>10</v>
      </c>
      <c r="AA20" s="41">
        <v>2</v>
      </c>
      <c r="AB20" s="41">
        <v>2</v>
      </c>
      <c r="AC20" s="41">
        <v>2</v>
      </c>
      <c r="AD20" s="41">
        <v>2</v>
      </c>
      <c r="AE20" s="41">
        <v>2</v>
      </c>
      <c r="AF20" s="42">
        <v>10</v>
      </c>
      <c r="AG20" s="15" t="str">
        <f t="shared" si="15"/>
        <v>ดี</v>
      </c>
      <c r="AH20" s="15" t="str">
        <f t="shared" si="16"/>
        <v>ดี</v>
      </c>
      <c r="AI20" s="15" t="str">
        <f t="shared" si="17"/>
        <v>ดี</v>
      </c>
      <c r="AJ20" s="15" t="str">
        <f t="shared" si="18"/>
        <v>ดี</v>
      </c>
      <c r="AK20" s="15" t="str">
        <f t="shared" si="19"/>
        <v>ดี</v>
      </c>
      <c r="AL20" s="10"/>
      <c r="AM20" s="15">
        <f t="shared" si="20"/>
        <v>2</v>
      </c>
      <c r="AN20" s="15">
        <f t="shared" si="21"/>
        <v>2</v>
      </c>
      <c r="AO20" s="15">
        <f t="shared" si="22"/>
        <v>2</v>
      </c>
      <c r="AP20" s="15">
        <f t="shared" si="23"/>
        <v>2</v>
      </c>
      <c r="AQ20" s="15">
        <f t="shared" si="24"/>
        <v>2</v>
      </c>
    </row>
    <row r="21" spans="1:43">
      <c r="A21" s="40">
        <v>16</v>
      </c>
      <c r="B21" s="41" t="s">
        <v>55</v>
      </c>
      <c r="C21" s="41">
        <v>2</v>
      </c>
      <c r="D21" s="41">
        <v>2</v>
      </c>
      <c r="E21" s="41">
        <v>2</v>
      </c>
      <c r="F21" s="41">
        <v>2</v>
      </c>
      <c r="G21" s="41">
        <v>2</v>
      </c>
      <c r="H21" s="41">
        <v>10</v>
      </c>
      <c r="I21" s="41">
        <v>2</v>
      </c>
      <c r="J21" s="41">
        <v>2</v>
      </c>
      <c r="K21" s="41">
        <v>2</v>
      </c>
      <c r="L21" s="41">
        <v>2</v>
      </c>
      <c r="M21" s="41">
        <v>2</v>
      </c>
      <c r="N21" s="41">
        <v>10</v>
      </c>
      <c r="O21" s="41">
        <v>2</v>
      </c>
      <c r="P21" s="41">
        <v>2</v>
      </c>
      <c r="Q21" s="41">
        <v>2</v>
      </c>
      <c r="R21" s="41">
        <v>2</v>
      </c>
      <c r="S21" s="41">
        <v>2</v>
      </c>
      <c r="T21" s="41">
        <v>10</v>
      </c>
      <c r="U21" s="41">
        <v>2</v>
      </c>
      <c r="V21" s="41">
        <v>2</v>
      </c>
      <c r="W21" s="41">
        <v>2</v>
      </c>
      <c r="X21" s="41">
        <v>2</v>
      </c>
      <c r="Y21" s="41">
        <v>2</v>
      </c>
      <c r="Z21" s="41">
        <v>10</v>
      </c>
      <c r="AA21" s="41">
        <v>2</v>
      </c>
      <c r="AB21" s="41">
        <v>2</v>
      </c>
      <c r="AC21" s="41">
        <v>2</v>
      </c>
      <c r="AD21" s="41">
        <v>2</v>
      </c>
      <c r="AE21" s="41">
        <v>2</v>
      </c>
      <c r="AF21" s="42">
        <v>10</v>
      </c>
      <c r="AG21" s="15" t="str">
        <f t="shared" si="15"/>
        <v>ดี</v>
      </c>
      <c r="AH21" s="15" t="str">
        <f t="shared" si="16"/>
        <v>ดี</v>
      </c>
      <c r="AI21" s="15" t="str">
        <f t="shared" si="17"/>
        <v>ดี</v>
      </c>
      <c r="AJ21" s="15" t="str">
        <f t="shared" si="18"/>
        <v>ดี</v>
      </c>
      <c r="AK21" s="15" t="str">
        <f t="shared" si="19"/>
        <v>ดี</v>
      </c>
      <c r="AL21" s="10"/>
      <c r="AM21" s="15">
        <f t="shared" si="20"/>
        <v>2</v>
      </c>
      <c r="AN21" s="15">
        <f t="shared" si="21"/>
        <v>2</v>
      </c>
      <c r="AO21" s="15">
        <f t="shared" si="22"/>
        <v>2</v>
      </c>
      <c r="AP21" s="15">
        <f t="shared" si="23"/>
        <v>2</v>
      </c>
      <c r="AQ21" s="15">
        <f t="shared" si="24"/>
        <v>2</v>
      </c>
    </row>
    <row r="22" spans="1:43">
      <c r="A22" s="40">
        <v>17</v>
      </c>
      <c r="B22" s="41" t="s">
        <v>56</v>
      </c>
      <c r="C22" s="41">
        <v>3</v>
      </c>
      <c r="D22" s="41">
        <v>3</v>
      </c>
      <c r="E22" s="41">
        <v>3</v>
      </c>
      <c r="F22" s="41">
        <v>3</v>
      </c>
      <c r="G22" s="41">
        <v>3</v>
      </c>
      <c r="H22" s="41">
        <v>15</v>
      </c>
      <c r="I22" s="41">
        <v>3</v>
      </c>
      <c r="J22" s="41">
        <v>3</v>
      </c>
      <c r="K22" s="41">
        <v>3</v>
      </c>
      <c r="L22" s="41">
        <v>3</v>
      </c>
      <c r="M22" s="41">
        <v>3</v>
      </c>
      <c r="N22" s="41">
        <v>15</v>
      </c>
      <c r="O22" s="41">
        <v>3</v>
      </c>
      <c r="P22" s="41">
        <v>3</v>
      </c>
      <c r="Q22" s="41">
        <v>3</v>
      </c>
      <c r="R22" s="41">
        <v>3</v>
      </c>
      <c r="S22" s="41">
        <v>3</v>
      </c>
      <c r="T22" s="41">
        <v>15</v>
      </c>
      <c r="U22" s="41">
        <v>3</v>
      </c>
      <c r="V22" s="41">
        <v>3</v>
      </c>
      <c r="W22" s="41">
        <v>3</v>
      </c>
      <c r="X22" s="41">
        <v>3</v>
      </c>
      <c r="Y22" s="41">
        <v>3</v>
      </c>
      <c r="Z22" s="41">
        <v>15</v>
      </c>
      <c r="AA22" s="41">
        <v>3</v>
      </c>
      <c r="AB22" s="41">
        <v>3</v>
      </c>
      <c r="AC22" s="41">
        <v>3</v>
      </c>
      <c r="AD22" s="41">
        <v>3</v>
      </c>
      <c r="AE22" s="41">
        <v>3</v>
      </c>
      <c r="AF22" s="42">
        <v>15</v>
      </c>
      <c r="AG22" s="15" t="str">
        <f t="shared" si="15"/>
        <v>ดีมาก</v>
      </c>
      <c r="AH22" s="15" t="str">
        <f t="shared" si="16"/>
        <v>ดีมาก</v>
      </c>
      <c r="AI22" s="15" t="str">
        <f t="shared" si="17"/>
        <v>ดีมาก</v>
      </c>
      <c r="AJ22" s="15" t="str">
        <f t="shared" si="18"/>
        <v>ดีมาก</v>
      </c>
      <c r="AK22" s="15" t="str">
        <f t="shared" si="19"/>
        <v>ดีมาก</v>
      </c>
      <c r="AL22" s="10"/>
      <c r="AM22" s="15">
        <f t="shared" si="20"/>
        <v>3</v>
      </c>
      <c r="AN22" s="15">
        <f t="shared" si="21"/>
        <v>3</v>
      </c>
      <c r="AO22" s="15">
        <f t="shared" si="22"/>
        <v>3</v>
      </c>
      <c r="AP22" s="15">
        <f t="shared" si="23"/>
        <v>3</v>
      </c>
      <c r="AQ22" s="15">
        <f t="shared" si="24"/>
        <v>3</v>
      </c>
    </row>
    <row r="23" spans="1:43">
      <c r="A23" s="40">
        <v>18</v>
      </c>
      <c r="B23" s="41" t="s">
        <v>57</v>
      </c>
      <c r="C23" s="41">
        <v>3</v>
      </c>
      <c r="D23" s="41">
        <v>3</v>
      </c>
      <c r="E23" s="41">
        <v>3</v>
      </c>
      <c r="F23" s="41">
        <v>3</v>
      </c>
      <c r="G23" s="41">
        <v>3</v>
      </c>
      <c r="H23" s="41">
        <v>15</v>
      </c>
      <c r="I23" s="41">
        <v>3</v>
      </c>
      <c r="J23" s="41">
        <v>3</v>
      </c>
      <c r="K23" s="41">
        <v>3</v>
      </c>
      <c r="L23" s="41">
        <v>3</v>
      </c>
      <c r="M23" s="41">
        <v>3</v>
      </c>
      <c r="N23" s="41">
        <v>15</v>
      </c>
      <c r="O23" s="41">
        <v>3</v>
      </c>
      <c r="P23" s="41">
        <v>3</v>
      </c>
      <c r="Q23" s="41">
        <v>3</v>
      </c>
      <c r="R23" s="41">
        <v>3</v>
      </c>
      <c r="S23" s="41">
        <v>3</v>
      </c>
      <c r="T23" s="41">
        <v>15</v>
      </c>
      <c r="U23" s="41">
        <v>3</v>
      </c>
      <c r="V23" s="41">
        <v>3</v>
      </c>
      <c r="W23" s="41">
        <v>3</v>
      </c>
      <c r="X23" s="41">
        <v>3</v>
      </c>
      <c r="Y23" s="41">
        <v>3</v>
      </c>
      <c r="Z23" s="41">
        <v>15</v>
      </c>
      <c r="AA23" s="41">
        <v>3</v>
      </c>
      <c r="AB23" s="41">
        <v>3</v>
      </c>
      <c r="AC23" s="41">
        <v>3</v>
      </c>
      <c r="AD23" s="41">
        <v>3</v>
      </c>
      <c r="AE23" s="41">
        <v>3</v>
      </c>
      <c r="AF23" s="42">
        <v>15</v>
      </c>
      <c r="AG23" s="15" t="str">
        <f t="shared" si="15"/>
        <v>ดีมาก</v>
      </c>
      <c r="AH23" s="15" t="str">
        <f t="shared" si="16"/>
        <v>ดีมาก</v>
      </c>
      <c r="AI23" s="15" t="str">
        <f t="shared" si="17"/>
        <v>ดีมาก</v>
      </c>
      <c r="AJ23" s="15" t="str">
        <f t="shared" si="18"/>
        <v>ดีมาก</v>
      </c>
      <c r="AK23" s="15" t="str">
        <f t="shared" si="19"/>
        <v>ดีมาก</v>
      </c>
      <c r="AL23" s="10"/>
      <c r="AM23" s="15">
        <f t="shared" si="20"/>
        <v>3</v>
      </c>
      <c r="AN23" s="15">
        <f t="shared" si="21"/>
        <v>3</v>
      </c>
      <c r="AO23" s="15">
        <f t="shared" si="22"/>
        <v>3</v>
      </c>
      <c r="AP23" s="15">
        <f t="shared" si="23"/>
        <v>3</v>
      </c>
      <c r="AQ23" s="15">
        <f t="shared" si="24"/>
        <v>3</v>
      </c>
    </row>
    <row r="24" spans="1:43">
      <c r="A24" s="40">
        <v>19</v>
      </c>
      <c r="B24" s="41" t="s">
        <v>58</v>
      </c>
      <c r="C24" s="41">
        <v>3</v>
      </c>
      <c r="D24" s="41">
        <v>3</v>
      </c>
      <c r="E24" s="41">
        <v>3</v>
      </c>
      <c r="F24" s="41">
        <v>3</v>
      </c>
      <c r="G24" s="41">
        <v>3</v>
      </c>
      <c r="H24" s="41">
        <v>15</v>
      </c>
      <c r="I24" s="41">
        <v>3</v>
      </c>
      <c r="J24" s="41">
        <v>3</v>
      </c>
      <c r="K24" s="41">
        <v>3</v>
      </c>
      <c r="L24" s="41">
        <v>3</v>
      </c>
      <c r="M24" s="41">
        <v>2</v>
      </c>
      <c r="N24" s="41">
        <v>14</v>
      </c>
      <c r="O24" s="41">
        <v>3</v>
      </c>
      <c r="P24" s="41">
        <v>3</v>
      </c>
      <c r="Q24" s="41">
        <v>3</v>
      </c>
      <c r="R24" s="41">
        <v>3</v>
      </c>
      <c r="S24" s="41">
        <v>3</v>
      </c>
      <c r="T24" s="41">
        <v>15</v>
      </c>
      <c r="U24" s="41">
        <v>3</v>
      </c>
      <c r="V24" s="41">
        <v>3</v>
      </c>
      <c r="W24" s="41">
        <v>3</v>
      </c>
      <c r="X24" s="41">
        <v>3</v>
      </c>
      <c r="Y24" s="41">
        <v>3</v>
      </c>
      <c r="Z24" s="41">
        <v>15</v>
      </c>
      <c r="AA24" s="41">
        <v>3</v>
      </c>
      <c r="AB24" s="41">
        <v>3</v>
      </c>
      <c r="AC24" s="41">
        <v>3</v>
      </c>
      <c r="AD24" s="41">
        <v>3</v>
      </c>
      <c r="AE24" s="41">
        <v>3</v>
      </c>
      <c r="AF24" s="42">
        <v>15</v>
      </c>
      <c r="AG24" s="15" t="str">
        <f t="shared" si="15"/>
        <v>ดีมาก</v>
      </c>
      <c r="AH24" s="15" t="str">
        <f t="shared" si="16"/>
        <v>ดีมาก</v>
      </c>
      <c r="AI24" s="15" t="str">
        <f t="shared" si="17"/>
        <v>ดีมาก</v>
      </c>
      <c r="AJ24" s="15" t="str">
        <f t="shared" si="18"/>
        <v>ดีมาก</v>
      </c>
      <c r="AK24" s="15" t="str">
        <f t="shared" si="19"/>
        <v>ดีมาก</v>
      </c>
      <c r="AL24" s="10"/>
      <c r="AM24" s="15">
        <f t="shared" si="20"/>
        <v>3</v>
      </c>
      <c r="AN24" s="15">
        <f t="shared" si="21"/>
        <v>3</v>
      </c>
      <c r="AO24" s="15">
        <f t="shared" si="22"/>
        <v>3</v>
      </c>
      <c r="AP24" s="15">
        <f t="shared" si="23"/>
        <v>3</v>
      </c>
      <c r="AQ24" s="15">
        <f t="shared" si="24"/>
        <v>3</v>
      </c>
    </row>
    <row r="25" spans="1:43">
      <c r="A25" s="40">
        <v>20</v>
      </c>
      <c r="B25" s="41"/>
      <c r="C25" s="41"/>
      <c r="D25" s="41"/>
      <c r="E25" s="41"/>
      <c r="F25" s="41"/>
      <c r="G25" s="41"/>
      <c r="H25" s="42">
        <f t="shared" si="0"/>
        <v>0</v>
      </c>
      <c r="I25" s="41"/>
      <c r="J25" s="41"/>
      <c r="K25" s="41"/>
      <c r="L25" s="41"/>
      <c r="M25" s="41"/>
      <c r="N25" s="42">
        <f t="shared" si="1"/>
        <v>0</v>
      </c>
      <c r="O25" s="41"/>
      <c r="P25" s="41"/>
      <c r="Q25" s="41"/>
      <c r="R25" s="41"/>
      <c r="S25" s="41"/>
      <c r="T25" s="42">
        <f t="shared" si="2"/>
        <v>0</v>
      </c>
      <c r="U25" s="41"/>
      <c r="V25" s="41"/>
      <c r="W25" s="41"/>
      <c r="X25" s="41"/>
      <c r="Y25" s="41"/>
      <c r="Z25" s="42">
        <f t="shared" si="3"/>
        <v>0</v>
      </c>
      <c r="AA25" s="41"/>
      <c r="AB25" s="41"/>
      <c r="AC25" s="41"/>
      <c r="AD25" s="41"/>
      <c r="AE25" s="41"/>
      <c r="AF25" s="42">
        <f t="shared" si="4"/>
        <v>0</v>
      </c>
      <c r="AM25" s="15"/>
      <c r="AN25" s="15"/>
      <c r="AO25" s="15"/>
      <c r="AP25" s="15"/>
      <c r="AQ25" s="15"/>
    </row>
    <row r="26" spans="1:43">
      <c r="A26" s="40">
        <v>21</v>
      </c>
      <c r="B26" s="41"/>
      <c r="C26" s="41"/>
      <c r="D26" s="41"/>
      <c r="E26" s="41"/>
      <c r="F26" s="41"/>
      <c r="G26" s="41"/>
      <c r="H26" s="42">
        <f t="shared" si="0"/>
        <v>0</v>
      </c>
      <c r="I26" s="41"/>
      <c r="J26" s="41"/>
      <c r="K26" s="41"/>
      <c r="L26" s="41"/>
      <c r="M26" s="41"/>
      <c r="N26" s="42">
        <f t="shared" si="1"/>
        <v>0</v>
      </c>
      <c r="O26" s="41"/>
      <c r="P26" s="41"/>
      <c r="Q26" s="41"/>
      <c r="R26" s="41"/>
      <c r="S26" s="41"/>
      <c r="T26" s="42">
        <f t="shared" si="2"/>
        <v>0</v>
      </c>
      <c r="U26" s="41"/>
      <c r="V26" s="41"/>
      <c r="W26" s="41"/>
      <c r="X26" s="41"/>
      <c r="Y26" s="41"/>
      <c r="Z26" s="42">
        <f t="shared" si="3"/>
        <v>0</v>
      </c>
      <c r="AA26" s="41"/>
      <c r="AB26" s="41"/>
      <c r="AC26" s="41"/>
      <c r="AD26" s="41"/>
      <c r="AE26" s="41"/>
      <c r="AF26" s="42">
        <f t="shared" si="4"/>
        <v>0</v>
      </c>
      <c r="AM26" s="15"/>
      <c r="AN26" s="15"/>
      <c r="AO26" s="15"/>
      <c r="AP26" s="15"/>
      <c r="AQ26" s="15"/>
    </row>
    <row r="27" spans="1:43">
      <c r="A27" s="40">
        <v>22</v>
      </c>
      <c r="B27" s="41"/>
      <c r="C27" s="41"/>
      <c r="D27" s="41"/>
      <c r="E27" s="41"/>
      <c r="F27" s="41"/>
      <c r="G27" s="41"/>
      <c r="H27" s="42">
        <f t="shared" si="0"/>
        <v>0</v>
      </c>
      <c r="I27" s="41"/>
      <c r="J27" s="41"/>
      <c r="K27" s="41"/>
      <c r="L27" s="41"/>
      <c r="M27" s="41"/>
      <c r="N27" s="42">
        <f t="shared" si="1"/>
        <v>0</v>
      </c>
      <c r="O27" s="41"/>
      <c r="P27" s="41"/>
      <c r="Q27" s="41"/>
      <c r="R27" s="41"/>
      <c r="S27" s="41"/>
      <c r="T27" s="42">
        <f t="shared" si="2"/>
        <v>0</v>
      </c>
      <c r="U27" s="41"/>
      <c r="V27" s="41"/>
      <c r="W27" s="41"/>
      <c r="X27" s="41"/>
      <c r="Y27" s="41"/>
      <c r="Z27" s="42">
        <f t="shared" si="3"/>
        <v>0</v>
      </c>
      <c r="AA27" s="41"/>
      <c r="AB27" s="41"/>
      <c r="AC27" s="41"/>
      <c r="AD27" s="41"/>
      <c r="AE27" s="41"/>
      <c r="AF27" s="42">
        <f t="shared" si="4"/>
        <v>0</v>
      </c>
      <c r="AM27" s="15"/>
      <c r="AN27" s="15"/>
      <c r="AO27" s="15"/>
      <c r="AP27" s="15"/>
      <c r="AQ27" s="15"/>
    </row>
    <row r="28" spans="1:43">
      <c r="A28" s="40">
        <v>23</v>
      </c>
      <c r="B28" s="41"/>
      <c r="C28" s="41"/>
      <c r="D28" s="41"/>
      <c r="E28" s="41"/>
      <c r="F28" s="41"/>
      <c r="G28" s="41"/>
      <c r="H28" s="42">
        <f t="shared" si="0"/>
        <v>0</v>
      </c>
      <c r="I28" s="41"/>
      <c r="J28" s="41"/>
      <c r="K28" s="41"/>
      <c r="L28" s="41"/>
      <c r="M28" s="41"/>
      <c r="N28" s="42">
        <f t="shared" si="1"/>
        <v>0</v>
      </c>
      <c r="O28" s="41"/>
      <c r="P28" s="41"/>
      <c r="Q28" s="41"/>
      <c r="R28" s="41"/>
      <c r="S28" s="41"/>
      <c r="T28" s="42">
        <f t="shared" si="2"/>
        <v>0</v>
      </c>
      <c r="U28" s="41"/>
      <c r="V28" s="41"/>
      <c r="W28" s="41"/>
      <c r="X28" s="41"/>
      <c r="Y28" s="41"/>
      <c r="Z28" s="42">
        <f t="shared" si="3"/>
        <v>0</v>
      </c>
      <c r="AA28" s="41"/>
      <c r="AB28" s="41"/>
      <c r="AC28" s="41"/>
      <c r="AD28" s="41"/>
      <c r="AE28" s="41"/>
      <c r="AF28" s="42">
        <f t="shared" si="4"/>
        <v>0</v>
      </c>
      <c r="AM28" s="15"/>
      <c r="AN28" s="15"/>
      <c r="AO28" s="15"/>
      <c r="AP28" s="15"/>
      <c r="AQ28" s="15"/>
    </row>
    <row r="29" spans="1:43">
      <c r="A29" s="40">
        <v>24</v>
      </c>
      <c r="B29" s="41"/>
      <c r="C29" s="41"/>
      <c r="D29" s="41"/>
      <c r="E29" s="41"/>
      <c r="F29" s="41"/>
      <c r="G29" s="41"/>
      <c r="H29" s="42">
        <f t="shared" si="0"/>
        <v>0</v>
      </c>
      <c r="I29" s="41"/>
      <c r="J29" s="41"/>
      <c r="K29" s="41"/>
      <c r="L29" s="41"/>
      <c r="M29" s="41"/>
      <c r="N29" s="42">
        <f t="shared" si="1"/>
        <v>0</v>
      </c>
      <c r="O29" s="41"/>
      <c r="P29" s="41"/>
      <c r="Q29" s="41"/>
      <c r="R29" s="41"/>
      <c r="S29" s="41"/>
      <c r="T29" s="42">
        <f t="shared" si="2"/>
        <v>0</v>
      </c>
      <c r="U29" s="41"/>
      <c r="V29" s="41"/>
      <c r="W29" s="41"/>
      <c r="X29" s="41"/>
      <c r="Y29" s="41"/>
      <c r="Z29" s="42">
        <f t="shared" si="3"/>
        <v>0</v>
      </c>
      <c r="AA29" s="41"/>
      <c r="AB29" s="41"/>
      <c r="AC29" s="41"/>
      <c r="AD29" s="41"/>
      <c r="AE29" s="41"/>
      <c r="AF29" s="42">
        <f t="shared" si="4"/>
        <v>0</v>
      </c>
      <c r="AM29" s="15"/>
      <c r="AN29" s="15"/>
      <c r="AO29" s="15"/>
      <c r="AP29" s="15"/>
      <c r="AQ29" s="15"/>
    </row>
    <row r="30" spans="1:43">
      <c r="A30" s="40">
        <v>25</v>
      </c>
      <c r="B30" s="41"/>
      <c r="C30" s="41"/>
      <c r="D30" s="41"/>
      <c r="E30" s="41"/>
      <c r="F30" s="41"/>
      <c r="G30" s="41"/>
      <c r="H30" s="42">
        <f t="shared" si="0"/>
        <v>0</v>
      </c>
      <c r="I30" s="41"/>
      <c r="J30" s="41"/>
      <c r="K30" s="41"/>
      <c r="L30" s="41"/>
      <c r="M30" s="41"/>
      <c r="N30" s="42">
        <f t="shared" si="1"/>
        <v>0</v>
      </c>
      <c r="O30" s="41"/>
      <c r="P30" s="41"/>
      <c r="Q30" s="41"/>
      <c r="R30" s="41"/>
      <c r="S30" s="41"/>
      <c r="T30" s="42">
        <f t="shared" si="2"/>
        <v>0</v>
      </c>
      <c r="U30" s="41"/>
      <c r="V30" s="41"/>
      <c r="W30" s="41"/>
      <c r="X30" s="41"/>
      <c r="Y30" s="41"/>
      <c r="Z30" s="42">
        <f t="shared" si="3"/>
        <v>0</v>
      </c>
      <c r="AA30" s="41"/>
      <c r="AB30" s="41"/>
      <c r="AC30" s="41"/>
      <c r="AD30" s="41"/>
      <c r="AE30" s="41"/>
      <c r="AF30" s="42">
        <f t="shared" si="4"/>
        <v>0</v>
      </c>
      <c r="AM30" s="15"/>
      <c r="AN30" s="15"/>
      <c r="AO30" s="15"/>
      <c r="AP30" s="15"/>
      <c r="AQ30" s="15"/>
    </row>
    <row r="31" spans="1:43">
      <c r="A31" s="40">
        <v>26</v>
      </c>
      <c r="B31" s="41"/>
      <c r="C31" s="41"/>
      <c r="D31" s="41"/>
      <c r="E31" s="41"/>
      <c r="F31" s="41"/>
      <c r="G31" s="41"/>
      <c r="H31" s="42">
        <f t="shared" si="0"/>
        <v>0</v>
      </c>
      <c r="I31" s="41"/>
      <c r="J31" s="41"/>
      <c r="K31" s="41"/>
      <c r="L31" s="41"/>
      <c r="M31" s="41"/>
      <c r="N31" s="42">
        <f t="shared" si="1"/>
        <v>0</v>
      </c>
      <c r="O31" s="41"/>
      <c r="P31" s="41"/>
      <c r="Q31" s="41"/>
      <c r="R31" s="41"/>
      <c r="S31" s="41"/>
      <c r="T31" s="42">
        <f t="shared" si="2"/>
        <v>0</v>
      </c>
      <c r="U31" s="41"/>
      <c r="V31" s="41"/>
      <c r="W31" s="41"/>
      <c r="X31" s="41"/>
      <c r="Y31" s="41"/>
      <c r="Z31" s="42">
        <f t="shared" si="3"/>
        <v>0</v>
      </c>
      <c r="AA31" s="41"/>
      <c r="AB31" s="41"/>
      <c r="AC31" s="41"/>
      <c r="AD31" s="41"/>
      <c r="AE31" s="41"/>
      <c r="AF31" s="42">
        <f t="shared" si="4"/>
        <v>0</v>
      </c>
      <c r="AM31" s="15"/>
      <c r="AN31" s="15"/>
      <c r="AO31" s="15"/>
      <c r="AP31" s="15"/>
      <c r="AQ31" s="15"/>
    </row>
    <row r="32" spans="1:43">
      <c r="A32" s="40">
        <v>27</v>
      </c>
      <c r="B32" s="41"/>
      <c r="C32" s="41"/>
      <c r="D32" s="41"/>
      <c r="E32" s="41"/>
      <c r="F32" s="41"/>
      <c r="G32" s="41"/>
      <c r="H32" s="42">
        <f t="shared" si="0"/>
        <v>0</v>
      </c>
      <c r="I32" s="41"/>
      <c r="J32" s="41"/>
      <c r="K32" s="41"/>
      <c r="L32" s="41"/>
      <c r="M32" s="41"/>
      <c r="N32" s="42">
        <f t="shared" si="1"/>
        <v>0</v>
      </c>
      <c r="O32" s="41"/>
      <c r="P32" s="41"/>
      <c r="Q32" s="41"/>
      <c r="R32" s="41"/>
      <c r="S32" s="41"/>
      <c r="T32" s="42">
        <f t="shared" si="2"/>
        <v>0</v>
      </c>
      <c r="U32" s="41"/>
      <c r="V32" s="41"/>
      <c r="W32" s="41"/>
      <c r="X32" s="41"/>
      <c r="Y32" s="41"/>
      <c r="Z32" s="42">
        <f t="shared" si="3"/>
        <v>0</v>
      </c>
      <c r="AA32" s="41"/>
      <c r="AB32" s="41"/>
      <c r="AC32" s="41"/>
      <c r="AD32" s="41"/>
      <c r="AE32" s="41"/>
      <c r="AF32" s="42">
        <f t="shared" si="4"/>
        <v>0</v>
      </c>
      <c r="AM32" s="15"/>
      <c r="AN32" s="15"/>
      <c r="AO32" s="15"/>
      <c r="AP32" s="15"/>
      <c r="AQ32" s="15"/>
    </row>
    <row r="33" spans="1:43">
      <c r="A33" s="40">
        <v>28</v>
      </c>
      <c r="B33" s="41"/>
      <c r="C33" s="41"/>
      <c r="D33" s="41"/>
      <c r="E33" s="41"/>
      <c r="F33" s="41"/>
      <c r="G33" s="41"/>
      <c r="H33" s="42">
        <f t="shared" si="0"/>
        <v>0</v>
      </c>
      <c r="I33" s="41"/>
      <c r="J33" s="41"/>
      <c r="K33" s="41"/>
      <c r="L33" s="41"/>
      <c r="M33" s="41"/>
      <c r="N33" s="42">
        <f t="shared" si="1"/>
        <v>0</v>
      </c>
      <c r="O33" s="41"/>
      <c r="P33" s="41"/>
      <c r="Q33" s="41"/>
      <c r="R33" s="41"/>
      <c r="S33" s="41"/>
      <c r="T33" s="42">
        <f t="shared" si="2"/>
        <v>0</v>
      </c>
      <c r="U33" s="41"/>
      <c r="V33" s="41"/>
      <c r="W33" s="41"/>
      <c r="X33" s="41"/>
      <c r="Y33" s="41"/>
      <c r="Z33" s="42">
        <f t="shared" si="3"/>
        <v>0</v>
      </c>
      <c r="AA33" s="41"/>
      <c r="AB33" s="41"/>
      <c r="AC33" s="41"/>
      <c r="AD33" s="41"/>
      <c r="AE33" s="41"/>
      <c r="AF33" s="42">
        <f t="shared" si="4"/>
        <v>0</v>
      </c>
      <c r="AM33" s="15"/>
      <c r="AN33" s="15"/>
      <c r="AO33" s="15"/>
      <c r="AP33" s="15"/>
      <c r="AQ33" s="15"/>
    </row>
    <row r="34" spans="1:43">
      <c r="A34" s="40">
        <v>29</v>
      </c>
      <c r="B34" s="41"/>
      <c r="C34" s="41"/>
      <c r="D34" s="41"/>
      <c r="E34" s="41"/>
      <c r="F34" s="41"/>
      <c r="G34" s="41"/>
      <c r="H34" s="42">
        <f t="shared" si="0"/>
        <v>0</v>
      </c>
      <c r="I34" s="41"/>
      <c r="J34" s="41"/>
      <c r="K34" s="41"/>
      <c r="L34" s="41"/>
      <c r="M34" s="41"/>
      <c r="N34" s="42">
        <f t="shared" si="1"/>
        <v>0</v>
      </c>
      <c r="O34" s="41"/>
      <c r="P34" s="41"/>
      <c r="Q34" s="41"/>
      <c r="R34" s="41"/>
      <c r="S34" s="41"/>
      <c r="T34" s="42">
        <f t="shared" si="2"/>
        <v>0</v>
      </c>
      <c r="U34" s="41"/>
      <c r="V34" s="41"/>
      <c r="W34" s="41"/>
      <c r="X34" s="41"/>
      <c r="Y34" s="41"/>
      <c r="Z34" s="42">
        <f t="shared" si="3"/>
        <v>0</v>
      </c>
      <c r="AA34" s="41"/>
      <c r="AB34" s="41"/>
      <c r="AC34" s="41"/>
      <c r="AD34" s="41"/>
      <c r="AE34" s="41"/>
      <c r="AF34" s="42">
        <f t="shared" si="4"/>
        <v>0</v>
      </c>
      <c r="AM34" s="15"/>
      <c r="AN34" s="15"/>
      <c r="AO34" s="15"/>
      <c r="AP34" s="15"/>
      <c r="AQ34" s="15"/>
    </row>
    <row r="35" spans="1:43">
      <c r="A35" s="40">
        <v>30</v>
      </c>
      <c r="B35" s="41"/>
      <c r="C35" s="41"/>
      <c r="D35" s="41"/>
      <c r="E35" s="41"/>
      <c r="F35" s="41"/>
      <c r="G35" s="41"/>
      <c r="H35" s="42">
        <f t="shared" si="0"/>
        <v>0</v>
      </c>
      <c r="I35" s="41"/>
      <c r="J35" s="41"/>
      <c r="K35" s="41"/>
      <c r="L35" s="41"/>
      <c r="M35" s="41"/>
      <c r="N35" s="42">
        <f t="shared" si="1"/>
        <v>0</v>
      </c>
      <c r="O35" s="41"/>
      <c r="P35" s="41"/>
      <c r="Q35" s="41"/>
      <c r="R35" s="41"/>
      <c r="S35" s="41"/>
      <c r="T35" s="42">
        <f t="shared" si="2"/>
        <v>0</v>
      </c>
      <c r="U35" s="41"/>
      <c r="V35" s="41"/>
      <c r="W35" s="41"/>
      <c r="X35" s="41"/>
      <c r="Y35" s="41"/>
      <c r="Z35" s="42">
        <f t="shared" si="3"/>
        <v>0</v>
      </c>
      <c r="AA35" s="41"/>
      <c r="AB35" s="41"/>
      <c r="AC35" s="41"/>
      <c r="AD35" s="41"/>
      <c r="AE35" s="41"/>
      <c r="AF35" s="42">
        <f t="shared" si="4"/>
        <v>0</v>
      </c>
      <c r="AM35" s="15"/>
      <c r="AN35" s="15"/>
      <c r="AO35" s="15"/>
      <c r="AP35" s="15"/>
      <c r="AQ35" s="15"/>
    </row>
    <row r="36" spans="1:43" ht="13.5">
      <c r="AE36" s="22">
        <v>3</v>
      </c>
      <c r="AF36" s="22" t="s">
        <v>114</v>
      </c>
      <c r="AG36" s="52">
        <f>COUNTIF(AG6:AG35,$AF$36)</f>
        <v>14</v>
      </c>
      <c r="AH36" s="52">
        <f t="shared" ref="AH36:AK36" si="25">COUNTIF(AH6:AH35,$AF$36)</f>
        <v>14</v>
      </c>
      <c r="AI36" s="52">
        <f t="shared" si="25"/>
        <v>14</v>
      </c>
      <c r="AJ36" s="52">
        <f t="shared" si="25"/>
        <v>11</v>
      </c>
      <c r="AK36" s="52">
        <f t="shared" si="25"/>
        <v>14</v>
      </c>
      <c r="AL36" s="22"/>
      <c r="AM36" s="52">
        <f>COUNTIF(AM6:AM35,$AE$36)</f>
        <v>14</v>
      </c>
      <c r="AN36" s="52">
        <f t="shared" ref="AN36:AQ36" si="26">COUNTIF(AN6:AN35,$AE$36)</f>
        <v>14</v>
      </c>
      <c r="AO36" s="52">
        <f t="shared" si="26"/>
        <v>14</v>
      </c>
      <c r="AP36" s="52">
        <f t="shared" si="26"/>
        <v>11</v>
      </c>
      <c r="AQ36" s="52">
        <f t="shared" si="26"/>
        <v>14</v>
      </c>
    </row>
    <row r="37" spans="1:43" ht="13.5">
      <c r="AE37" s="22">
        <v>2</v>
      </c>
      <c r="AF37" s="22" t="s">
        <v>115</v>
      </c>
      <c r="AG37" s="52">
        <f>COUNTIF(AG6:AG35,$AF$37)</f>
        <v>4</v>
      </c>
      <c r="AH37" s="52">
        <f t="shared" ref="AH37:AK37" si="27">COUNTIF(AH6:AH35,$AF$37)</f>
        <v>4</v>
      </c>
      <c r="AI37" s="52">
        <f t="shared" si="27"/>
        <v>3</v>
      </c>
      <c r="AJ37" s="52">
        <f t="shared" si="27"/>
        <v>8</v>
      </c>
      <c r="AK37" s="52">
        <f t="shared" si="27"/>
        <v>4</v>
      </c>
      <c r="AL37" s="22"/>
      <c r="AM37" s="52">
        <f>COUNTIF(AM6:AM35,$AE$37)</f>
        <v>4</v>
      </c>
      <c r="AN37" s="52">
        <f t="shared" ref="AN37:AQ37" si="28">COUNTIF(AN6:AN35,$AE$37)</f>
        <v>4</v>
      </c>
      <c r="AO37" s="52">
        <f t="shared" si="28"/>
        <v>3</v>
      </c>
      <c r="AP37" s="52">
        <f t="shared" si="28"/>
        <v>8</v>
      </c>
      <c r="AQ37" s="52">
        <f t="shared" si="28"/>
        <v>4</v>
      </c>
    </row>
    <row r="38" spans="1:43" s="1" customFormat="1" ht="15.75" customHeight="1">
      <c r="AE38" s="1">
        <v>1</v>
      </c>
      <c r="AF38" s="1" t="s">
        <v>116</v>
      </c>
      <c r="AG38" s="52">
        <f>COUNTIF(AG7:AG36,$AF$38)</f>
        <v>1</v>
      </c>
      <c r="AH38" s="52">
        <f t="shared" ref="AH38:AK38" si="29">COUNTIF(AH7:AH36,$AF$38)</f>
        <v>1</v>
      </c>
      <c r="AI38" s="52">
        <f t="shared" si="29"/>
        <v>2</v>
      </c>
      <c r="AJ38" s="52">
        <f t="shared" si="29"/>
        <v>0</v>
      </c>
      <c r="AK38" s="52">
        <f t="shared" si="29"/>
        <v>1</v>
      </c>
      <c r="AM38" s="52">
        <f>COUNTIF(AM7:AM36,$AE$38)</f>
        <v>1</v>
      </c>
      <c r="AN38" s="52">
        <f t="shared" ref="AN38:AQ38" si="30">COUNTIF(AN7:AN36,$AE$38)</f>
        <v>1</v>
      </c>
      <c r="AO38" s="52">
        <f t="shared" si="30"/>
        <v>2</v>
      </c>
      <c r="AP38" s="52">
        <f t="shared" si="30"/>
        <v>0</v>
      </c>
      <c r="AQ38" s="52">
        <f t="shared" si="30"/>
        <v>1</v>
      </c>
    </row>
    <row r="39" spans="1:43" s="1" customFormat="1" ht="15.75" customHeight="1">
      <c r="AE39" s="1">
        <v>0</v>
      </c>
      <c r="AF39" s="1" t="s">
        <v>117</v>
      </c>
      <c r="AG39" s="52">
        <f>COUNTIF(AG8:AG37,$AF$39)</f>
        <v>0</v>
      </c>
      <c r="AH39" s="52">
        <f t="shared" ref="AH39:AK39" si="31">COUNTIF(AH8:AH37,$AF$39)</f>
        <v>0</v>
      </c>
      <c r="AI39" s="52">
        <f t="shared" si="31"/>
        <v>0</v>
      </c>
      <c r="AJ39" s="52">
        <f t="shared" si="31"/>
        <v>0</v>
      </c>
      <c r="AK39" s="52">
        <f t="shared" si="31"/>
        <v>0</v>
      </c>
      <c r="AM39" s="52">
        <f>COUNTIF(AM8:AM37,$AE$39)</f>
        <v>0</v>
      </c>
      <c r="AN39" s="52">
        <f t="shared" ref="AN39:AQ39" si="32">COUNTIF(AN8:AN37,$AE$39)</f>
        <v>0</v>
      </c>
      <c r="AO39" s="52">
        <f t="shared" si="32"/>
        <v>0</v>
      </c>
      <c r="AP39" s="52">
        <f t="shared" si="32"/>
        <v>0</v>
      </c>
      <c r="AQ39" s="52">
        <f t="shared" si="32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Q39"/>
  <sheetViews>
    <sheetView topLeftCell="A10" zoomScale="90" zoomScaleNormal="90" workbookViewId="0">
      <selection activeCell="AA10" sqref="AA10:AE10"/>
    </sheetView>
  </sheetViews>
  <sheetFormatPr defaultColWidth="12.5703125" defaultRowHeight="13.5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77" t="s">
        <v>0</v>
      </c>
      <c r="B1" s="78"/>
      <c r="C1" s="78"/>
      <c r="D1" s="78"/>
      <c r="E1" s="79" t="s">
        <v>38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23"/>
    </row>
    <row r="2" spans="1:43" ht="21">
      <c r="A2" s="24"/>
      <c r="B2" s="24" t="s">
        <v>60</v>
      </c>
      <c r="C2" s="80" t="s">
        <v>2</v>
      </c>
      <c r="D2" s="81"/>
      <c r="E2" s="81"/>
      <c r="F2" s="81"/>
      <c r="G2" s="81"/>
      <c r="H2" s="76"/>
      <c r="I2" s="82" t="s">
        <v>3</v>
      </c>
      <c r="J2" s="81"/>
      <c r="K2" s="81"/>
      <c r="L2" s="81"/>
      <c r="M2" s="81"/>
      <c r="N2" s="76"/>
      <c r="O2" s="83" t="s">
        <v>4</v>
      </c>
      <c r="P2" s="81"/>
      <c r="Q2" s="81"/>
      <c r="R2" s="81"/>
      <c r="S2" s="81"/>
      <c r="T2" s="76"/>
      <c r="U2" s="84" t="s">
        <v>5</v>
      </c>
      <c r="V2" s="81"/>
      <c r="W2" s="81"/>
      <c r="X2" s="81"/>
      <c r="Y2" s="81"/>
      <c r="Z2" s="76"/>
      <c r="AA2" s="85" t="s">
        <v>6</v>
      </c>
      <c r="AB2" s="86"/>
      <c r="AC2" s="86"/>
      <c r="AD2" s="86"/>
      <c r="AE2" s="86"/>
      <c r="AF2" s="87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75" t="s">
        <v>35</v>
      </c>
      <c r="B4" s="76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3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 ht="15.75">
      <c r="A6" s="36">
        <v>1</v>
      </c>
      <c r="B6" s="48" t="s">
        <v>93</v>
      </c>
      <c r="C6" s="51">
        <v>3</v>
      </c>
      <c r="D6" s="51">
        <v>3</v>
      </c>
      <c r="E6" s="51">
        <v>3</v>
      </c>
      <c r="F6" s="51">
        <v>3</v>
      </c>
      <c r="G6" s="51">
        <v>3</v>
      </c>
      <c r="H6" s="42">
        <f t="shared" si="0"/>
        <v>15</v>
      </c>
      <c r="I6" s="51">
        <v>3</v>
      </c>
      <c r="J6" s="51">
        <v>3</v>
      </c>
      <c r="K6" s="51">
        <v>3</v>
      </c>
      <c r="L6" s="51">
        <v>3</v>
      </c>
      <c r="M6" s="51">
        <v>3</v>
      </c>
      <c r="N6" s="42">
        <f t="shared" si="1"/>
        <v>15</v>
      </c>
      <c r="O6" s="51">
        <v>3</v>
      </c>
      <c r="P6" s="51">
        <v>3</v>
      </c>
      <c r="Q6" s="51">
        <v>3</v>
      </c>
      <c r="R6" s="51">
        <v>3</v>
      </c>
      <c r="S6" s="51">
        <v>3</v>
      </c>
      <c r="T6" s="42">
        <f t="shared" si="2"/>
        <v>15</v>
      </c>
      <c r="U6" s="51">
        <v>3</v>
      </c>
      <c r="V6" s="51">
        <v>3</v>
      </c>
      <c r="W6" s="51">
        <v>3</v>
      </c>
      <c r="X6" s="51">
        <v>3</v>
      </c>
      <c r="Y6" s="51">
        <v>3</v>
      </c>
      <c r="Z6" s="42">
        <f t="shared" si="3"/>
        <v>15</v>
      </c>
      <c r="AA6" s="51">
        <v>3</v>
      </c>
      <c r="AB6" s="51">
        <v>3</v>
      </c>
      <c r="AC6" s="51">
        <v>3</v>
      </c>
      <c r="AD6" s="51">
        <v>3</v>
      </c>
      <c r="AE6" s="51">
        <v>3</v>
      </c>
      <c r="AF6" s="42">
        <f t="shared" si="4"/>
        <v>15</v>
      </c>
      <c r="AG6" s="15" t="str">
        <f t="shared" si="5"/>
        <v>ดีมาก</v>
      </c>
      <c r="AH6" s="15" t="str">
        <f t="shared" si="6"/>
        <v>ดีมาก</v>
      </c>
      <c r="AI6" s="15" t="str">
        <f t="shared" si="7"/>
        <v>ดีมาก</v>
      </c>
      <c r="AJ6" s="15" t="str">
        <f t="shared" si="8"/>
        <v>ดีมาก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3</v>
      </c>
      <c r="AO6" s="15">
        <f t="shared" si="12"/>
        <v>3</v>
      </c>
      <c r="AP6" s="15">
        <f t="shared" si="13"/>
        <v>3</v>
      </c>
      <c r="AQ6" s="15">
        <f t="shared" si="14"/>
        <v>3</v>
      </c>
    </row>
    <row r="7" spans="1:43" ht="15.75">
      <c r="A7" s="36">
        <v>2</v>
      </c>
      <c r="B7" s="48" t="s">
        <v>94</v>
      </c>
      <c r="C7" s="51">
        <v>3</v>
      </c>
      <c r="D7" s="51">
        <v>3</v>
      </c>
      <c r="E7" s="51">
        <v>3</v>
      </c>
      <c r="F7" s="51">
        <v>3</v>
      </c>
      <c r="G7" s="51">
        <v>3</v>
      </c>
      <c r="H7" s="42">
        <f t="shared" si="0"/>
        <v>15</v>
      </c>
      <c r="I7" s="51">
        <v>3</v>
      </c>
      <c r="J7" s="51">
        <v>3</v>
      </c>
      <c r="K7" s="51">
        <v>3</v>
      </c>
      <c r="L7" s="51">
        <v>3</v>
      </c>
      <c r="M7" s="51">
        <v>3</v>
      </c>
      <c r="N7" s="42">
        <f t="shared" si="1"/>
        <v>15</v>
      </c>
      <c r="O7" s="51">
        <v>3</v>
      </c>
      <c r="P7" s="51">
        <v>3</v>
      </c>
      <c r="Q7" s="51">
        <v>3</v>
      </c>
      <c r="R7" s="51">
        <v>3</v>
      </c>
      <c r="S7" s="51">
        <v>3</v>
      </c>
      <c r="T7" s="42">
        <f t="shared" si="2"/>
        <v>15</v>
      </c>
      <c r="U7" s="51">
        <v>3</v>
      </c>
      <c r="V7" s="51">
        <v>3</v>
      </c>
      <c r="W7" s="51">
        <v>3</v>
      </c>
      <c r="X7" s="51">
        <v>3</v>
      </c>
      <c r="Y7" s="51">
        <v>3</v>
      </c>
      <c r="Z7" s="42">
        <f t="shared" si="3"/>
        <v>15</v>
      </c>
      <c r="AA7" s="51">
        <v>3</v>
      </c>
      <c r="AB7" s="51">
        <v>3</v>
      </c>
      <c r="AC7" s="51">
        <v>3</v>
      </c>
      <c r="AD7" s="51">
        <v>3</v>
      </c>
      <c r="AE7" s="51">
        <v>3</v>
      </c>
      <c r="AF7" s="42">
        <f t="shared" si="4"/>
        <v>15</v>
      </c>
      <c r="AG7" s="15" t="str">
        <f t="shared" si="5"/>
        <v>ดีมาก</v>
      </c>
      <c r="AH7" s="15" t="str">
        <f t="shared" si="6"/>
        <v>ดีมาก</v>
      </c>
      <c r="AI7" s="15" t="str">
        <f t="shared" si="7"/>
        <v>ดีมาก</v>
      </c>
      <c r="AJ7" s="15" t="str">
        <f t="shared" si="8"/>
        <v>ดีมาก</v>
      </c>
      <c r="AK7" s="15" t="str">
        <f t="shared" si="9"/>
        <v>ดีมาก</v>
      </c>
      <c r="AL7" s="10"/>
      <c r="AM7" s="15">
        <f t="shared" si="10"/>
        <v>3</v>
      </c>
      <c r="AN7" s="15">
        <f t="shared" si="11"/>
        <v>3</v>
      </c>
      <c r="AO7" s="15">
        <f t="shared" si="12"/>
        <v>3</v>
      </c>
      <c r="AP7" s="15">
        <f t="shared" si="13"/>
        <v>3</v>
      </c>
      <c r="AQ7" s="15">
        <f t="shared" si="14"/>
        <v>3</v>
      </c>
    </row>
    <row r="8" spans="1:43" ht="15.75">
      <c r="A8" s="36">
        <v>3</v>
      </c>
      <c r="B8" s="49" t="s">
        <v>95</v>
      </c>
      <c r="C8" s="51">
        <v>3</v>
      </c>
      <c r="D8" s="51">
        <v>3</v>
      </c>
      <c r="E8" s="51">
        <v>3</v>
      </c>
      <c r="F8" s="51">
        <v>3</v>
      </c>
      <c r="G8" s="51">
        <v>3</v>
      </c>
      <c r="H8" s="42">
        <f t="shared" si="0"/>
        <v>15</v>
      </c>
      <c r="I8" s="51">
        <v>3</v>
      </c>
      <c r="J8" s="51">
        <v>3</v>
      </c>
      <c r="K8" s="51">
        <v>3</v>
      </c>
      <c r="L8" s="51">
        <v>3</v>
      </c>
      <c r="M8" s="51">
        <v>3</v>
      </c>
      <c r="N8" s="42">
        <f t="shared" si="1"/>
        <v>15</v>
      </c>
      <c r="O8" s="51">
        <v>3</v>
      </c>
      <c r="P8" s="51">
        <v>3</v>
      </c>
      <c r="Q8" s="51">
        <v>3</v>
      </c>
      <c r="R8" s="51">
        <v>3</v>
      </c>
      <c r="S8" s="51">
        <v>3</v>
      </c>
      <c r="T8" s="42">
        <f t="shared" si="2"/>
        <v>15</v>
      </c>
      <c r="U8" s="51">
        <v>3</v>
      </c>
      <c r="V8" s="51">
        <v>3</v>
      </c>
      <c r="W8" s="51">
        <v>3</v>
      </c>
      <c r="X8" s="51">
        <v>3</v>
      </c>
      <c r="Y8" s="51">
        <v>3</v>
      </c>
      <c r="Z8" s="42">
        <f t="shared" si="3"/>
        <v>15</v>
      </c>
      <c r="AA8" s="51">
        <v>3</v>
      </c>
      <c r="AB8" s="51">
        <v>3</v>
      </c>
      <c r="AC8" s="51">
        <v>3</v>
      </c>
      <c r="AD8" s="51">
        <v>3</v>
      </c>
      <c r="AE8" s="51">
        <v>3</v>
      </c>
      <c r="AF8" s="42">
        <f t="shared" si="4"/>
        <v>15</v>
      </c>
      <c r="AG8" s="15" t="str">
        <f t="shared" si="5"/>
        <v>ดีมาก</v>
      </c>
      <c r="AH8" s="15" t="str">
        <f t="shared" si="6"/>
        <v>ดีมาก</v>
      </c>
      <c r="AI8" s="15" t="str">
        <f t="shared" si="7"/>
        <v>ดีมาก</v>
      </c>
      <c r="AJ8" s="15" t="str">
        <f t="shared" si="8"/>
        <v>ดีมาก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3</v>
      </c>
      <c r="AO8" s="15">
        <f t="shared" si="12"/>
        <v>3</v>
      </c>
      <c r="AP8" s="15">
        <f t="shared" si="13"/>
        <v>3</v>
      </c>
      <c r="AQ8" s="15">
        <f t="shared" si="14"/>
        <v>3</v>
      </c>
    </row>
    <row r="9" spans="1:43" ht="15.75">
      <c r="A9" s="36">
        <v>4</v>
      </c>
      <c r="B9" s="49" t="s">
        <v>96</v>
      </c>
      <c r="C9" s="51">
        <v>3</v>
      </c>
      <c r="D9" s="51">
        <v>3</v>
      </c>
      <c r="E9" s="51">
        <v>3</v>
      </c>
      <c r="F9" s="51">
        <v>3</v>
      </c>
      <c r="G9" s="51">
        <v>3</v>
      </c>
      <c r="H9" s="42">
        <f t="shared" si="0"/>
        <v>15</v>
      </c>
      <c r="I9" s="51">
        <v>3</v>
      </c>
      <c r="J9" s="51">
        <v>3</v>
      </c>
      <c r="K9" s="51">
        <v>3</v>
      </c>
      <c r="L9" s="51">
        <v>3</v>
      </c>
      <c r="M9" s="51">
        <v>3</v>
      </c>
      <c r="N9" s="42">
        <f t="shared" si="1"/>
        <v>15</v>
      </c>
      <c r="O9" s="51">
        <v>3</v>
      </c>
      <c r="P9" s="51">
        <v>3</v>
      </c>
      <c r="Q9" s="51">
        <v>3</v>
      </c>
      <c r="R9" s="51">
        <v>3</v>
      </c>
      <c r="S9" s="51">
        <v>3</v>
      </c>
      <c r="T9" s="42">
        <f t="shared" si="2"/>
        <v>15</v>
      </c>
      <c r="U9" s="51">
        <v>3</v>
      </c>
      <c r="V9" s="51">
        <v>3</v>
      </c>
      <c r="W9" s="51">
        <v>3</v>
      </c>
      <c r="X9" s="51">
        <v>3</v>
      </c>
      <c r="Y9" s="51">
        <v>3</v>
      </c>
      <c r="Z9" s="42">
        <f t="shared" si="3"/>
        <v>15</v>
      </c>
      <c r="AA9" s="51">
        <v>3</v>
      </c>
      <c r="AB9" s="51">
        <v>3</v>
      </c>
      <c r="AC9" s="51">
        <v>3</v>
      </c>
      <c r="AD9" s="51">
        <v>3</v>
      </c>
      <c r="AE9" s="51">
        <v>3</v>
      </c>
      <c r="AF9" s="42">
        <f t="shared" si="4"/>
        <v>15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3</v>
      </c>
      <c r="AQ9" s="15">
        <f t="shared" si="14"/>
        <v>3</v>
      </c>
    </row>
    <row r="10" spans="1:43" ht="15.75">
      <c r="A10" s="36">
        <v>5</v>
      </c>
      <c r="B10" s="49" t="s">
        <v>97</v>
      </c>
      <c r="C10" s="51">
        <v>2</v>
      </c>
      <c r="D10" s="51">
        <v>1</v>
      </c>
      <c r="E10" s="51">
        <v>1</v>
      </c>
      <c r="F10" s="51">
        <v>2</v>
      </c>
      <c r="G10" s="51">
        <v>3</v>
      </c>
      <c r="H10" s="42">
        <f t="shared" si="0"/>
        <v>9</v>
      </c>
      <c r="I10" s="51">
        <v>2</v>
      </c>
      <c r="J10" s="51">
        <v>1</v>
      </c>
      <c r="K10" s="51">
        <v>1</v>
      </c>
      <c r="L10" s="51">
        <v>2</v>
      </c>
      <c r="M10" s="51">
        <v>3</v>
      </c>
      <c r="N10" s="42">
        <f t="shared" si="1"/>
        <v>9</v>
      </c>
      <c r="O10" s="51">
        <v>2</v>
      </c>
      <c r="P10" s="51">
        <v>1</v>
      </c>
      <c r="Q10" s="51">
        <v>1</v>
      </c>
      <c r="R10" s="51">
        <v>2</v>
      </c>
      <c r="S10" s="51">
        <v>3</v>
      </c>
      <c r="T10" s="42">
        <f t="shared" si="2"/>
        <v>9</v>
      </c>
      <c r="U10" s="51">
        <v>2</v>
      </c>
      <c r="V10" s="51">
        <v>1</v>
      </c>
      <c r="W10" s="51">
        <v>1</v>
      </c>
      <c r="X10" s="51">
        <v>2</v>
      </c>
      <c r="Y10" s="51">
        <v>3</v>
      </c>
      <c r="Z10" s="42">
        <f t="shared" si="3"/>
        <v>9</v>
      </c>
      <c r="AA10" s="51">
        <v>2</v>
      </c>
      <c r="AB10" s="51">
        <v>1</v>
      </c>
      <c r="AC10" s="51">
        <v>1</v>
      </c>
      <c r="AD10" s="51">
        <v>2</v>
      </c>
      <c r="AE10" s="51">
        <v>3</v>
      </c>
      <c r="AF10" s="42">
        <f t="shared" si="4"/>
        <v>9</v>
      </c>
      <c r="AG10" s="15" t="str">
        <f t="shared" si="5"/>
        <v>พอใช้</v>
      </c>
      <c r="AH10" s="15" t="str">
        <f t="shared" si="6"/>
        <v>พอใช้</v>
      </c>
      <c r="AI10" s="15" t="str">
        <f t="shared" si="7"/>
        <v>พอใช้</v>
      </c>
      <c r="AJ10" s="15" t="str">
        <f t="shared" si="8"/>
        <v>พอใช้</v>
      </c>
      <c r="AK10" s="15" t="str">
        <f t="shared" si="9"/>
        <v>พอใช้</v>
      </c>
      <c r="AL10" s="10"/>
      <c r="AM10" s="15">
        <f t="shared" si="10"/>
        <v>1</v>
      </c>
      <c r="AN10" s="15">
        <f t="shared" si="11"/>
        <v>1</v>
      </c>
      <c r="AO10" s="15">
        <f t="shared" si="12"/>
        <v>1</v>
      </c>
      <c r="AP10" s="15">
        <f t="shared" si="13"/>
        <v>1</v>
      </c>
      <c r="AQ10" s="15">
        <f t="shared" si="14"/>
        <v>1</v>
      </c>
    </row>
    <row r="11" spans="1:43" ht="15.75">
      <c r="A11" s="36">
        <v>6</v>
      </c>
      <c r="B11" s="49" t="s">
        <v>98</v>
      </c>
      <c r="C11" s="51">
        <v>3</v>
      </c>
      <c r="D11" s="51">
        <v>3</v>
      </c>
      <c r="E11" s="51">
        <v>3</v>
      </c>
      <c r="F11" s="51">
        <v>3</v>
      </c>
      <c r="G11" s="51">
        <v>3</v>
      </c>
      <c r="H11" s="42">
        <f t="shared" si="0"/>
        <v>15</v>
      </c>
      <c r="I11" s="51">
        <v>3</v>
      </c>
      <c r="J11" s="51">
        <v>3</v>
      </c>
      <c r="K11" s="51">
        <v>3</v>
      </c>
      <c r="L11" s="51">
        <v>3</v>
      </c>
      <c r="M11" s="51">
        <v>3</v>
      </c>
      <c r="N11" s="42">
        <f t="shared" si="1"/>
        <v>15</v>
      </c>
      <c r="O11" s="51">
        <v>3</v>
      </c>
      <c r="P11" s="51">
        <v>3</v>
      </c>
      <c r="Q11" s="51">
        <v>3</v>
      </c>
      <c r="R11" s="51">
        <v>3</v>
      </c>
      <c r="S11" s="51">
        <v>3</v>
      </c>
      <c r="T11" s="42">
        <f t="shared" si="2"/>
        <v>15</v>
      </c>
      <c r="U11" s="51">
        <v>3</v>
      </c>
      <c r="V11" s="51">
        <v>3</v>
      </c>
      <c r="W11" s="51">
        <v>3</v>
      </c>
      <c r="X11" s="51">
        <v>3</v>
      </c>
      <c r="Y11" s="51">
        <v>3</v>
      </c>
      <c r="Z11" s="42">
        <f t="shared" si="3"/>
        <v>15</v>
      </c>
      <c r="AA11" s="51">
        <v>3</v>
      </c>
      <c r="AB11" s="51">
        <v>3</v>
      </c>
      <c r="AC11" s="51">
        <v>3</v>
      </c>
      <c r="AD11" s="51">
        <v>3</v>
      </c>
      <c r="AE11" s="51">
        <v>3</v>
      </c>
      <c r="AF11" s="42">
        <f t="shared" si="4"/>
        <v>15</v>
      </c>
      <c r="AG11" s="15" t="str">
        <f t="shared" si="5"/>
        <v>ดีมาก</v>
      </c>
      <c r="AH11" s="15" t="str">
        <f t="shared" si="6"/>
        <v>ดีมาก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3</v>
      </c>
      <c r="AN11" s="15">
        <f t="shared" si="11"/>
        <v>3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 ht="15.75">
      <c r="A12" s="36">
        <v>7</v>
      </c>
      <c r="B12" s="49" t="s">
        <v>99</v>
      </c>
      <c r="C12" s="51">
        <v>1</v>
      </c>
      <c r="D12" s="51">
        <v>1</v>
      </c>
      <c r="E12" s="51">
        <v>1</v>
      </c>
      <c r="F12" s="51">
        <v>1</v>
      </c>
      <c r="G12" s="51">
        <v>1</v>
      </c>
      <c r="H12" s="42">
        <f t="shared" si="0"/>
        <v>5</v>
      </c>
      <c r="I12" s="51">
        <v>1</v>
      </c>
      <c r="J12" s="51">
        <v>1</v>
      </c>
      <c r="K12" s="51">
        <v>1</v>
      </c>
      <c r="L12" s="51">
        <v>1</v>
      </c>
      <c r="M12" s="51">
        <v>1</v>
      </c>
      <c r="N12" s="42">
        <f t="shared" si="1"/>
        <v>5</v>
      </c>
      <c r="O12" s="51">
        <v>1</v>
      </c>
      <c r="P12" s="51">
        <v>1</v>
      </c>
      <c r="Q12" s="51">
        <v>1</v>
      </c>
      <c r="R12" s="51">
        <v>1</v>
      </c>
      <c r="S12" s="51">
        <v>1</v>
      </c>
      <c r="T12" s="42">
        <f t="shared" si="2"/>
        <v>5</v>
      </c>
      <c r="U12" s="51">
        <v>1</v>
      </c>
      <c r="V12" s="51">
        <v>1</v>
      </c>
      <c r="W12" s="51">
        <v>1</v>
      </c>
      <c r="X12" s="51">
        <v>1</v>
      </c>
      <c r="Y12" s="51">
        <v>1</v>
      </c>
      <c r="Z12" s="42">
        <f t="shared" si="3"/>
        <v>5</v>
      </c>
      <c r="AA12" s="51">
        <v>1</v>
      </c>
      <c r="AB12" s="51">
        <v>1</v>
      </c>
      <c r="AC12" s="51">
        <v>1</v>
      </c>
      <c r="AD12" s="51">
        <v>1</v>
      </c>
      <c r="AE12" s="51">
        <v>1</v>
      </c>
      <c r="AF12" s="42">
        <f t="shared" si="4"/>
        <v>5</v>
      </c>
      <c r="AG12" s="15" t="str">
        <f t="shared" si="5"/>
        <v>พอใช้</v>
      </c>
      <c r="AH12" s="15" t="str">
        <f t="shared" si="6"/>
        <v>พอใช้</v>
      </c>
      <c r="AI12" s="15" t="str">
        <f t="shared" si="7"/>
        <v>พอใช้</v>
      </c>
      <c r="AJ12" s="15" t="str">
        <f t="shared" si="8"/>
        <v>พอใช้</v>
      </c>
      <c r="AK12" s="15" t="str">
        <f t="shared" si="9"/>
        <v>พอใช้</v>
      </c>
      <c r="AL12" s="10"/>
      <c r="AM12" s="15">
        <f t="shared" si="10"/>
        <v>1</v>
      </c>
      <c r="AN12" s="15">
        <f t="shared" si="11"/>
        <v>1</v>
      </c>
      <c r="AO12" s="15">
        <f t="shared" si="12"/>
        <v>1</v>
      </c>
      <c r="AP12" s="15">
        <f t="shared" si="13"/>
        <v>1</v>
      </c>
      <c r="AQ12" s="15">
        <f t="shared" si="14"/>
        <v>1</v>
      </c>
    </row>
    <row r="13" spans="1:43" ht="15.75">
      <c r="A13" s="36">
        <v>8</v>
      </c>
      <c r="B13" s="49" t="s">
        <v>100</v>
      </c>
      <c r="C13" s="51">
        <v>2</v>
      </c>
      <c r="D13" s="51">
        <v>1</v>
      </c>
      <c r="E13" s="51">
        <v>1</v>
      </c>
      <c r="F13" s="51">
        <v>2</v>
      </c>
      <c r="G13" s="51">
        <v>3</v>
      </c>
      <c r="H13" s="42">
        <f t="shared" si="0"/>
        <v>9</v>
      </c>
      <c r="I13" s="51">
        <v>2</v>
      </c>
      <c r="J13" s="51">
        <v>1</v>
      </c>
      <c r="K13" s="51">
        <v>1</v>
      </c>
      <c r="L13" s="51">
        <v>2</v>
      </c>
      <c r="M13" s="51">
        <v>3</v>
      </c>
      <c r="N13" s="42">
        <f t="shared" si="1"/>
        <v>9</v>
      </c>
      <c r="O13" s="51">
        <v>2</v>
      </c>
      <c r="P13" s="51">
        <v>1</v>
      </c>
      <c r="Q13" s="51">
        <v>1</v>
      </c>
      <c r="R13" s="51">
        <v>2</v>
      </c>
      <c r="S13" s="51">
        <v>3</v>
      </c>
      <c r="T13" s="42">
        <f t="shared" si="2"/>
        <v>9</v>
      </c>
      <c r="U13" s="51">
        <v>2</v>
      </c>
      <c r="V13" s="51">
        <v>1</v>
      </c>
      <c r="W13" s="51">
        <v>1</v>
      </c>
      <c r="X13" s="51">
        <v>2</v>
      </c>
      <c r="Y13" s="51">
        <v>3</v>
      </c>
      <c r="Z13" s="42">
        <f t="shared" si="3"/>
        <v>9</v>
      </c>
      <c r="AA13" s="51">
        <v>2</v>
      </c>
      <c r="AB13" s="51">
        <v>1</v>
      </c>
      <c r="AC13" s="51">
        <v>1</v>
      </c>
      <c r="AD13" s="51">
        <v>2</v>
      </c>
      <c r="AE13" s="51">
        <v>3</v>
      </c>
      <c r="AF13" s="42">
        <f t="shared" si="4"/>
        <v>9</v>
      </c>
      <c r="AG13" s="15" t="str">
        <f t="shared" si="5"/>
        <v>พอใช้</v>
      </c>
      <c r="AH13" s="15" t="str">
        <f t="shared" si="6"/>
        <v>พอใช้</v>
      </c>
      <c r="AI13" s="15" t="str">
        <f t="shared" si="7"/>
        <v>พอใช้</v>
      </c>
      <c r="AJ13" s="15" t="str">
        <f t="shared" si="8"/>
        <v>พอใช้</v>
      </c>
      <c r="AK13" s="15" t="str">
        <f t="shared" si="9"/>
        <v>พอใช้</v>
      </c>
      <c r="AL13" s="10"/>
      <c r="AM13" s="15">
        <f t="shared" si="10"/>
        <v>1</v>
      </c>
      <c r="AN13" s="15">
        <f t="shared" si="11"/>
        <v>1</v>
      </c>
      <c r="AO13" s="15">
        <f t="shared" si="12"/>
        <v>1</v>
      </c>
      <c r="AP13" s="15">
        <f t="shared" si="13"/>
        <v>1</v>
      </c>
      <c r="AQ13" s="15">
        <f t="shared" si="14"/>
        <v>1</v>
      </c>
    </row>
    <row r="14" spans="1:43" ht="15.75">
      <c r="A14" s="36">
        <v>9</v>
      </c>
      <c r="B14" s="49" t="s">
        <v>101</v>
      </c>
      <c r="C14" s="51">
        <v>1</v>
      </c>
      <c r="D14" s="51">
        <v>1</v>
      </c>
      <c r="E14" s="51">
        <v>1</v>
      </c>
      <c r="F14" s="51">
        <v>1</v>
      </c>
      <c r="G14" s="51">
        <v>1</v>
      </c>
      <c r="H14" s="42">
        <f t="shared" si="0"/>
        <v>5</v>
      </c>
      <c r="I14" s="51">
        <v>1</v>
      </c>
      <c r="J14" s="51">
        <v>1</v>
      </c>
      <c r="K14" s="51">
        <v>1</v>
      </c>
      <c r="L14" s="51">
        <v>1</v>
      </c>
      <c r="M14" s="51">
        <v>1</v>
      </c>
      <c r="N14" s="42">
        <f t="shared" si="1"/>
        <v>5</v>
      </c>
      <c r="O14" s="51">
        <v>1</v>
      </c>
      <c r="P14" s="51">
        <v>1</v>
      </c>
      <c r="Q14" s="51">
        <v>1</v>
      </c>
      <c r="R14" s="51">
        <v>1</v>
      </c>
      <c r="S14" s="51">
        <v>1</v>
      </c>
      <c r="T14" s="42">
        <f t="shared" si="2"/>
        <v>5</v>
      </c>
      <c r="U14" s="51">
        <v>1</v>
      </c>
      <c r="V14" s="51">
        <v>1</v>
      </c>
      <c r="W14" s="51">
        <v>1</v>
      </c>
      <c r="X14" s="51">
        <v>1</v>
      </c>
      <c r="Y14" s="51">
        <v>1</v>
      </c>
      <c r="Z14" s="42">
        <f t="shared" si="3"/>
        <v>5</v>
      </c>
      <c r="AA14" s="51">
        <v>1</v>
      </c>
      <c r="AB14" s="51">
        <v>1</v>
      </c>
      <c r="AC14" s="51">
        <v>1</v>
      </c>
      <c r="AD14" s="51">
        <v>1</v>
      </c>
      <c r="AE14" s="51">
        <v>1</v>
      </c>
      <c r="AF14" s="42">
        <f t="shared" si="4"/>
        <v>5</v>
      </c>
      <c r="AG14" s="15" t="str">
        <f t="shared" si="5"/>
        <v>พอใช้</v>
      </c>
      <c r="AH14" s="15" t="str">
        <f t="shared" si="6"/>
        <v>พอใช้</v>
      </c>
      <c r="AI14" s="15" t="str">
        <f t="shared" si="7"/>
        <v>พอใช้</v>
      </c>
      <c r="AJ14" s="15" t="str">
        <f t="shared" si="8"/>
        <v>พอใช้</v>
      </c>
      <c r="AK14" s="15" t="str">
        <f t="shared" si="9"/>
        <v>พอใช้</v>
      </c>
      <c r="AL14" s="10"/>
      <c r="AM14" s="15">
        <f t="shared" si="10"/>
        <v>1</v>
      </c>
      <c r="AN14" s="15">
        <f t="shared" si="11"/>
        <v>1</v>
      </c>
      <c r="AO14" s="15">
        <f t="shared" si="12"/>
        <v>1</v>
      </c>
      <c r="AP14" s="15">
        <f t="shared" si="13"/>
        <v>1</v>
      </c>
      <c r="AQ14" s="15">
        <f t="shared" si="14"/>
        <v>1</v>
      </c>
    </row>
    <row r="15" spans="1:43" ht="15.75">
      <c r="A15" s="36">
        <v>10</v>
      </c>
      <c r="B15" s="49" t="s">
        <v>102</v>
      </c>
      <c r="C15" s="51">
        <v>3</v>
      </c>
      <c r="D15" s="51">
        <v>3</v>
      </c>
      <c r="E15" s="51">
        <v>3</v>
      </c>
      <c r="F15" s="51">
        <v>3</v>
      </c>
      <c r="G15" s="51">
        <v>3</v>
      </c>
      <c r="H15" s="42">
        <f t="shared" si="0"/>
        <v>15</v>
      </c>
      <c r="I15" s="51">
        <v>3</v>
      </c>
      <c r="J15" s="51">
        <v>3</v>
      </c>
      <c r="K15" s="51">
        <v>3</v>
      </c>
      <c r="L15" s="51">
        <v>3</v>
      </c>
      <c r="M15" s="51">
        <v>3</v>
      </c>
      <c r="N15" s="42">
        <f t="shared" si="1"/>
        <v>15</v>
      </c>
      <c r="O15" s="51">
        <v>3</v>
      </c>
      <c r="P15" s="51">
        <v>3</v>
      </c>
      <c r="Q15" s="51">
        <v>3</v>
      </c>
      <c r="R15" s="51">
        <v>3</v>
      </c>
      <c r="S15" s="51">
        <v>3</v>
      </c>
      <c r="T15" s="42">
        <f t="shared" si="2"/>
        <v>15</v>
      </c>
      <c r="U15" s="51">
        <v>3</v>
      </c>
      <c r="V15" s="51">
        <v>3</v>
      </c>
      <c r="W15" s="51">
        <v>3</v>
      </c>
      <c r="X15" s="51">
        <v>3</v>
      </c>
      <c r="Y15" s="51">
        <v>3</v>
      </c>
      <c r="Z15" s="42">
        <f t="shared" si="3"/>
        <v>15</v>
      </c>
      <c r="AA15" s="51">
        <v>3</v>
      </c>
      <c r="AB15" s="51">
        <v>3</v>
      </c>
      <c r="AC15" s="51">
        <v>3</v>
      </c>
      <c r="AD15" s="51">
        <v>3</v>
      </c>
      <c r="AE15" s="51">
        <v>3</v>
      </c>
      <c r="AF15" s="42">
        <f t="shared" si="4"/>
        <v>15</v>
      </c>
      <c r="AG15" s="15" t="str">
        <f t="shared" si="5"/>
        <v>ดีมาก</v>
      </c>
      <c r="AH15" s="15" t="str">
        <f t="shared" si="6"/>
        <v>ดีมาก</v>
      </c>
      <c r="AI15" s="15" t="str">
        <f t="shared" si="7"/>
        <v>ดีมาก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3</v>
      </c>
      <c r="AN15" s="15">
        <f t="shared" si="11"/>
        <v>3</v>
      </c>
      <c r="AO15" s="15">
        <f t="shared" si="12"/>
        <v>3</v>
      </c>
      <c r="AP15" s="15">
        <f t="shared" si="13"/>
        <v>3</v>
      </c>
      <c r="AQ15" s="15">
        <f t="shared" si="14"/>
        <v>3</v>
      </c>
    </row>
    <row r="16" spans="1:43" ht="15.75">
      <c r="A16" s="36">
        <v>11</v>
      </c>
      <c r="B16" s="49" t="s">
        <v>103</v>
      </c>
      <c r="C16" s="51">
        <v>3</v>
      </c>
      <c r="D16" s="51">
        <v>3</v>
      </c>
      <c r="E16" s="51">
        <v>3</v>
      </c>
      <c r="F16" s="51">
        <v>3</v>
      </c>
      <c r="G16" s="51">
        <v>3</v>
      </c>
      <c r="H16" s="42">
        <f t="shared" si="0"/>
        <v>15</v>
      </c>
      <c r="I16" s="51">
        <v>3</v>
      </c>
      <c r="J16" s="51">
        <v>3</v>
      </c>
      <c r="K16" s="51">
        <v>3</v>
      </c>
      <c r="L16" s="51">
        <v>3</v>
      </c>
      <c r="M16" s="51">
        <v>3</v>
      </c>
      <c r="N16" s="42">
        <f t="shared" si="1"/>
        <v>15</v>
      </c>
      <c r="O16" s="51">
        <v>3</v>
      </c>
      <c r="P16" s="51">
        <v>3</v>
      </c>
      <c r="Q16" s="51">
        <v>3</v>
      </c>
      <c r="R16" s="51">
        <v>3</v>
      </c>
      <c r="S16" s="51">
        <v>3</v>
      </c>
      <c r="T16" s="42">
        <f t="shared" si="2"/>
        <v>15</v>
      </c>
      <c r="U16" s="51">
        <v>3</v>
      </c>
      <c r="V16" s="51">
        <v>3</v>
      </c>
      <c r="W16" s="51">
        <v>3</v>
      </c>
      <c r="X16" s="51">
        <v>3</v>
      </c>
      <c r="Y16" s="51">
        <v>3</v>
      </c>
      <c r="Z16" s="42">
        <f t="shared" si="3"/>
        <v>15</v>
      </c>
      <c r="AA16" s="51">
        <v>3</v>
      </c>
      <c r="AB16" s="51">
        <v>3</v>
      </c>
      <c r="AC16" s="51">
        <v>3</v>
      </c>
      <c r="AD16" s="51">
        <v>3</v>
      </c>
      <c r="AE16" s="51">
        <v>3</v>
      </c>
      <c r="AF16" s="42">
        <f t="shared" si="4"/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 ht="15.75">
      <c r="A17" s="36">
        <v>12</v>
      </c>
      <c r="B17" s="49" t="s">
        <v>104</v>
      </c>
      <c r="C17" s="51">
        <v>3</v>
      </c>
      <c r="D17" s="51">
        <v>3</v>
      </c>
      <c r="E17" s="51">
        <v>3</v>
      </c>
      <c r="F17" s="51">
        <v>3</v>
      </c>
      <c r="G17" s="51">
        <v>3</v>
      </c>
      <c r="H17" s="42">
        <f t="shared" si="0"/>
        <v>15</v>
      </c>
      <c r="I17" s="51">
        <v>3</v>
      </c>
      <c r="J17" s="51">
        <v>3</v>
      </c>
      <c r="K17" s="51">
        <v>3</v>
      </c>
      <c r="L17" s="51">
        <v>3</v>
      </c>
      <c r="M17" s="51">
        <v>3</v>
      </c>
      <c r="N17" s="42">
        <f t="shared" si="1"/>
        <v>15</v>
      </c>
      <c r="O17" s="51">
        <v>3</v>
      </c>
      <c r="P17" s="51">
        <v>3</v>
      </c>
      <c r="Q17" s="51">
        <v>3</v>
      </c>
      <c r="R17" s="51">
        <v>3</v>
      </c>
      <c r="S17" s="51">
        <v>3</v>
      </c>
      <c r="T17" s="42">
        <f t="shared" si="2"/>
        <v>15</v>
      </c>
      <c r="U17" s="51">
        <v>3</v>
      </c>
      <c r="V17" s="51">
        <v>3</v>
      </c>
      <c r="W17" s="51">
        <v>3</v>
      </c>
      <c r="X17" s="51">
        <v>3</v>
      </c>
      <c r="Y17" s="51">
        <v>3</v>
      </c>
      <c r="Z17" s="42">
        <f t="shared" si="3"/>
        <v>15</v>
      </c>
      <c r="AA17" s="51">
        <v>3</v>
      </c>
      <c r="AB17" s="51">
        <v>3</v>
      </c>
      <c r="AC17" s="51">
        <v>3</v>
      </c>
      <c r="AD17" s="51">
        <v>3</v>
      </c>
      <c r="AE17" s="51">
        <v>3</v>
      </c>
      <c r="AF17" s="42">
        <f t="shared" si="4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 ht="15.75">
      <c r="A18" s="36">
        <v>13</v>
      </c>
      <c r="B18" s="49" t="s">
        <v>105</v>
      </c>
      <c r="C18" s="51">
        <v>3</v>
      </c>
      <c r="D18" s="51">
        <v>3</v>
      </c>
      <c r="E18" s="51">
        <v>3</v>
      </c>
      <c r="F18" s="51">
        <v>3</v>
      </c>
      <c r="G18" s="51">
        <v>3</v>
      </c>
      <c r="H18" s="42">
        <f t="shared" si="0"/>
        <v>15</v>
      </c>
      <c r="I18" s="51">
        <v>3</v>
      </c>
      <c r="J18" s="51">
        <v>3</v>
      </c>
      <c r="K18" s="51">
        <v>3</v>
      </c>
      <c r="L18" s="51">
        <v>3</v>
      </c>
      <c r="M18" s="51">
        <v>3</v>
      </c>
      <c r="N18" s="42">
        <f t="shared" si="1"/>
        <v>15</v>
      </c>
      <c r="O18" s="51">
        <v>3</v>
      </c>
      <c r="P18" s="51">
        <v>3</v>
      </c>
      <c r="Q18" s="51">
        <v>3</v>
      </c>
      <c r="R18" s="51">
        <v>3</v>
      </c>
      <c r="S18" s="51">
        <v>3</v>
      </c>
      <c r="T18" s="42">
        <f t="shared" si="2"/>
        <v>15</v>
      </c>
      <c r="U18" s="51">
        <v>3</v>
      </c>
      <c r="V18" s="51">
        <v>3</v>
      </c>
      <c r="W18" s="51">
        <v>3</v>
      </c>
      <c r="X18" s="51">
        <v>3</v>
      </c>
      <c r="Y18" s="51">
        <v>3</v>
      </c>
      <c r="Z18" s="42">
        <f t="shared" si="3"/>
        <v>15</v>
      </c>
      <c r="AA18" s="51">
        <v>3</v>
      </c>
      <c r="AB18" s="51">
        <v>3</v>
      </c>
      <c r="AC18" s="51">
        <v>3</v>
      </c>
      <c r="AD18" s="51">
        <v>3</v>
      </c>
      <c r="AE18" s="51">
        <v>3</v>
      </c>
      <c r="AF18" s="42">
        <f t="shared" si="4"/>
        <v>15</v>
      </c>
      <c r="AG18" s="15" t="str">
        <f t="shared" ref="AG18:AG26" si="15">IF(H18&gt;13,"ดีมาก",IF(H18&gt;9,"ดี",IF(H18&gt;1,"พอใช้","ต้องปรับปรุง")))</f>
        <v>ดีมาก</v>
      </c>
      <c r="AH18" s="15" t="str">
        <f t="shared" ref="AH18:AH26" si="16">IF(N18&gt;13,"ดีมาก",IF(N18&gt;9,"ดี",IF(N18&gt;1,"พอใช้","ต้องปรับปรุง")))</f>
        <v>ดีมาก</v>
      </c>
      <c r="AI18" s="15" t="str">
        <f t="shared" ref="AI18:AI26" si="17">IF(T18&gt;13,"ดีมาก",IF(T18&gt;9,"ดี",IF(T18&gt;1,"พอใช้","ต้องปรับปรุง")))</f>
        <v>ดีมาก</v>
      </c>
      <c r="AJ18" s="15" t="str">
        <f t="shared" ref="AJ18:AJ26" si="18">IF(Z18&gt;13,"ดีมาก",IF(Z18&gt;9,"ดี",IF(Z18&gt;1,"พอใช้","ต้องปรับปรุง")))</f>
        <v>ดีมาก</v>
      </c>
      <c r="AK18" s="15" t="str">
        <f t="shared" ref="AK18:AK26" si="19">IF(AF18&gt;13,"ดีมาก",IF(AF18&gt;9,"ดี",IF(AF18&gt;1,"พอใช้","ต้องปรับปรุง")))</f>
        <v>ดีมาก</v>
      </c>
      <c r="AL18" s="10"/>
      <c r="AM18" s="15">
        <f t="shared" ref="AM18:AM26" si="20">IF(H18&gt;13,3,IF(H18&gt;9,2,IF(H18&gt;1,1,0)))</f>
        <v>3</v>
      </c>
      <c r="AN18" s="15">
        <f t="shared" ref="AN18:AN26" si="21">IF(N18&gt;13,3,IF(N18&gt;9,2,IF(N18&gt;1,1,0)))</f>
        <v>3</v>
      </c>
      <c r="AO18" s="15">
        <f t="shared" ref="AO18:AO26" si="22">IF(T18&gt;13,3,IF(T18&gt;9,2,IF(T18&gt;1,1,0)))</f>
        <v>3</v>
      </c>
      <c r="AP18" s="15">
        <f t="shared" ref="AP18:AP26" si="23">IF(Z18&gt;13,3,IF(Z18&gt;9,2,IF(Z18&gt;1,1,0)))</f>
        <v>3</v>
      </c>
      <c r="AQ18" s="15">
        <f t="shared" ref="AQ18:AQ26" si="24">IF(AF18&gt;13,3,IF(AF18&gt;9,2,IF(AF18&gt;1,1,0)))</f>
        <v>3</v>
      </c>
    </row>
    <row r="19" spans="1:43" ht="15.75">
      <c r="A19" s="36">
        <v>14</v>
      </c>
      <c r="B19" s="49" t="s">
        <v>106</v>
      </c>
      <c r="C19" s="51">
        <v>3</v>
      </c>
      <c r="D19" s="51">
        <v>3</v>
      </c>
      <c r="E19" s="51">
        <v>3</v>
      </c>
      <c r="F19" s="51">
        <v>3</v>
      </c>
      <c r="G19" s="51">
        <v>3</v>
      </c>
      <c r="H19" s="42">
        <f t="shared" si="0"/>
        <v>15</v>
      </c>
      <c r="I19" s="51">
        <v>3</v>
      </c>
      <c r="J19" s="51">
        <v>3</v>
      </c>
      <c r="K19" s="51">
        <v>3</v>
      </c>
      <c r="L19" s="51">
        <v>3</v>
      </c>
      <c r="M19" s="51">
        <v>3</v>
      </c>
      <c r="N19" s="42">
        <f t="shared" si="1"/>
        <v>15</v>
      </c>
      <c r="O19" s="51">
        <v>3</v>
      </c>
      <c r="P19" s="51">
        <v>3</v>
      </c>
      <c r="Q19" s="51">
        <v>3</v>
      </c>
      <c r="R19" s="51">
        <v>3</v>
      </c>
      <c r="S19" s="51">
        <v>3</v>
      </c>
      <c r="T19" s="42">
        <f t="shared" si="2"/>
        <v>15</v>
      </c>
      <c r="U19" s="51">
        <v>3</v>
      </c>
      <c r="V19" s="51">
        <v>3</v>
      </c>
      <c r="W19" s="51">
        <v>3</v>
      </c>
      <c r="X19" s="51">
        <v>3</v>
      </c>
      <c r="Y19" s="51">
        <v>3</v>
      </c>
      <c r="Z19" s="42">
        <f t="shared" si="3"/>
        <v>15</v>
      </c>
      <c r="AA19" s="51">
        <v>3</v>
      </c>
      <c r="AB19" s="51">
        <v>3</v>
      </c>
      <c r="AC19" s="51">
        <v>3</v>
      </c>
      <c r="AD19" s="51">
        <v>3</v>
      </c>
      <c r="AE19" s="51">
        <v>3</v>
      </c>
      <c r="AF19" s="42">
        <f t="shared" si="4"/>
        <v>15</v>
      </c>
      <c r="AG19" s="15" t="str">
        <f t="shared" si="15"/>
        <v>ดีมาก</v>
      </c>
      <c r="AH19" s="15" t="str">
        <f t="shared" si="16"/>
        <v>ดีมาก</v>
      </c>
      <c r="AI19" s="15" t="str">
        <f t="shared" si="17"/>
        <v>ดีมาก</v>
      </c>
      <c r="AJ19" s="15" t="str">
        <f t="shared" si="18"/>
        <v>ดีมาก</v>
      </c>
      <c r="AK19" s="15" t="str">
        <f t="shared" si="19"/>
        <v>ดีมาก</v>
      </c>
      <c r="AL19" s="10"/>
      <c r="AM19" s="15">
        <f t="shared" si="20"/>
        <v>3</v>
      </c>
      <c r="AN19" s="15">
        <f t="shared" si="21"/>
        <v>3</v>
      </c>
      <c r="AO19" s="15">
        <f t="shared" si="22"/>
        <v>3</v>
      </c>
      <c r="AP19" s="15">
        <f t="shared" si="23"/>
        <v>3</v>
      </c>
      <c r="AQ19" s="15">
        <f t="shared" si="24"/>
        <v>3</v>
      </c>
    </row>
    <row r="20" spans="1:43" ht="15.75">
      <c r="A20" s="36">
        <v>15</v>
      </c>
      <c r="B20" s="49" t="s">
        <v>107</v>
      </c>
      <c r="C20" s="51">
        <v>3</v>
      </c>
      <c r="D20" s="51">
        <v>3</v>
      </c>
      <c r="E20" s="51">
        <v>3</v>
      </c>
      <c r="F20" s="51">
        <v>3</v>
      </c>
      <c r="G20" s="51">
        <v>3</v>
      </c>
      <c r="H20" s="42">
        <f t="shared" si="0"/>
        <v>15</v>
      </c>
      <c r="I20" s="51">
        <v>3</v>
      </c>
      <c r="J20" s="51">
        <v>3</v>
      </c>
      <c r="K20" s="51">
        <v>3</v>
      </c>
      <c r="L20" s="51">
        <v>3</v>
      </c>
      <c r="M20" s="51">
        <v>3</v>
      </c>
      <c r="N20" s="42">
        <f t="shared" si="1"/>
        <v>15</v>
      </c>
      <c r="O20" s="51">
        <v>3</v>
      </c>
      <c r="P20" s="51">
        <v>3</v>
      </c>
      <c r="Q20" s="51">
        <v>3</v>
      </c>
      <c r="R20" s="51">
        <v>3</v>
      </c>
      <c r="S20" s="51">
        <v>3</v>
      </c>
      <c r="T20" s="42">
        <f t="shared" si="2"/>
        <v>15</v>
      </c>
      <c r="U20" s="51">
        <v>3</v>
      </c>
      <c r="V20" s="51">
        <v>3</v>
      </c>
      <c r="W20" s="51">
        <v>3</v>
      </c>
      <c r="X20" s="51">
        <v>3</v>
      </c>
      <c r="Y20" s="51">
        <v>3</v>
      </c>
      <c r="Z20" s="42">
        <f t="shared" si="3"/>
        <v>15</v>
      </c>
      <c r="AA20" s="51">
        <v>3</v>
      </c>
      <c r="AB20" s="51">
        <v>3</v>
      </c>
      <c r="AC20" s="51">
        <v>3</v>
      </c>
      <c r="AD20" s="51">
        <v>3</v>
      </c>
      <c r="AE20" s="51">
        <v>3</v>
      </c>
      <c r="AF20" s="42">
        <f t="shared" si="4"/>
        <v>15</v>
      </c>
      <c r="AG20" s="15" t="str">
        <f t="shared" si="15"/>
        <v>ดีมาก</v>
      </c>
      <c r="AH20" s="15" t="str">
        <f t="shared" si="16"/>
        <v>ดีมาก</v>
      </c>
      <c r="AI20" s="15" t="str">
        <f t="shared" si="17"/>
        <v>ดีมาก</v>
      </c>
      <c r="AJ20" s="15" t="str">
        <f t="shared" si="18"/>
        <v>ดีมาก</v>
      </c>
      <c r="AK20" s="15" t="str">
        <f t="shared" si="19"/>
        <v>ดีมาก</v>
      </c>
      <c r="AL20" s="10"/>
      <c r="AM20" s="15">
        <f t="shared" si="20"/>
        <v>3</v>
      </c>
      <c r="AN20" s="15">
        <f t="shared" si="21"/>
        <v>3</v>
      </c>
      <c r="AO20" s="15">
        <f t="shared" si="22"/>
        <v>3</v>
      </c>
      <c r="AP20" s="15">
        <f t="shared" si="23"/>
        <v>3</v>
      </c>
      <c r="AQ20" s="15">
        <f t="shared" si="24"/>
        <v>3</v>
      </c>
    </row>
    <row r="21" spans="1:43" ht="15.75">
      <c r="A21" s="36">
        <v>16</v>
      </c>
      <c r="B21" s="49" t="s">
        <v>108</v>
      </c>
      <c r="C21" s="51">
        <v>3</v>
      </c>
      <c r="D21" s="51">
        <v>3</v>
      </c>
      <c r="E21" s="51">
        <v>3</v>
      </c>
      <c r="F21" s="51">
        <v>3</v>
      </c>
      <c r="G21" s="51">
        <v>3</v>
      </c>
      <c r="H21" s="42">
        <f t="shared" si="0"/>
        <v>15</v>
      </c>
      <c r="I21" s="51">
        <v>3</v>
      </c>
      <c r="J21" s="51">
        <v>3</v>
      </c>
      <c r="K21" s="51">
        <v>3</v>
      </c>
      <c r="L21" s="51">
        <v>3</v>
      </c>
      <c r="M21" s="51">
        <v>3</v>
      </c>
      <c r="N21" s="42">
        <f t="shared" si="1"/>
        <v>15</v>
      </c>
      <c r="O21" s="51">
        <v>3</v>
      </c>
      <c r="P21" s="51">
        <v>3</v>
      </c>
      <c r="Q21" s="51">
        <v>3</v>
      </c>
      <c r="R21" s="51">
        <v>3</v>
      </c>
      <c r="S21" s="51">
        <v>3</v>
      </c>
      <c r="T21" s="42">
        <f t="shared" si="2"/>
        <v>15</v>
      </c>
      <c r="U21" s="51">
        <v>3</v>
      </c>
      <c r="V21" s="51">
        <v>3</v>
      </c>
      <c r="W21" s="51">
        <v>3</v>
      </c>
      <c r="X21" s="51">
        <v>3</v>
      </c>
      <c r="Y21" s="51">
        <v>3</v>
      </c>
      <c r="Z21" s="42">
        <f t="shared" si="3"/>
        <v>15</v>
      </c>
      <c r="AA21" s="51">
        <v>3</v>
      </c>
      <c r="AB21" s="51">
        <v>3</v>
      </c>
      <c r="AC21" s="51">
        <v>3</v>
      </c>
      <c r="AD21" s="51">
        <v>3</v>
      </c>
      <c r="AE21" s="51">
        <v>3</v>
      </c>
      <c r="AF21" s="42">
        <f t="shared" si="4"/>
        <v>15</v>
      </c>
      <c r="AG21" s="15" t="str">
        <f t="shared" si="15"/>
        <v>ดีมาก</v>
      </c>
      <c r="AH21" s="15" t="str">
        <f t="shared" si="16"/>
        <v>ดีมาก</v>
      </c>
      <c r="AI21" s="15" t="str">
        <f t="shared" si="17"/>
        <v>ดีมาก</v>
      </c>
      <c r="AJ21" s="15" t="str">
        <f t="shared" si="18"/>
        <v>ดีมาก</v>
      </c>
      <c r="AK21" s="15" t="str">
        <f t="shared" si="19"/>
        <v>ดีมาก</v>
      </c>
      <c r="AL21" s="10"/>
      <c r="AM21" s="15">
        <f t="shared" si="20"/>
        <v>3</v>
      </c>
      <c r="AN21" s="15">
        <f t="shared" si="21"/>
        <v>3</v>
      </c>
      <c r="AO21" s="15">
        <f t="shared" si="22"/>
        <v>3</v>
      </c>
      <c r="AP21" s="15">
        <f t="shared" si="23"/>
        <v>3</v>
      </c>
      <c r="AQ21" s="15">
        <f t="shared" si="24"/>
        <v>3</v>
      </c>
    </row>
    <row r="22" spans="1:43" ht="15.75">
      <c r="A22" s="36">
        <v>17</v>
      </c>
      <c r="B22" s="50" t="s">
        <v>109</v>
      </c>
      <c r="C22" s="51">
        <v>3</v>
      </c>
      <c r="D22" s="51">
        <v>3</v>
      </c>
      <c r="E22" s="51">
        <v>3</v>
      </c>
      <c r="F22" s="51">
        <v>3</v>
      </c>
      <c r="G22" s="51">
        <v>3</v>
      </c>
      <c r="H22" s="42">
        <f t="shared" si="0"/>
        <v>15</v>
      </c>
      <c r="I22" s="51">
        <v>3</v>
      </c>
      <c r="J22" s="51">
        <v>3</v>
      </c>
      <c r="K22" s="51">
        <v>3</v>
      </c>
      <c r="L22" s="51">
        <v>3</v>
      </c>
      <c r="M22" s="51">
        <v>3</v>
      </c>
      <c r="N22" s="42">
        <f t="shared" si="1"/>
        <v>15</v>
      </c>
      <c r="O22" s="51">
        <v>3</v>
      </c>
      <c r="P22" s="51">
        <v>3</v>
      </c>
      <c r="Q22" s="51">
        <v>3</v>
      </c>
      <c r="R22" s="51">
        <v>3</v>
      </c>
      <c r="S22" s="51">
        <v>3</v>
      </c>
      <c r="T22" s="42">
        <f t="shared" si="2"/>
        <v>15</v>
      </c>
      <c r="U22" s="51">
        <v>3</v>
      </c>
      <c r="V22" s="51">
        <v>3</v>
      </c>
      <c r="W22" s="51">
        <v>3</v>
      </c>
      <c r="X22" s="51">
        <v>3</v>
      </c>
      <c r="Y22" s="51">
        <v>3</v>
      </c>
      <c r="Z22" s="42">
        <f t="shared" si="3"/>
        <v>15</v>
      </c>
      <c r="AA22" s="51">
        <v>3</v>
      </c>
      <c r="AB22" s="51">
        <v>3</v>
      </c>
      <c r="AC22" s="51">
        <v>3</v>
      </c>
      <c r="AD22" s="51">
        <v>3</v>
      </c>
      <c r="AE22" s="51">
        <v>3</v>
      </c>
      <c r="AF22" s="42">
        <f t="shared" si="4"/>
        <v>15</v>
      </c>
      <c r="AG22" s="15" t="str">
        <f t="shared" si="15"/>
        <v>ดีมาก</v>
      </c>
      <c r="AH22" s="15" t="str">
        <f t="shared" si="16"/>
        <v>ดีมาก</v>
      </c>
      <c r="AI22" s="15" t="str">
        <f t="shared" si="17"/>
        <v>ดีมาก</v>
      </c>
      <c r="AJ22" s="15" t="str">
        <f t="shared" si="18"/>
        <v>ดีมาก</v>
      </c>
      <c r="AK22" s="15" t="str">
        <f t="shared" si="19"/>
        <v>ดีมาก</v>
      </c>
      <c r="AL22" s="10"/>
      <c r="AM22" s="15">
        <f t="shared" si="20"/>
        <v>3</v>
      </c>
      <c r="AN22" s="15">
        <f t="shared" si="21"/>
        <v>3</v>
      </c>
      <c r="AO22" s="15">
        <f t="shared" si="22"/>
        <v>3</v>
      </c>
      <c r="AP22" s="15">
        <f t="shared" si="23"/>
        <v>3</v>
      </c>
      <c r="AQ22" s="15">
        <f t="shared" si="24"/>
        <v>3</v>
      </c>
    </row>
    <row r="23" spans="1:43" ht="15.75">
      <c r="A23" s="36">
        <v>18</v>
      </c>
      <c r="B23" s="50" t="s">
        <v>110</v>
      </c>
      <c r="C23" s="51">
        <v>3</v>
      </c>
      <c r="D23" s="51">
        <v>3</v>
      </c>
      <c r="E23" s="51">
        <v>3</v>
      </c>
      <c r="F23" s="51">
        <v>3</v>
      </c>
      <c r="G23" s="51">
        <v>3</v>
      </c>
      <c r="H23" s="42">
        <f t="shared" si="0"/>
        <v>15</v>
      </c>
      <c r="I23" s="51">
        <v>3</v>
      </c>
      <c r="J23" s="51">
        <v>3</v>
      </c>
      <c r="K23" s="51">
        <v>3</v>
      </c>
      <c r="L23" s="51">
        <v>3</v>
      </c>
      <c r="M23" s="51">
        <v>3</v>
      </c>
      <c r="N23" s="42">
        <f t="shared" si="1"/>
        <v>15</v>
      </c>
      <c r="O23" s="51">
        <v>3</v>
      </c>
      <c r="P23" s="51">
        <v>3</v>
      </c>
      <c r="Q23" s="51">
        <v>3</v>
      </c>
      <c r="R23" s="51">
        <v>3</v>
      </c>
      <c r="S23" s="51">
        <v>3</v>
      </c>
      <c r="T23" s="42">
        <f t="shared" si="2"/>
        <v>15</v>
      </c>
      <c r="U23" s="51">
        <v>3</v>
      </c>
      <c r="V23" s="51">
        <v>3</v>
      </c>
      <c r="W23" s="51">
        <v>3</v>
      </c>
      <c r="X23" s="51">
        <v>3</v>
      </c>
      <c r="Y23" s="51">
        <v>3</v>
      </c>
      <c r="Z23" s="42">
        <f t="shared" si="3"/>
        <v>15</v>
      </c>
      <c r="AA23" s="51">
        <v>3</v>
      </c>
      <c r="AB23" s="51">
        <v>3</v>
      </c>
      <c r="AC23" s="51">
        <v>3</v>
      </c>
      <c r="AD23" s="51">
        <v>3</v>
      </c>
      <c r="AE23" s="51">
        <v>3</v>
      </c>
      <c r="AF23" s="42">
        <f t="shared" si="4"/>
        <v>15</v>
      </c>
      <c r="AG23" s="15" t="str">
        <f t="shared" si="15"/>
        <v>ดีมาก</v>
      </c>
      <c r="AH23" s="15" t="str">
        <f t="shared" si="16"/>
        <v>ดีมาก</v>
      </c>
      <c r="AI23" s="15" t="str">
        <f t="shared" si="17"/>
        <v>ดีมาก</v>
      </c>
      <c r="AJ23" s="15" t="str">
        <f t="shared" si="18"/>
        <v>ดีมาก</v>
      </c>
      <c r="AK23" s="15" t="str">
        <f t="shared" si="19"/>
        <v>ดีมาก</v>
      </c>
      <c r="AL23" s="10"/>
      <c r="AM23" s="15">
        <f t="shared" si="20"/>
        <v>3</v>
      </c>
      <c r="AN23" s="15">
        <f t="shared" si="21"/>
        <v>3</v>
      </c>
      <c r="AO23" s="15">
        <f t="shared" si="22"/>
        <v>3</v>
      </c>
      <c r="AP23" s="15">
        <f t="shared" si="23"/>
        <v>3</v>
      </c>
      <c r="AQ23" s="15">
        <f t="shared" si="24"/>
        <v>3</v>
      </c>
    </row>
    <row r="24" spans="1:43" ht="15.75">
      <c r="A24" s="36">
        <v>19</v>
      </c>
      <c r="B24" s="50" t="s">
        <v>111</v>
      </c>
      <c r="C24" s="51">
        <v>3</v>
      </c>
      <c r="D24" s="51">
        <v>3</v>
      </c>
      <c r="E24" s="51">
        <v>3</v>
      </c>
      <c r="F24" s="51">
        <v>3</v>
      </c>
      <c r="G24" s="51">
        <v>3</v>
      </c>
      <c r="H24" s="42">
        <f t="shared" si="0"/>
        <v>15</v>
      </c>
      <c r="I24" s="51">
        <v>3</v>
      </c>
      <c r="J24" s="51">
        <v>3</v>
      </c>
      <c r="K24" s="51">
        <v>3</v>
      </c>
      <c r="L24" s="51">
        <v>3</v>
      </c>
      <c r="M24" s="51">
        <v>3</v>
      </c>
      <c r="N24" s="42">
        <f t="shared" si="1"/>
        <v>15</v>
      </c>
      <c r="O24" s="51">
        <v>3</v>
      </c>
      <c r="P24" s="51">
        <v>3</v>
      </c>
      <c r="Q24" s="51">
        <v>3</v>
      </c>
      <c r="R24" s="51">
        <v>3</v>
      </c>
      <c r="S24" s="51">
        <v>3</v>
      </c>
      <c r="T24" s="42">
        <f t="shared" si="2"/>
        <v>15</v>
      </c>
      <c r="U24" s="51">
        <v>3</v>
      </c>
      <c r="V24" s="51">
        <v>3</v>
      </c>
      <c r="W24" s="51">
        <v>3</v>
      </c>
      <c r="X24" s="51">
        <v>3</v>
      </c>
      <c r="Y24" s="51">
        <v>3</v>
      </c>
      <c r="Z24" s="42">
        <f t="shared" si="3"/>
        <v>15</v>
      </c>
      <c r="AA24" s="51">
        <v>3</v>
      </c>
      <c r="AB24" s="51">
        <v>3</v>
      </c>
      <c r="AC24" s="51">
        <v>3</v>
      </c>
      <c r="AD24" s="51">
        <v>3</v>
      </c>
      <c r="AE24" s="51">
        <v>3</v>
      </c>
      <c r="AF24" s="42">
        <f t="shared" si="4"/>
        <v>15</v>
      </c>
      <c r="AG24" s="15" t="str">
        <f t="shared" si="15"/>
        <v>ดีมาก</v>
      </c>
      <c r="AH24" s="15" t="str">
        <f t="shared" si="16"/>
        <v>ดีมาก</v>
      </c>
      <c r="AI24" s="15" t="str">
        <f t="shared" si="17"/>
        <v>ดีมาก</v>
      </c>
      <c r="AJ24" s="15" t="str">
        <f t="shared" si="18"/>
        <v>ดีมาก</v>
      </c>
      <c r="AK24" s="15" t="str">
        <f t="shared" si="19"/>
        <v>ดีมาก</v>
      </c>
      <c r="AL24" s="10"/>
      <c r="AM24" s="15">
        <f t="shared" si="20"/>
        <v>3</v>
      </c>
      <c r="AN24" s="15">
        <f t="shared" si="21"/>
        <v>3</v>
      </c>
      <c r="AO24" s="15">
        <f t="shared" si="22"/>
        <v>3</v>
      </c>
      <c r="AP24" s="15">
        <f t="shared" si="23"/>
        <v>3</v>
      </c>
      <c r="AQ24" s="15">
        <f t="shared" si="24"/>
        <v>3</v>
      </c>
    </row>
    <row r="25" spans="1:43" ht="15.75">
      <c r="A25" s="36">
        <v>20</v>
      </c>
      <c r="B25" s="41" t="s">
        <v>112</v>
      </c>
      <c r="C25" s="51">
        <v>2</v>
      </c>
      <c r="D25" s="51">
        <v>1</v>
      </c>
      <c r="E25" s="51">
        <v>1</v>
      </c>
      <c r="F25" s="51">
        <v>2</v>
      </c>
      <c r="G25" s="51">
        <v>3</v>
      </c>
      <c r="H25" s="42">
        <f t="shared" si="0"/>
        <v>9</v>
      </c>
      <c r="I25" s="51">
        <v>2</v>
      </c>
      <c r="J25" s="51">
        <v>1</v>
      </c>
      <c r="K25" s="51">
        <v>1</v>
      </c>
      <c r="L25" s="51">
        <v>2</v>
      </c>
      <c r="M25" s="51">
        <v>3</v>
      </c>
      <c r="N25" s="42">
        <f t="shared" si="1"/>
        <v>9</v>
      </c>
      <c r="O25" s="51">
        <v>2</v>
      </c>
      <c r="P25" s="51">
        <v>1</v>
      </c>
      <c r="Q25" s="51">
        <v>1</v>
      </c>
      <c r="R25" s="51">
        <v>2</v>
      </c>
      <c r="S25" s="51">
        <v>3</v>
      </c>
      <c r="T25" s="42">
        <f t="shared" si="2"/>
        <v>9</v>
      </c>
      <c r="U25" s="51">
        <v>2</v>
      </c>
      <c r="V25" s="51">
        <v>1</v>
      </c>
      <c r="W25" s="51">
        <v>1</v>
      </c>
      <c r="X25" s="51">
        <v>2</v>
      </c>
      <c r="Y25" s="51">
        <v>3</v>
      </c>
      <c r="Z25" s="42">
        <f t="shared" si="3"/>
        <v>9</v>
      </c>
      <c r="AA25" s="51">
        <v>2</v>
      </c>
      <c r="AB25" s="51">
        <v>1</v>
      </c>
      <c r="AC25" s="51">
        <v>1</v>
      </c>
      <c r="AD25" s="51">
        <v>2</v>
      </c>
      <c r="AE25" s="51">
        <v>3</v>
      </c>
      <c r="AF25" s="42">
        <f t="shared" si="4"/>
        <v>9</v>
      </c>
      <c r="AG25" s="15" t="str">
        <f t="shared" si="15"/>
        <v>พอใช้</v>
      </c>
      <c r="AH25" s="15" t="str">
        <f t="shared" si="16"/>
        <v>พอใช้</v>
      </c>
      <c r="AI25" s="15" t="str">
        <f t="shared" si="17"/>
        <v>พอใช้</v>
      </c>
      <c r="AJ25" s="15" t="str">
        <f t="shared" si="18"/>
        <v>พอใช้</v>
      </c>
      <c r="AK25" s="15" t="str">
        <f t="shared" si="19"/>
        <v>พอใช้</v>
      </c>
      <c r="AL25" s="10"/>
      <c r="AM25" s="15">
        <f t="shared" si="20"/>
        <v>1</v>
      </c>
      <c r="AN25" s="15">
        <f t="shared" si="21"/>
        <v>1</v>
      </c>
      <c r="AO25" s="15">
        <f t="shared" si="22"/>
        <v>1</v>
      </c>
      <c r="AP25" s="15">
        <f t="shared" si="23"/>
        <v>1</v>
      </c>
      <c r="AQ25" s="15">
        <f t="shared" si="24"/>
        <v>1</v>
      </c>
    </row>
    <row r="26" spans="1:43" ht="15.75">
      <c r="A26" s="36">
        <v>21</v>
      </c>
      <c r="B26" s="41" t="s">
        <v>113</v>
      </c>
      <c r="C26" s="51">
        <v>2</v>
      </c>
      <c r="D26" s="51">
        <v>1</v>
      </c>
      <c r="E26" s="51">
        <v>1</v>
      </c>
      <c r="F26" s="51">
        <v>2</v>
      </c>
      <c r="G26" s="51">
        <v>3</v>
      </c>
      <c r="H26" s="42">
        <f t="shared" si="0"/>
        <v>9</v>
      </c>
      <c r="I26" s="51">
        <v>2</v>
      </c>
      <c r="J26" s="51">
        <v>1</v>
      </c>
      <c r="K26" s="51">
        <v>1</v>
      </c>
      <c r="L26" s="51">
        <v>2</v>
      </c>
      <c r="M26" s="51">
        <v>3</v>
      </c>
      <c r="N26" s="42">
        <f t="shared" si="1"/>
        <v>9</v>
      </c>
      <c r="O26" s="51">
        <v>2</v>
      </c>
      <c r="P26" s="51">
        <v>1</v>
      </c>
      <c r="Q26" s="51">
        <v>1</v>
      </c>
      <c r="R26" s="51">
        <v>2</v>
      </c>
      <c r="S26" s="51">
        <v>3</v>
      </c>
      <c r="T26" s="42">
        <f t="shared" si="2"/>
        <v>9</v>
      </c>
      <c r="U26" s="51">
        <v>2</v>
      </c>
      <c r="V26" s="51">
        <v>1</v>
      </c>
      <c r="W26" s="51">
        <v>1</v>
      </c>
      <c r="X26" s="51">
        <v>2</v>
      </c>
      <c r="Y26" s="51">
        <v>3</v>
      </c>
      <c r="Z26" s="42">
        <f t="shared" si="3"/>
        <v>9</v>
      </c>
      <c r="AA26" s="51">
        <v>2</v>
      </c>
      <c r="AB26" s="51">
        <v>1</v>
      </c>
      <c r="AC26" s="51">
        <v>1</v>
      </c>
      <c r="AD26" s="51">
        <v>2</v>
      </c>
      <c r="AE26" s="51">
        <v>3</v>
      </c>
      <c r="AF26" s="42">
        <f t="shared" si="4"/>
        <v>9</v>
      </c>
      <c r="AG26" s="15" t="str">
        <f t="shared" si="15"/>
        <v>พอใช้</v>
      </c>
      <c r="AH26" s="15" t="str">
        <f t="shared" si="16"/>
        <v>พอใช้</v>
      </c>
      <c r="AI26" s="15" t="str">
        <f t="shared" si="17"/>
        <v>พอใช้</v>
      </c>
      <c r="AJ26" s="15" t="str">
        <f t="shared" si="18"/>
        <v>พอใช้</v>
      </c>
      <c r="AK26" s="15" t="str">
        <f t="shared" si="19"/>
        <v>พอใช้</v>
      </c>
      <c r="AL26" s="10"/>
      <c r="AM26" s="15">
        <f t="shared" si="20"/>
        <v>1</v>
      </c>
      <c r="AN26" s="15">
        <f t="shared" si="21"/>
        <v>1</v>
      </c>
      <c r="AO26" s="15">
        <f t="shared" si="22"/>
        <v>1</v>
      </c>
      <c r="AP26" s="15">
        <f t="shared" si="23"/>
        <v>1</v>
      </c>
      <c r="AQ26" s="15">
        <f t="shared" si="24"/>
        <v>1</v>
      </c>
    </row>
    <row r="27" spans="1:43" ht="15.75">
      <c r="A27" s="36">
        <v>22</v>
      </c>
      <c r="B27" s="41"/>
      <c r="C27" s="41"/>
      <c r="D27" s="41"/>
      <c r="E27" s="41"/>
      <c r="F27" s="41"/>
      <c r="G27" s="41"/>
      <c r="H27" s="42">
        <f t="shared" si="0"/>
        <v>0</v>
      </c>
      <c r="I27" s="41"/>
      <c r="J27" s="41"/>
      <c r="K27" s="41"/>
      <c r="L27" s="41"/>
      <c r="M27" s="41"/>
      <c r="N27" s="42">
        <f t="shared" si="1"/>
        <v>0</v>
      </c>
      <c r="O27" s="41"/>
      <c r="P27" s="41"/>
      <c r="Q27" s="41"/>
      <c r="R27" s="41"/>
      <c r="S27" s="41"/>
      <c r="T27" s="42">
        <f t="shared" si="2"/>
        <v>0</v>
      </c>
      <c r="U27" s="41"/>
      <c r="V27" s="41"/>
      <c r="W27" s="41"/>
      <c r="X27" s="41"/>
      <c r="Y27" s="41"/>
      <c r="Z27" s="42">
        <f t="shared" si="3"/>
        <v>0</v>
      </c>
      <c r="AA27" s="41"/>
      <c r="AB27" s="41"/>
      <c r="AC27" s="41"/>
      <c r="AD27" s="41"/>
      <c r="AE27" s="41"/>
      <c r="AF27" s="42">
        <f t="shared" si="4"/>
        <v>0</v>
      </c>
      <c r="AM27" s="15"/>
      <c r="AN27" s="15"/>
      <c r="AO27" s="15"/>
      <c r="AP27" s="15"/>
      <c r="AQ27" s="15"/>
    </row>
    <row r="28" spans="1:43" ht="15.75">
      <c r="A28" s="36">
        <v>23</v>
      </c>
      <c r="B28" s="41"/>
      <c r="C28" s="41"/>
      <c r="D28" s="41"/>
      <c r="E28" s="41"/>
      <c r="F28" s="41"/>
      <c r="G28" s="41"/>
      <c r="H28" s="42">
        <f t="shared" si="0"/>
        <v>0</v>
      </c>
      <c r="I28" s="41"/>
      <c r="J28" s="41"/>
      <c r="K28" s="41"/>
      <c r="L28" s="41"/>
      <c r="M28" s="41"/>
      <c r="N28" s="42">
        <f t="shared" si="1"/>
        <v>0</v>
      </c>
      <c r="O28" s="41"/>
      <c r="P28" s="41"/>
      <c r="Q28" s="41"/>
      <c r="R28" s="41"/>
      <c r="S28" s="41"/>
      <c r="T28" s="42">
        <f t="shared" si="2"/>
        <v>0</v>
      </c>
      <c r="U28" s="41"/>
      <c r="V28" s="41"/>
      <c r="W28" s="41"/>
      <c r="X28" s="41"/>
      <c r="Y28" s="41"/>
      <c r="Z28" s="42">
        <f t="shared" si="3"/>
        <v>0</v>
      </c>
      <c r="AA28" s="41"/>
      <c r="AB28" s="41"/>
      <c r="AC28" s="41"/>
      <c r="AD28" s="41"/>
      <c r="AE28" s="41"/>
      <c r="AF28" s="42">
        <f t="shared" si="4"/>
        <v>0</v>
      </c>
      <c r="AM28" s="15"/>
      <c r="AN28" s="15"/>
      <c r="AO28" s="15"/>
      <c r="AP28" s="15"/>
      <c r="AQ28" s="15"/>
    </row>
    <row r="29" spans="1:43" ht="15.75">
      <c r="A29" s="36">
        <v>24</v>
      </c>
      <c r="B29" s="41"/>
      <c r="C29" s="41"/>
      <c r="D29" s="41"/>
      <c r="E29" s="41"/>
      <c r="F29" s="41"/>
      <c r="G29" s="41"/>
      <c r="H29" s="42">
        <f t="shared" si="0"/>
        <v>0</v>
      </c>
      <c r="I29" s="41"/>
      <c r="J29" s="41"/>
      <c r="K29" s="41"/>
      <c r="L29" s="41"/>
      <c r="M29" s="41"/>
      <c r="N29" s="42">
        <f t="shared" si="1"/>
        <v>0</v>
      </c>
      <c r="O29" s="41"/>
      <c r="P29" s="41"/>
      <c r="Q29" s="41"/>
      <c r="R29" s="41"/>
      <c r="S29" s="41"/>
      <c r="T29" s="42">
        <f t="shared" si="2"/>
        <v>0</v>
      </c>
      <c r="U29" s="41"/>
      <c r="V29" s="41"/>
      <c r="W29" s="41"/>
      <c r="X29" s="41"/>
      <c r="Y29" s="41"/>
      <c r="Z29" s="42">
        <f t="shared" si="3"/>
        <v>0</v>
      </c>
      <c r="AA29" s="41"/>
      <c r="AB29" s="41"/>
      <c r="AC29" s="41"/>
      <c r="AD29" s="41"/>
      <c r="AE29" s="41"/>
      <c r="AF29" s="42">
        <f t="shared" si="4"/>
        <v>0</v>
      </c>
      <c r="AM29" s="15"/>
      <c r="AN29" s="15"/>
      <c r="AO29" s="15"/>
      <c r="AP29" s="15"/>
      <c r="AQ29" s="15"/>
    </row>
    <row r="30" spans="1:43" ht="15.75">
      <c r="A30" s="36">
        <v>25</v>
      </c>
      <c r="B30" s="41"/>
      <c r="C30" s="41"/>
      <c r="D30" s="41"/>
      <c r="E30" s="41"/>
      <c r="F30" s="41"/>
      <c r="G30" s="41"/>
      <c r="H30" s="42">
        <f t="shared" si="0"/>
        <v>0</v>
      </c>
      <c r="I30" s="41"/>
      <c r="J30" s="41"/>
      <c r="K30" s="41"/>
      <c r="L30" s="41"/>
      <c r="M30" s="41"/>
      <c r="N30" s="42">
        <f t="shared" si="1"/>
        <v>0</v>
      </c>
      <c r="O30" s="41"/>
      <c r="P30" s="41"/>
      <c r="Q30" s="41"/>
      <c r="R30" s="41"/>
      <c r="S30" s="41"/>
      <c r="T30" s="42">
        <f t="shared" si="2"/>
        <v>0</v>
      </c>
      <c r="U30" s="41"/>
      <c r="V30" s="41"/>
      <c r="W30" s="41"/>
      <c r="X30" s="41"/>
      <c r="Y30" s="41"/>
      <c r="Z30" s="42">
        <f t="shared" si="3"/>
        <v>0</v>
      </c>
      <c r="AA30" s="41"/>
      <c r="AB30" s="41"/>
      <c r="AC30" s="41"/>
      <c r="AD30" s="41"/>
      <c r="AE30" s="41"/>
      <c r="AF30" s="42">
        <f t="shared" si="4"/>
        <v>0</v>
      </c>
      <c r="AM30" s="15"/>
      <c r="AN30" s="15"/>
      <c r="AO30" s="15"/>
      <c r="AP30" s="15"/>
      <c r="AQ30" s="15"/>
    </row>
    <row r="31" spans="1:43" ht="15.75">
      <c r="A31" s="36">
        <v>26</v>
      </c>
      <c r="B31" s="41"/>
      <c r="C31" s="41"/>
      <c r="D31" s="41"/>
      <c r="E31" s="41"/>
      <c r="F31" s="41"/>
      <c r="G31" s="41"/>
      <c r="H31" s="42">
        <f t="shared" si="0"/>
        <v>0</v>
      </c>
      <c r="I31" s="41"/>
      <c r="J31" s="41"/>
      <c r="K31" s="41"/>
      <c r="L31" s="41"/>
      <c r="M31" s="41"/>
      <c r="N31" s="42">
        <f t="shared" si="1"/>
        <v>0</v>
      </c>
      <c r="O31" s="41"/>
      <c r="P31" s="41"/>
      <c r="Q31" s="41"/>
      <c r="R31" s="41"/>
      <c r="S31" s="41"/>
      <c r="T31" s="42">
        <f t="shared" si="2"/>
        <v>0</v>
      </c>
      <c r="U31" s="41"/>
      <c r="V31" s="41"/>
      <c r="W31" s="41"/>
      <c r="X31" s="41"/>
      <c r="Y31" s="41"/>
      <c r="Z31" s="42">
        <f t="shared" si="3"/>
        <v>0</v>
      </c>
      <c r="AA31" s="41"/>
      <c r="AB31" s="41"/>
      <c r="AC31" s="41"/>
      <c r="AD31" s="41"/>
      <c r="AE31" s="41"/>
      <c r="AF31" s="42">
        <f t="shared" si="4"/>
        <v>0</v>
      </c>
      <c r="AM31" s="15"/>
      <c r="AN31" s="15"/>
      <c r="AO31" s="15"/>
      <c r="AP31" s="15"/>
      <c r="AQ31" s="15"/>
    </row>
    <row r="32" spans="1:43" ht="15.75">
      <c r="A32" s="36">
        <v>27</v>
      </c>
      <c r="B32" s="41"/>
      <c r="C32" s="41"/>
      <c r="D32" s="41"/>
      <c r="E32" s="41"/>
      <c r="F32" s="41"/>
      <c r="G32" s="41"/>
      <c r="H32" s="42">
        <f t="shared" si="0"/>
        <v>0</v>
      </c>
      <c r="I32" s="41"/>
      <c r="J32" s="41"/>
      <c r="K32" s="41"/>
      <c r="L32" s="41"/>
      <c r="M32" s="41"/>
      <c r="N32" s="42">
        <f t="shared" si="1"/>
        <v>0</v>
      </c>
      <c r="O32" s="41"/>
      <c r="P32" s="41"/>
      <c r="Q32" s="41"/>
      <c r="R32" s="41"/>
      <c r="S32" s="41"/>
      <c r="T32" s="42">
        <f t="shared" si="2"/>
        <v>0</v>
      </c>
      <c r="U32" s="41"/>
      <c r="V32" s="41"/>
      <c r="W32" s="41"/>
      <c r="X32" s="41"/>
      <c r="Y32" s="41"/>
      <c r="Z32" s="42">
        <f t="shared" si="3"/>
        <v>0</v>
      </c>
      <c r="AA32" s="41"/>
      <c r="AB32" s="41"/>
      <c r="AC32" s="41"/>
      <c r="AD32" s="41"/>
      <c r="AE32" s="41"/>
      <c r="AF32" s="42">
        <f t="shared" si="4"/>
        <v>0</v>
      </c>
      <c r="AM32" s="15"/>
      <c r="AN32" s="15"/>
      <c r="AO32" s="15"/>
      <c r="AP32" s="15"/>
      <c r="AQ32" s="15"/>
    </row>
    <row r="33" spans="1:43" ht="15.75">
      <c r="A33" s="36">
        <v>28</v>
      </c>
      <c r="B33" s="41"/>
      <c r="C33" s="41"/>
      <c r="D33" s="41"/>
      <c r="E33" s="41"/>
      <c r="F33" s="41"/>
      <c r="G33" s="41"/>
      <c r="H33" s="42">
        <f t="shared" si="0"/>
        <v>0</v>
      </c>
      <c r="I33" s="41"/>
      <c r="J33" s="41"/>
      <c r="K33" s="41"/>
      <c r="L33" s="41"/>
      <c r="M33" s="41"/>
      <c r="N33" s="42">
        <f t="shared" si="1"/>
        <v>0</v>
      </c>
      <c r="O33" s="41"/>
      <c r="P33" s="41"/>
      <c r="Q33" s="41"/>
      <c r="R33" s="41"/>
      <c r="S33" s="41"/>
      <c r="T33" s="42">
        <f t="shared" si="2"/>
        <v>0</v>
      </c>
      <c r="U33" s="41"/>
      <c r="V33" s="41"/>
      <c r="W33" s="41"/>
      <c r="X33" s="41"/>
      <c r="Y33" s="41"/>
      <c r="Z33" s="42">
        <f t="shared" si="3"/>
        <v>0</v>
      </c>
      <c r="AA33" s="41"/>
      <c r="AB33" s="41"/>
      <c r="AC33" s="41"/>
      <c r="AD33" s="41"/>
      <c r="AE33" s="41"/>
      <c r="AF33" s="42">
        <f t="shared" si="4"/>
        <v>0</v>
      </c>
      <c r="AM33" s="15"/>
      <c r="AN33" s="15"/>
      <c r="AO33" s="15"/>
      <c r="AP33" s="15"/>
      <c r="AQ33" s="15"/>
    </row>
    <row r="34" spans="1:43" ht="15.75">
      <c r="A34" s="36">
        <v>29</v>
      </c>
      <c r="B34" s="41"/>
      <c r="C34" s="41"/>
      <c r="D34" s="41"/>
      <c r="E34" s="41"/>
      <c r="F34" s="41"/>
      <c r="G34" s="41"/>
      <c r="H34" s="42">
        <f t="shared" si="0"/>
        <v>0</v>
      </c>
      <c r="I34" s="41"/>
      <c r="J34" s="41"/>
      <c r="K34" s="41"/>
      <c r="L34" s="41"/>
      <c r="M34" s="41"/>
      <c r="N34" s="42">
        <f t="shared" si="1"/>
        <v>0</v>
      </c>
      <c r="O34" s="41"/>
      <c r="P34" s="41"/>
      <c r="Q34" s="41"/>
      <c r="R34" s="41"/>
      <c r="S34" s="41"/>
      <c r="T34" s="42">
        <f t="shared" si="2"/>
        <v>0</v>
      </c>
      <c r="U34" s="41"/>
      <c r="V34" s="41"/>
      <c r="W34" s="41"/>
      <c r="X34" s="41"/>
      <c r="Y34" s="41"/>
      <c r="Z34" s="42">
        <f t="shared" si="3"/>
        <v>0</v>
      </c>
      <c r="AA34" s="41"/>
      <c r="AB34" s="41"/>
      <c r="AC34" s="41"/>
      <c r="AD34" s="41"/>
      <c r="AE34" s="41"/>
      <c r="AF34" s="42">
        <f t="shared" si="4"/>
        <v>0</v>
      </c>
      <c r="AM34" s="15"/>
      <c r="AN34" s="15"/>
      <c r="AO34" s="15"/>
      <c r="AP34" s="15"/>
      <c r="AQ34" s="15"/>
    </row>
    <row r="35" spans="1:43" ht="15.75">
      <c r="A35" s="36">
        <v>30</v>
      </c>
      <c r="B35" s="41"/>
      <c r="C35" s="41"/>
      <c r="D35" s="41"/>
      <c r="E35" s="41"/>
      <c r="F35" s="41"/>
      <c r="G35" s="41"/>
      <c r="H35" s="42">
        <f t="shared" si="0"/>
        <v>0</v>
      </c>
      <c r="I35" s="41"/>
      <c r="J35" s="41"/>
      <c r="K35" s="41"/>
      <c r="L35" s="41"/>
      <c r="M35" s="41"/>
      <c r="N35" s="42">
        <f t="shared" si="1"/>
        <v>0</v>
      </c>
      <c r="O35" s="41"/>
      <c r="P35" s="41"/>
      <c r="Q35" s="41"/>
      <c r="R35" s="41"/>
      <c r="S35" s="41"/>
      <c r="T35" s="42">
        <f t="shared" si="2"/>
        <v>0</v>
      </c>
      <c r="U35" s="41"/>
      <c r="V35" s="41"/>
      <c r="W35" s="41"/>
      <c r="X35" s="41"/>
      <c r="Y35" s="41"/>
      <c r="Z35" s="42">
        <f t="shared" si="3"/>
        <v>0</v>
      </c>
      <c r="AA35" s="41"/>
      <c r="AB35" s="41"/>
      <c r="AC35" s="41"/>
      <c r="AD35" s="41"/>
      <c r="AE35" s="41"/>
      <c r="AF35" s="42">
        <f t="shared" si="4"/>
        <v>0</v>
      </c>
      <c r="AM35" s="15"/>
      <c r="AN35" s="15"/>
      <c r="AO35" s="15"/>
      <c r="AP35" s="15"/>
      <c r="AQ35" s="15"/>
    </row>
    <row r="36" spans="1:43">
      <c r="AE36" s="22">
        <v>3</v>
      </c>
      <c r="AF36" s="22" t="s">
        <v>114</v>
      </c>
      <c r="AG36" s="52">
        <f>COUNTIF(AG6:AG35,$AF$36)</f>
        <v>15</v>
      </c>
      <c r="AH36" s="52">
        <f t="shared" ref="AH36:AK36" si="25">COUNTIF(AH6:AH35,$AF$36)</f>
        <v>15</v>
      </c>
      <c r="AI36" s="52">
        <f t="shared" si="25"/>
        <v>15</v>
      </c>
      <c r="AJ36" s="52">
        <f t="shared" si="25"/>
        <v>15</v>
      </c>
      <c r="AK36" s="52">
        <f t="shared" si="25"/>
        <v>15</v>
      </c>
      <c r="AL36" s="22"/>
      <c r="AM36" s="52">
        <f>COUNTIF(AM6:AM35,$AE$36)</f>
        <v>15</v>
      </c>
      <c r="AN36" s="52">
        <f t="shared" ref="AN36:AQ36" si="26">COUNTIF(AN6:AN35,$AE$36)</f>
        <v>15</v>
      </c>
      <c r="AO36" s="52">
        <f t="shared" si="26"/>
        <v>15</v>
      </c>
      <c r="AP36" s="52">
        <f t="shared" si="26"/>
        <v>15</v>
      </c>
      <c r="AQ36" s="52">
        <f t="shared" si="26"/>
        <v>15</v>
      </c>
    </row>
    <row r="37" spans="1:43">
      <c r="AE37" s="22">
        <v>2</v>
      </c>
      <c r="AF37" s="22" t="s">
        <v>115</v>
      </c>
      <c r="AG37" s="52">
        <f>COUNTIF(AG6:AG35,$AF$37)</f>
        <v>0</v>
      </c>
      <c r="AH37" s="52">
        <f t="shared" ref="AH37:AK37" si="27">COUNTIF(AH6:AH35,$AF$37)</f>
        <v>0</v>
      </c>
      <c r="AI37" s="52">
        <f t="shared" si="27"/>
        <v>0</v>
      </c>
      <c r="AJ37" s="52">
        <f t="shared" si="27"/>
        <v>0</v>
      </c>
      <c r="AK37" s="52">
        <f t="shared" si="27"/>
        <v>0</v>
      </c>
      <c r="AL37" s="22"/>
      <c r="AM37" s="52">
        <f>COUNTIF(AM6:AM35,$AE$37)</f>
        <v>0</v>
      </c>
      <c r="AN37" s="52">
        <f t="shared" ref="AN37:AQ37" si="28">COUNTIF(AN6:AN35,$AE$37)</f>
        <v>0</v>
      </c>
      <c r="AO37" s="52">
        <f t="shared" si="28"/>
        <v>0</v>
      </c>
      <c r="AP37" s="52">
        <f t="shared" si="28"/>
        <v>0</v>
      </c>
      <c r="AQ37" s="52">
        <f t="shared" si="28"/>
        <v>0</v>
      </c>
    </row>
    <row r="38" spans="1:43" s="1" customFormat="1" ht="15.75" customHeight="1">
      <c r="AE38" s="1">
        <v>1</v>
      </c>
      <c r="AF38" s="1" t="s">
        <v>116</v>
      </c>
      <c r="AG38" s="52">
        <f>COUNTIF(AG7:AG36,$AF$38)</f>
        <v>6</v>
      </c>
      <c r="AH38" s="52">
        <f t="shared" ref="AH38:AK38" si="29">COUNTIF(AH7:AH36,$AF$38)</f>
        <v>6</v>
      </c>
      <c r="AI38" s="52">
        <f t="shared" si="29"/>
        <v>6</v>
      </c>
      <c r="AJ38" s="52">
        <f t="shared" si="29"/>
        <v>6</v>
      </c>
      <c r="AK38" s="52">
        <f t="shared" si="29"/>
        <v>6</v>
      </c>
      <c r="AM38" s="52">
        <f>COUNTIF(AM7:AM36,$AE$38)</f>
        <v>6</v>
      </c>
      <c r="AN38" s="52">
        <f t="shared" ref="AN38:AQ38" si="30">COUNTIF(AN7:AN36,$AE$38)</f>
        <v>6</v>
      </c>
      <c r="AO38" s="52">
        <f t="shared" si="30"/>
        <v>6</v>
      </c>
      <c r="AP38" s="52">
        <f t="shared" si="30"/>
        <v>6</v>
      </c>
      <c r="AQ38" s="52">
        <f t="shared" si="30"/>
        <v>6</v>
      </c>
    </row>
    <row r="39" spans="1:43" s="1" customFormat="1" ht="15.75" customHeight="1">
      <c r="AE39" s="1">
        <v>0</v>
      </c>
      <c r="AF39" s="1" t="s">
        <v>117</v>
      </c>
      <c r="AG39" s="52">
        <f>COUNTIF(AG8:AG37,$AF$39)</f>
        <v>0</v>
      </c>
      <c r="AH39" s="52">
        <f t="shared" ref="AH39:AK39" si="31">COUNTIF(AH8:AH37,$AF$39)</f>
        <v>0</v>
      </c>
      <c r="AI39" s="52">
        <f t="shared" si="31"/>
        <v>0</v>
      </c>
      <c r="AJ39" s="52">
        <f t="shared" si="31"/>
        <v>0</v>
      </c>
      <c r="AK39" s="52">
        <f t="shared" si="31"/>
        <v>0</v>
      </c>
      <c r="AM39" s="52">
        <f>COUNTIF(AM8:AM37,$AE$39)</f>
        <v>1</v>
      </c>
      <c r="AN39" s="52">
        <f t="shared" ref="AN39:AQ39" si="32">COUNTIF(AN8:AN37,$AE$39)</f>
        <v>1</v>
      </c>
      <c r="AO39" s="52">
        <f t="shared" si="32"/>
        <v>1</v>
      </c>
      <c r="AP39" s="52">
        <f t="shared" si="32"/>
        <v>1</v>
      </c>
      <c r="AQ39" s="52">
        <f t="shared" si="32"/>
        <v>1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39"/>
  <sheetViews>
    <sheetView topLeftCell="A4" zoomScale="90" zoomScaleNormal="90" workbookViewId="0">
      <selection activeCell="AK42" sqref="AK42"/>
    </sheetView>
  </sheetViews>
  <sheetFormatPr defaultColWidth="12.5703125" defaultRowHeight="13.5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77" t="s">
        <v>0</v>
      </c>
      <c r="B1" s="78"/>
      <c r="C1" s="78"/>
      <c r="D1" s="78"/>
      <c r="E1" s="79" t="s">
        <v>38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23"/>
    </row>
    <row r="2" spans="1:43" ht="21">
      <c r="A2" s="24"/>
      <c r="B2" s="24" t="s">
        <v>61</v>
      </c>
      <c r="C2" s="80" t="s">
        <v>2</v>
      </c>
      <c r="D2" s="81"/>
      <c r="E2" s="81"/>
      <c r="F2" s="81"/>
      <c r="G2" s="81"/>
      <c r="H2" s="76"/>
      <c r="I2" s="82" t="s">
        <v>3</v>
      </c>
      <c r="J2" s="81"/>
      <c r="K2" s="81"/>
      <c r="L2" s="81"/>
      <c r="M2" s="81"/>
      <c r="N2" s="76"/>
      <c r="O2" s="83" t="s">
        <v>4</v>
      </c>
      <c r="P2" s="81"/>
      <c r="Q2" s="81"/>
      <c r="R2" s="81"/>
      <c r="S2" s="81"/>
      <c r="T2" s="76"/>
      <c r="U2" s="84" t="s">
        <v>5</v>
      </c>
      <c r="V2" s="81"/>
      <c r="W2" s="81"/>
      <c r="X2" s="81"/>
      <c r="Y2" s="81"/>
      <c r="Z2" s="76"/>
      <c r="AA2" s="85" t="s">
        <v>6</v>
      </c>
      <c r="AB2" s="86"/>
      <c r="AC2" s="86"/>
      <c r="AD2" s="86"/>
      <c r="AE2" s="86"/>
      <c r="AF2" s="87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75" t="s">
        <v>35</v>
      </c>
      <c r="B4" s="76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3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 ht="15.75">
      <c r="A6" s="40">
        <v>1</v>
      </c>
      <c r="B6" s="45" t="s">
        <v>63</v>
      </c>
      <c r="C6" s="43">
        <v>3</v>
      </c>
      <c r="D6" s="44">
        <v>3</v>
      </c>
      <c r="E6" s="44">
        <v>3</v>
      </c>
      <c r="F6" s="44">
        <v>3</v>
      </c>
      <c r="G6" s="44">
        <v>3</v>
      </c>
      <c r="H6" s="9">
        <f t="shared" ref="H6:H26" si="15">SUM(C6:G6)</f>
        <v>15</v>
      </c>
      <c r="I6" s="43">
        <v>3</v>
      </c>
      <c r="J6" s="44">
        <v>3</v>
      </c>
      <c r="K6" s="44">
        <v>3</v>
      </c>
      <c r="L6" s="44">
        <v>3</v>
      </c>
      <c r="M6" s="44">
        <v>3</v>
      </c>
      <c r="N6" s="9">
        <f t="shared" ref="N6:N26" si="16">SUM(I6:M6)</f>
        <v>15</v>
      </c>
      <c r="O6" s="43">
        <v>3</v>
      </c>
      <c r="P6" s="44">
        <v>3</v>
      </c>
      <c r="Q6" s="44">
        <v>3</v>
      </c>
      <c r="R6" s="44">
        <v>3</v>
      </c>
      <c r="S6" s="44">
        <v>3</v>
      </c>
      <c r="T6" s="9">
        <f t="shared" ref="T6:T26" si="17">SUM(O6:S6)</f>
        <v>15</v>
      </c>
      <c r="U6" s="43">
        <v>3</v>
      </c>
      <c r="V6" s="44">
        <v>3</v>
      </c>
      <c r="W6" s="44">
        <v>2</v>
      </c>
      <c r="X6" s="44">
        <v>2</v>
      </c>
      <c r="Y6" s="44">
        <v>3</v>
      </c>
      <c r="Z6" s="9">
        <f t="shared" ref="Z6:Z26" si="18">SUM(U6:Y6)</f>
        <v>13</v>
      </c>
      <c r="AA6" s="43">
        <v>3</v>
      </c>
      <c r="AB6" s="44">
        <v>3</v>
      </c>
      <c r="AC6" s="44">
        <v>3</v>
      </c>
      <c r="AD6" s="44">
        <v>3</v>
      </c>
      <c r="AE6" s="44">
        <v>3</v>
      </c>
      <c r="AF6" s="9">
        <f t="shared" ref="AF6:AF26" si="19">SUM(AA6:AE6)</f>
        <v>15</v>
      </c>
      <c r="AG6" s="15" t="str">
        <f t="shared" si="5"/>
        <v>ดีมาก</v>
      </c>
      <c r="AH6" s="15" t="str">
        <f t="shared" si="6"/>
        <v>ดีมาก</v>
      </c>
      <c r="AI6" s="15" t="str">
        <f t="shared" si="7"/>
        <v>ดีมาก</v>
      </c>
      <c r="AJ6" s="15" t="str">
        <f t="shared" si="8"/>
        <v>ดี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3</v>
      </c>
      <c r="AO6" s="15">
        <f t="shared" si="12"/>
        <v>3</v>
      </c>
      <c r="AP6" s="15">
        <f t="shared" si="13"/>
        <v>2</v>
      </c>
      <c r="AQ6" s="15">
        <f t="shared" si="14"/>
        <v>3</v>
      </c>
    </row>
    <row r="7" spans="1:43" ht="15.75">
      <c r="A7" s="40">
        <v>2</v>
      </c>
      <c r="B7" s="46" t="s">
        <v>64</v>
      </c>
      <c r="C7" s="43">
        <v>3</v>
      </c>
      <c r="D7" s="44">
        <v>3</v>
      </c>
      <c r="E7" s="44">
        <v>2</v>
      </c>
      <c r="F7" s="44">
        <v>3</v>
      </c>
      <c r="G7" s="44">
        <v>3</v>
      </c>
      <c r="H7" s="9">
        <f t="shared" si="15"/>
        <v>14</v>
      </c>
      <c r="I7" s="43">
        <v>2</v>
      </c>
      <c r="J7" s="44">
        <v>2</v>
      </c>
      <c r="K7" s="44">
        <v>2</v>
      </c>
      <c r="L7" s="44">
        <v>2</v>
      </c>
      <c r="M7" s="44">
        <v>2</v>
      </c>
      <c r="N7" s="9">
        <f t="shared" si="16"/>
        <v>10</v>
      </c>
      <c r="O7" s="43">
        <v>2</v>
      </c>
      <c r="P7" s="44">
        <v>2</v>
      </c>
      <c r="Q7" s="44">
        <v>2</v>
      </c>
      <c r="R7" s="44">
        <v>2</v>
      </c>
      <c r="S7" s="44">
        <v>2</v>
      </c>
      <c r="T7" s="9">
        <f t="shared" si="17"/>
        <v>10</v>
      </c>
      <c r="U7" s="43">
        <v>2</v>
      </c>
      <c r="V7" s="44">
        <v>2</v>
      </c>
      <c r="W7" s="44">
        <v>2</v>
      </c>
      <c r="X7" s="44">
        <v>2</v>
      </c>
      <c r="Y7" s="44">
        <v>2</v>
      </c>
      <c r="Z7" s="9">
        <f t="shared" si="18"/>
        <v>10</v>
      </c>
      <c r="AA7" s="43">
        <v>3</v>
      </c>
      <c r="AB7" s="44">
        <v>3</v>
      </c>
      <c r="AC7" s="44">
        <v>3</v>
      </c>
      <c r="AD7" s="44">
        <v>3</v>
      </c>
      <c r="AE7" s="44">
        <v>3</v>
      </c>
      <c r="AF7" s="9">
        <f t="shared" si="19"/>
        <v>15</v>
      </c>
      <c r="AG7" s="15" t="str">
        <f t="shared" si="5"/>
        <v>ดีมาก</v>
      </c>
      <c r="AH7" s="15" t="str">
        <f t="shared" si="6"/>
        <v>ดี</v>
      </c>
      <c r="AI7" s="15" t="str">
        <f t="shared" si="7"/>
        <v>ดี</v>
      </c>
      <c r="AJ7" s="15" t="str">
        <f t="shared" si="8"/>
        <v>ดี</v>
      </c>
      <c r="AK7" s="15" t="str">
        <f t="shared" si="9"/>
        <v>ดีมาก</v>
      </c>
      <c r="AL7" s="10"/>
      <c r="AM7" s="15">
        <f t="shared" si="10"/>
        <v>3</v>
      </c>
      <c r="AN7" s="15">
        <f t="shared" si="11"/>
        <v>2</v>
      </c>
      <c r="AO7" s="15">
        <f t="shared" si="12"/>
        <v>2</v>
      </c>
      <c r="AP7" s="15">
        <f t="shared" si="13"/>
        <v>2</v>
      </c>
      <c r="AQ7" s="15">
        <f t="shared" si="14"/>
        <v>3</v>
      </c>
    </row>
    <row r="8" spans="1:43" ht="15.75">
      <c r="A8" s="40">
        <v>3</v>
      </c>
      <c r="B8" s="47" t="str">
        <f>IF([1]ข้อมูลนักเรียน!H5="","",[1]ข้อมูลนักเรียน!G5&amp;[1]ข้อมูลนักเรียน!H5&amp; "  " &amp; [1]ข้อมูลนักเรียน!I5)</f>
        <v>เด็กชายไพโรจน์    พรมดี</v>
      </c>
      <c r="C8" s="43">
        <v>3</v>
      </c>
      <c r="D8" s="44">
        <v>3</v>
      </c>
      <c r="E8" s="44">
        <v>2</v>
      </c>
      <c r="F8" s="44">
        <v>3</v>
      </c>
      <c r="G8" s="44">
        <v>3</v>
      </c>
      <c r="H8" s="9">
        <f t="shared" si="15"/>
        <v>14</v>
      </c>
      <c r="I8" s="43">
        <v>3</v>
      </c>
      <c r="J8" s="44">
        <v>3</v>
      </c>
      <c r="K8" s="44">
        <v>3</v>
      </c>
      <c r="L8" s="44">
        <v>3</v>
      </c>
      <c r="M8" s="44">
        <v>3</v>
      </c>
      <c r="N8" s="9">
        <f t="shared" si="16"/>
        <v>15</v>
      </c>
      <c r="O8" s="43">
        <v>3</v>
      </c>
      <c r="P8" s="44">
        <v>3</v>
      </c>
      <c r="Q8" s="44">
        <v>3</v>
      </c>
      <c r="R8" s="44">
        <v>3</v>
      </c>
      <c r="S8" s="44">
        <v>3</v>
      </c>
      <c r="T8" s="9">
        <f t="shared" si="17"/>
        <v>15</v>
      </c>
      <c r="U8" s="43">
        <v>3</v>
      </c>
      <c r="V8" s="44">
        <v>3</v>
      </c>
      <c r="W8" s="44">
        <v>3</v>
      </c>
      <c r="X8" s="44">
        <v>3</v>
      </c>
      <c r="Y8" s="44">
        <v>3</v>
      </c>
      <c r="Z8" s="9">
        <f t="shared" si="18"/>
        <v>15</v>
      </c>
      <c r="AA8" s="43">
        <v>3</v>
      </c>
      <c r="AB8" s="44">
        <v>3</v>
      </c>
      <c r="AC8" s="44">
        <v>3</v>
      </c>
      <c r="AD8" s="44">
        <v>3</v>
      </c>
      <c r="AE8" s="44">
        <v>3</v>
      </c>
      <c r="AF8" s="9">
        <f t="shared" si="19"/>
        <v>15</v>
      </c>
      <c r="AG8" s="15" t="str">
        <f t="shared" si="5"/>
        <v>ดีมาก</v>
      </c>
      <c r="AH8" s="15" t="str">
        <f t="shared" si="6"/>
        <v>ดีมาก</v>
      </c>
      <c r="AI8" s="15" t="str">
        <f t="shared" si="7"/>
        <v>ดีมาก</v>
      </c>
      <c r="AJ8" s="15" t="str">
        <f t="shared" si="8"/>
        <v>ดีมาก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3</v>
      </c>
      <c r="AO8" s="15">
        <f t="shared" si="12"/>
        <v>3</v>
      </c>
      <c r="AP8" s="15">
        <f t="shared" si="13"/>
        <v>3</v>
      </c>
      <c r="AQ8" s="15">
        <f t="shared" si="14"/>
        <v>3</v>
      </c>
    </row>
    <row r="9" spans="1:43" ht="15.75">
      <c r="A9" s="40">
        <v>4</v>
      </c>
      <c r="B9" s="47" t="str">
        <f>IF([1]ข้อมูลนักเรียน!H6="","",[1]ข้อมูลนักเรียน!G6&amp;[1]ข้อมูลนักเรียน!H6&amp; "  " &amp; [1]ข้อมูลนักเรียน!I6)</f>
        <v>เด็กชาย สุทธา   กุลศิริ</v>
      </c>
      <c r="C9" s="43">
        <v>3</v>
      </c>
      <c r="D9" s="44">
        <v>3</v>
      </c>
      <c r="E9" s="44">
        <v>3</v>
      </c>
      <c r="F9" s="44">
        <v>3</v>
      </c>
      <c r="G9" s="44">
        <v>3</v>
      </c>
      <c r="H9" s="9">
        <f t="shared" si="15"/>
        <v>15</v>
      </c>
      <c r="I9" s="43">
        <v>3</v>
      </c>
      <c r="J9" s="44">
        <v>3</v>
      </c>
      <c r="K9" s="44">
        <v>3</v>
      </c>
      <c r="L9" s="44">
        <v>3</v>
      </c>
      <c r="M9" s="44">
        <v>3</v>
      </c>
      <c r="N9" s="9">
        <f t="shared" si="16"/>
        <v>15</v>
      </c>
      <c r="O9" s="43">
        <v>3</v>
      </c>
      <c r="P9" s="44">
        <v>3</v>
      </c>
      <c r="Q9" s="44">
        <v>3</v>
      </c>
      <c r="R9" s="44">
        <v>3</v>
      </c>
      <c r="S9" s="44">
        <v>3</v>
      </c>
      <c r="T9" s="9">
        <f t="shared" si="17"/>
        <v>15</v>
      </c>
      <c r="U9" s="43">
        <v>3</v>
      </c>
      <c r="V9" s="44">
        <v>3</v>
      </c>
      <c r="W9" s="44">
        <v>3</v>
      </c>
      <c r="X9" s="44">
        <v>3</v>
      </c>
      <c r="Y9" s="44">
        <v>3</v>
      </c>
      <c r="Z9" s="9">
        <f t="shared" si="18"/>
        <v>15</v>
      </c>
      <c r="AA9" s="43">
        <v>3</v>
      </c>
      <c r="AB9" s="44">
        <v>3</v>
      </c>
      <c r="AC9" s="44">
        <v>3</v>
      </c>
      <c r="AD9" s="44">
        <v>3</v>
      </c>
      <c r="AE9" s="44">
        <v>3</v>
      </c>
      <c r="AF9" s="9">
        <f t="shared" si="19"/>
        <v>15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3</v>
      </c>
      <c r="AQ9" s="15">
        <f t="shared" si="14"/>
        <v>3</v>
      </c>
    </row>
    <row r="10" spans="1:43" ht="15.75">
      <c r="A10" s="40">
        <v>5</v>
      </c>
      <c r="B10" s="47" t="str">
        <f>IF([1]ข้อมูลนักเรียน!H7="","",[1]ข้อมูลนักเรียน!G7&amp;[1]ข้อมูลนักเรียน!H7&amp; "  " &amp; [1]ข้อมูลนักเรียน!I7)</f>
        <v>เด็กชายกฤตนัย    เพ็ชรโต</v>
      </c>
      <c r="C10" s="43">
        <v>2</v>
      </c>
      <c r="D10" s="44">
        <v>2</v>
      </c>
      <c r="E10" s="44">
        <v>2</v>
      </c>
      <c r="F10" s="44">
        <v>2</v>
      </c>
      <c r="G10" s="44">
        <v>2</v>
      </c>
      <c r="H10" s="9">
        <f t="shared" si="15"/>
        <v>10</v>
      </c>
      <c r="I10" s="43">
        <v>2</v>
      </c>
      <c r="J10" s="44">
        <v>2</v>
      </c>
      <c r="K10" s="44">
        <v>2</v>
      </c>
      <c r="L10" s="44">
        <v>2</v>
      </c>
      <c r="M10" s="44">
        <v>2</v>
      </c>
      <c r="N10" s="9">
        <f t="shared" si="16"/>
        <v>10</v>
      </c>
      <c r="O10" s="43">
        <v>2</v>
      </c>
      <c r="P10" s="44">
        <v>2</v>
      </c>
      <c r="Q10" s="44">
        <v>2</v>
      </c>
      <c r="R10" s="44">
        <v>2</v>
      </c>
      <c r="S10" s="44">
        <v>2</v>
      </c>
      <c r="T10" s="9">
        <f t="shared" si="17"/>
        <v>10</v>
      </c>
      <c r="U10" s="43">
        <v>2</v>
      </c>
      <c r="V10" s="44">
        <v>2</v>
      </c>
      <c r="W10" s="44">
        <v>2</v>
      </c>
      <c r="X10" s="44">
        <v>2</v>
      </c>
      <c r="Y10" s="44">
        <v>2</v>
      </c>
      <c r="Z10" s="9">
        <f t="shared" si="18"/>
        <v>10</v>
      </c>
      <c r="AA10" s="43">
        <v>2</v>
      </c>
      <c r="AB10" s="44">
        <v>2</v>
      </c>
      <c r="AC10" s="44">
        <v>2</v>
      </c>
      <c r="AD10" s="44">
        <v>2</v>
      </c>
      <c r="AE10" s="44">
        <v>2</v>
      </c>
      <c r="AF10" s="9">
        <f t="shared" si="19"/>
        <v>10</v>
      </c>
      <c r="AG10" s="15" t="str">
        <f t="shared" si="5"/>
        <v>ดี</v>
      </c>
      <c r="AH10" s="15" t="str">
        <f t="shared" si="6"/>
        <v>ดี</v>
      </c>
      <c r="AI10" s="15" t="str">
        <f t="shared" si="7"/>
        <v>ดี</v>
      </c>
      <c r="AJ10" s="15" t="str">
        <f t="shared" si="8"/>
        <v>ดี</v>
      </c>
      <c r="AK10" s="15" t="str">
        <f t="shared" si="9"/>
        <v>ดี</v>
      </c>
      <c r="AL10" s="10"/>
      <c r="AM10" s="15">
        <f t="shared" si="10"/>
        <v>2</v>
      </c>
      <c r="AN10" s="15">
        <f t="shared" si="11"/>
        <v>2</v>
      </c>
      <c r="AO10" s="15">
        <f t="shared" si="12"/>
        <v>2</v>
      </c>
      <c r="AP10" s="15">
        <f t="shared" si="13"/>
        <v>2</v>
      </c>
      <c r="AQ10" s="15">
        <f t="shared" si="14"/>
        <v>2</v>
      </c>
    </row>
    <row r="11" spans="1:43" ht="15.75">
      <c r="A11" s="40">
        <v>6</v>
      </c>
      <c r="B11" s="47" t="str">
        <f>IF([1]ข้อมูลนักเรียน!H8="","",[1]ข้อมูลนักเรียน!G8&amp;[1]ข้อมูลนักเรียน!H8&amp; "  " &amp; [1]ข้อมูลนักเรียน!I8)</f>
        <v>เด็กชาย บวรวิชญ์    สีแก้ว</v>
      </c>
      <c r="C11" s="43">
        <v>3</v>
      </c>
      <c r="D11" s="44">
        <v>3</v>
      </c>
      <c r="E11" s="44">
        <v>2</v>
      </c>
      <c r="F11" s="44">
        <v>3</v>
      </c>
      <c r="G11" s="44">
        <v>2</v>
      </c>
      <c r="H11" s="9">
        <f t="shared" si="15"/>
        <v>13</v>
      </c>
      <c r="I11" s="43">
        <v>5</v>
      </c>
      <c r="J11" s="44">
        <v>3</v>
      </c>
      <c r="K11" s="44">
        <v>2</v>
      </c>
      <c r="L11" s="44">
        <v>2</v>
      </c>
      <c r="M11" s="44">
        <v>3</v>
      </c>
      <c r="N11" s="9">
        <f t="shared" si="16"/>
        <v>15</v>
      </c>
      <c r="O11" s="43">
        <v>3</v>
      </c>
      <c r="P11" s="44">
        <v>3</v>
      </c>
      <c r="Q11" s="44">
        <v>2</v>
      </c>
      <c r="R11" s="44">
        <v>2</v>
      </c>
      <c r="S11" s="44">
        <v>3</v>
      </c>
      <c r="T11" s="9">
        <f t="shared" si="17"/>
        <v>13</v>
      </c>
      <c r="U11" s="43">
        <v>3</v>
      </c>
      <c r="V11" s="44">
        <v>3</v>
      </c>
      <c r="W11" s="44">
        <v>2</v>
      </c>
      <c r="X11" s="44">
        <v>2</v>
      </c>
      <c r="Y11" s="44">
        <v>3</v>
      </c>
      <c r="Z11" s="9">
        <f t="shared" si="18"/>
        <v>13</v>
      </c>
      <c r="AA11" s="43">
        <v>3</v>
      </c>
      <c r="AB11" s="44">
        <v>3</v>
      </c>
      <c r="AC11" s="44">
        <v>3</v>
      </c>
      <c r="AD11" s="44">
        <v>3</v>
      </c>
      <c r="AE11" s="44">
        <v>3</v>
      </c>
      <c r="AF11" s="9">
        <f t="shared" si="19"/>
        <v>15</v>
      </c>
      <c r="AG11" s="15" t="str">
        <f t="shared" si="5"/>
        <v>ดี</v>
      </c>
      <c r="AH11" s="15" t="str">
        <f t="shared" si="6"/>
        <v>ดีมาก</v>
      </c>
      <c r="AI11" s="15" t="str">
        <f t="shared" si="7"/>
        <v>ดี</v>
      </c>
      <c r="AJ11" s="15" t="str">
        <f t="shared" si="8"/>
        <v>ดี</v>
      </c>
      <c r="AK11" s="15" t="str">
        <f t="shared" si="9"/>
        <v>ดีมาก</v>
      </c>
      <c r="AL11" s="10"/>
      <c r="AM11" s="15">
        <f t="shared" si="10"/>
        <v>2</v>
      </c>
      <c r="AN11" s="15">
        <f t="shared" si="11"/>
        <v>3</v>
      </c>
      <c r="AO11" s="15">
        <f t="shared" si="12"/>
        <v>2</v>
      </c>
      <c r="AP11" s="15">
        <f t="shared" si="13"/>
        <v>2</v>
      </c>
      <c r="AQ11" s="15">
        <f t="shared" si="14"/>
        <v>3</v>
      </c>
    </row>
    <row r="12" spans="1:43" ht="15.75">
      <c r="A12" s="40">
        <v>7</v>
      </c>
      <c r="B12" s="47" t="str">
        <f>IF([1]ข้อมูลนักเรียน!H9="","",[1]ข้อมูลนักเรียน!G9&amp;[1]ข้อมูลนักเรียน!H9&amp; "  " &amp; [1]ข้อมูลนักเรียน!I9)</f>
        <v>เด็กชายนราพล       สีคำทา</v>
      </c>
      <c r="C12" s="43">
        <v>2</v>
      </c>
      <c r="D12" s="44">
        <v>2</v>
      </c>
      <c r="E12" s="44">
        <v>2</v>
      </c>
      <c r="F12" s="44">
        <v>2</v>
      </c>
      <c r="G12" s="44">
        <v>2</v>
      </c>
      <c r="H12" s="9">
        <f t="shared" si="15"/>
        <v>10</v>
      </c>
      <c r="I12" s="43">
        <v>2</v>
      </c>
      <c r="J12" s="44">
        <v>2</v>
      </c>
      <c r="K12" s="44">
        <v>2</v>
      </c>
      <c r="L12" s="44">
        <v>2</v>
      </c>
      <c r="M12" s="44">
        <v>2</v>
      </c>
      <c r="N12" s="9">
        <f t="shared" si="16"/>
        <v>10</v>
      </c>
      <c r="O12" s="43">
        <v>2</v>
      </c>
      <c r="P12" s="44">
        <v>2</v>
      </c>
      <c r="Q12" s="44">
        <v>2</v>
      </c>
      <c r="R12" s="44">
        <v>2</v>
      </c>
      <c r="S12" s="44">
        <v>2</v>
      </c>
      <c r="T12" s="9">
        <f t="shared" si="17"/>
        <v>10</v>
      </c>
      <c r="U12" s="43">
        <v>2</v>
      </c>
      <c r="V12" s="44">
        <v>2</v>
      </c>
      <c r="W12" s="44">
        <v>2</v>
      </c>
      <c r="X12" s="44">
        <v>2</v>
      </c>
      <c r="Y12" s="44">
        <v>2</v>
      </c>
      <c r="Z12" s="9">
        <f t="shared" si="18"/>
        <v>10</v>
      </c>
      <c r="AA12" s="43">
        <v>2</v>
      </c>
      <c r="AB12" s="44">
        <v>2</v>
      </c>
      <c r="AC12" s="44">
        <v>2</v>
      </c>
      <c r="AD12" s="44">
        <v>2</v>
      </c>
      <c r="AE12" s="44">
        <v>2</v>
      </c>
      <c r="AF12" s="9">
        <f t="shared" si="19"/>
        <v>10</v>
      </c>
      <c r="AG12" s="15" t="str">
        <f t="shared" si="5"/>
        <v>ดี</v>
      </c>
      <c r="AH12" s="15" t="str">
        <f t="shared" si="6"/>
        <v>ดี</v>
      </c>
      <c r="AI12" s="15" t="str">
        <f t="shared" si="7"/>
        <v>ดี</v>
      </c>
      <c r="AJ12" s="15" t="str">
        <f t="shared" si="8"/>
        <v>ดี</v>
      </c>
      <c r="AK12" s="15" t="str">
        <f t="shared" si="9"/>
        <v>ดี</v>
      </c>
      <c r="AL12" s="10"/>
      <c r="AM12" s="15">
        <f t="shared" si="10"/>
        <v>2</v>
      </c>
      <c r="AN12" s="15">
        <f t="shared" si="11"/>
        <v>2</v>
      </c>
      <c r="AO12" s="15">
        <f t="shared" si="12"/>
        <v>2</v>
      </c>
      <c r="AP12" s="15">
        <f t="shared" si="13"/>
        <v>2</v>
      </c>
      <c r="AQ12" s="15">
        <f t="shared" si="14"/>
        <v>2</v>
      </c>
    </row>
    <row r="13" spans="1:43" ht="15.75">
      <c r="A13" s="40">
        <v>8</v>
      </c>
      <c r="B13" s="47" t="str">
        <f>IF([1]ข้อมูลนักเรียน!H10="","",[1]ข้อมูลนักเรียน!G10&amp;[1]ข้อมูลนักเรียน!H10&amp; "  " &amp; [1]ข้อมูลนักเรียน!I10)</f>
        <v>เด็กชายรัฐศาสตร์    บุญกำเนิด</v>
      </c>
      <c r="C13" s="43">
        <v>3</v>
      </c>
      <c r="D13" s="44">
        <v>3</v>
      </c>
      <c r="E13" s="44">
        <v>3</v>
      </c>
      <c r="F13" s="44">
        <v>3</v>
      </c>
      <c r="G13" s="44">
        <v>3</v>
      </c>
      <c r="H13" s="9">
        <f t="shared" si="15"/>
        <v>15</v>
      </c>
      <c r="I13" s="43">
        <v>3</v>
      </c>
      <c r="J13" s="44">
        <v>3</v>
      </c>
      <c r="K13" s="44">
        <v>3</v>
      </c>
      <c r="L13" s="44">
        <v>3</v>
      </c>
      <c r="M13" s="44">
        <v>3</v>
      </c>
      <c r="N13" s="9">
        <f t="shared" si="16"/>
        <v>15</v>
      </c>
      <c r="O13" s="43">
        <v>3</v>
      </c>
      <c r="P13" s="44">
        <v>3</v>
      </c>
      <c r="Q13" s="44">
        <v>3</v>
      </c>
      <c r="R13" s="44">
        <v>3</v>
      </c>
      <c r="S13" s="44">
        <v>3</v>
      </c>
      <c r="T13" s="9">
        <f t="shared" si="17"/>
        <v>15</v>
      </c>
      <c r="U13" s="43">
        <v>3</v>
      </c>
      <c r="V13" s="44">
        <v>3</v>
      </c>
      <c r="W13" s="44">
        <v>3</v>
      </c>
      <c r="X13" s="44">
        <v>3</v>
      </c>
      <c r="Y13" s="44">
        <v>3</v>
      </c>
      <c r="Z13" s="9">
        <f t="shared" si="18"/>
        <v>15</v>
      </c>
      <c r="AA13" s="43">
        <v>3</v>
      </c>
      <c r="AB13" s="44">
        <v>3</v>
      </c>
      <c r="AC13" s="44">
        <v>3</v>
      </c>
      <c r="AD13" s="44">
        <v>3</v>
      </c>
      <c r="AE13" s="44">
        <v>3</v>
      </c>
      <c r="AF13" s="9">
        <f t="shared" si="19"/>
        <v>15</v>
      </c>
      <c r="AG13" s="15" t="str">
        <f t="shared" si="5"/>
        <v>ดีมาก</v>
      </c>
      <c r="AH13" s="15" t="str">
        <f t="shared" si="6"/>
        <v>ดีมาก</v>
      </c>
      <c r="AI13" s="15" t="str">
        <f t="shared" si="7"/>
        <v>ดีมาก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3</v>
      </c>
      <c r="AN13" s="15">
        <f t="shared" si="11"/>
        <v>3</v>
      </c>
      <c r="AO13" s="15">
        <f t="shared" si="12"/>
        <v>3</v>
      </c>
      <c r="AP13" s="15">
        <f t="shared" si="13"/>
        <v>3</v>
      </c>
      <c r="AQ13" s="15">
        <f t="shared" si="14"/>
        <v>3</v>
      </c>
    </row>
    <row r="14" spans="1:43" ht="15.75">
      <c r="A14" s="40">
        <v>9</v>
      </c>
      <c r="B14" s="47" t="str">
        <f>IF([1]ข้อมูลนักเรียน!H11="","",[1]ข้อมูลนักเรียน!G11&amp;[1]ข้อมูลนักเรียน!H11&amp; "  " &amp; [1]ข้อมูลนักเรียน!I11)</f>
        <v>เด็กชายน่านฟ้า    ธาราเกษม</v>
      </c>
      <c r="C14" s="43">
        <v>2</v>
      </c>
      <c r="D14" s="44">
        <v>2</v>
      </c>
      <c r="E14" s="44">
        <v>2</v>
      </c>
      <c r="F14" s="44">
        <v>2</v>
      </c>
      <c r="G14" s="44">
        <v>2</v>
      </c>
      <c r="H14" s="9">
        <f t="shared" si="15"/>
        <v>10</v>
      </c>
      <c r="I14" s="43">
        <v>2</v>
      </c>
      <c r="J14" s="44">
        <v>2</v>
      </c>
      <c r="K14" s="44">
        <v>3</v>
      </c>
      <c r="L14" s="44">
        <v>2</v>
      </c>
      <c r="M14" s="44">
        <v>3</v>
      </c>
      <c r="N14" s="9">
        <f t="shared" si="16"/>
        <v>12</v>
      </c>
      <c r="O14" s="43">
        <v>3</v>
      </c>
      <c r="P14" s="44">
        <v>3</v>
      </c>
      <c r="Q14" s="44">
        <v>2</v>
      </c>
      <c r="R14" s="44">
        <v>2</v>
      </c>
      <c r="S14" s="44">
        <v>3</v>
      </c>
      <c r="T14" s="9">
        <f t="shared" si="17"/>
        <v>13</v>
      </c>
      <c r="U14" s="43">
        <v>3</v>
      </c>
      <c r="V14" s="44">
        <v>2</v>
      </c>
      <c r="W14" s="44">
        <v>2</v>
      </c>
      <c r="X14" s="44">
        <v>3</v>
      </c>
      <c r="Y14" s="44">
        <v>3</v>
      </c>
      <c r="Z14" s="9">
        <f t="shared" si="18"/>
        <v>13</v>
      </c>
      <c r="AA14" s="43">
        <v>2</v>
      </c>
      <c r="AB14" s="44">
        <v>3</v>
      </c>
      <c r="AC14" s="44">
        <v>3</v>
      </c>
      <c r="AD14" s="44">
        <v>3</v>
      </c>
      <c r="AE14" s="44">
        <v>2</v>
      </c>
      <c r="AF14" s="9">
        <f t="shared" si="19"/>
        <v>13</v>
      </c>
      <c r="AG14" s="15" t="str">
        <f t="shared" si="5"/>
        <v>ดี</v>
      </c>
      <c r="AH14" s="15" t="str">
        <f t="shared" si="6"/>
        <v>ดี</v>
      </c>
      <c r="AI14" s="15" t="str">
        <f t="shared" si="7"/>
        <v>ดี</v>
      </c>
      <c r="AJ14" s="15" t="str">
        <f t="shared" si="8"/>
        <v>ดี</v>
      </c>
      <c r="AK14" s="15" t="str">
        <f t="shared" si="9"/>
        <v>ดี</v>
      </c>
      <c r="AL14" s="10"/>
      <c r="AM14" s="15">
        <f t="shared" si="10"/>
        <v>2</v>
      </c>
      <c r="AN14" s="15">
        <f t="shared" si="11"/>
        <v>2</v>
      </c>
      <c r="AO14" s="15">
        <f t="shared" si="12"/>
        <v>2</v>
      </c>
      <c r="AP14" s="15">
        <f t="shared" si="13"/>
        <v>2</v>
      </c>
      <c r="AQ14" s="15">
        <f t="shared" si="14"/>
        <v>2</v>
      </c>
    </row>
    <row r="15" spans="1:43" ht="15.75">
      <c r="A15" s="40">
        <v>10</v>
      </c>
      <c r="B15" s="47" t="str">
        <f>IF([1]ข้อมูลนักเรียน!H12="","",[1]ข้อมูลนักเรียน!G12&amp;[1]ข้อมูลนักเรียน!H12&amp; "  " &amp; [1]ข้อมูลนักเรียน!I12)</f>
        <v>เด็กชายเพรชรัตน์     จันทร์ทอง</v>
      </c>
      <c r="C15" s="43">
        <v>3</v>
      </c>
      <c r="D15" s="44">
        <v>3</v>
      </c>
      <c r="E15" s="44">
        <v>3</v>
      </c>
      <c r="F15" s="44">
        <v>3</v>
      </c>
      <c r="G15" s="44">
        <v>3</v>
      </c>
      <c r="H15" s="9">
        <f t="shared" si="15"/>
        <v>15</v>
      </c>
      <c r="I15" s="43">
        <v>3</v>
      </c>
      <c r="J15" s="44">
        <v>3</v>
      </c>
      <c r="K15" s="44">
        <v>3</v>
      </c>
      <c r="L15" s="44">
        <v>3</v>
      </c>
      <c r="M15" s="44">
        <v>3</v>
      </c>
      <c r="N15" s="9">
        <f t="shared" si="16"/>
        <v>15</v>
      </c>
      <c r="O15" s="43">
        <v>3</v>
      </c>
      <c r="P15" s="44">
        <v>3</v>
      </c>
      <c r="Q15" s="44">
        <v>3</v>
      </c>
      <c r="R15" s="44">
        <v>3</v>
      </c>
      <c r="S15" s="44">
        <v>3</v>
      </c>
      <c r="T15" s="9">
        <f t="shared" si="17"/>
        <v>15</v>
      </c>
      <c r="U15" s="43">
        <v>3</v>
      </c>
      <c r="V15" s="44">
        <v>3</v>
      </c>
      <c r="W15" s="44">
        <v>3</v>
      </c>
      <c r="X15" s="44">
        <v>3</v>
      </c>
      <c r="Y15" s="44">
        <v>3</v>
      </c>
      <c r="Z15" s="9">
        <f t="shared" si="18"/>
        <v>15</v>
      </c>
      <c r="AA15" s="43">
        <v>3</v>
      </c>
      <c r="AB15" s="44">
        <v>3</v>
      </c>
      <c r="AC15" s="44">
        <v>3</v>
      </c>
      <c r="AD15" s="44">
        <v>3</v>
      </c>
      <c r="AE15" s="44">
        <v>3</v>
      </c>
      <c r="AF15" s="9">
        <f t="shared" si="19"/>
        <v>15</v>
      </c>
      <c r="AG15" s="15" t="str">
        <f t="shared" si="5"/>
        <v>ดีมาก</v>
      </c>
      <c r="AH15" s="15" t="str">
        <f t="shared" si="6"/>
        <v>ดีมาก</v>
      </c>
      <c r="AI15" s="15" t="str">
        <f t="shared" si="7"/>
        <v>ดีมาก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3</v>
      </c>
      <c r="AN15" s="15">
        <f t="shared" si="11"/>
        <v>3</v>
      </c>
      <c r="AO15" s="15">
        <f t="shared" si="12"/>
        <v>3</v>
      </c>
      <c r="AP15" s="15">
        <f t="shared" si="13"/>
        <v>3</v>
      </c>
      <c r="AQ15" s="15">
        <f t="shared" si="14"/>
        <v>3</v>
      </c>
    </row>
    <row r="16" spans="1:43" ht="15.75">
      <c r="A16" s="40">
        <v>11</v>
      </c>
      <c r="B16" s="47" t="str">
        <f>IF([1]ข้อมูลนักเรียน!H13="","",[1]ข้อมูลนักเรียน!G13&amp;[1]ข้อมูลนักเรียน!H13&amp; "  " &amp; [1]ข้อมูลนักเรียน!I13)</f>
        <v>เด็กหญิง โชติกา   อินยา</v>
      </c>
      <c r="C16" s="43">
        <v>3</v>
      </c>
      <c r="D16" s="44">
        <v>3</v>
      </c>
      <c r="E16" s="44">
        <v>3</v>
      </c>
      <c r="F16" s="44">
        <v>3</v>
      </c>
      <c r="G16" s="44">
        <v>3</v>
      </c>
      <c r="H16" s="9">
        <f t="shared" si="15"/>
        <v>15</v>
      </c>
      <c r="I16" s="43">
        <v>3</v>
      </c>
      <c r="J16" s="44">
        <v>3</v>
      </c>
      <c r="K16" s="44">
        <v>3</v>
      </c>
      <c r="L16" s="44">
        <v>3</v>
      </c>
      <c r="M16" s="44">
        <v>3</v>
      </c>
      <c r="N16" s="9">
        <f t="shared" si="16"/>
        <v>15</v>
      </c>
      <c r="O16" s="43">
        <v>3</v>
      </c>
      <c r="P16" s="44">
        <v>3</v>
      </c>
      <c r="Q16" s="44">
        <v>3</v>
      </c>
      <c r="R16" s="44">
        <v>3</v>
      </c>
      <c r="S16" s="44">
        <v>3</v>
      </c>
      <c r="T16" s="9">
        <f t="shared" si="17"/>
        <v>15</v>
      </c>
      <c r="U16" s="43">
        <v>3</v>
      </c>
      <c r="V16" s="44">
        <v>3</v>
      </c>
      <c r="W16" s="44">
        <v>3</v>
      </c>
      <c r="X16" s="44">
        <v>3</v>
      </c>
      <c r="Y16" s="44">
        <v>3</v>
      </c>
      <c r="Z16" s="9">
        <f t="shared" si="18"/>
        <v>15</v>
      </c>
      <c r="AA16" s="43">
        <v>3</v>
      </c>
      <c r="AB16" s="44">
        <v>3</v>
      </c>
      <c r="AC16" s="44">
        <v>3</v>
      </c>
      <c r="AD16" s="44">
        <v>3</v>
      </c>
      <c r="AE16" s="44">
        <v>3</v>
      </c>
      <c r="AF16" s="9">
        <f t="shared" si="19"/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 ht="15.75">
      <c r="A17" s="40">
        <v>12</v>
      </c>
      <c r="B17" s="47" t="str">
        <f>IF([1]ข้อมูลนักเรียน!H14="","",[1]ข้อมูลนักเรียน!G14&amp;[1]ข้อมูลนักเรียน!H14&amp; "  " &amp; [1]ข้อมูลนักเรียน!I14)</f>
        <v>เด็กหญิง ธันยชนก   อินทร์เมือง</v>
      </c>
      <c r="C17" s="43">
        <v>3</v>
      </c>
      <c r="D17" s="44">
        <v>3</v>
      </c>
      <c r="E17" s="44">
        <v>3</v>
      </c>
      <c r="F17" s="44">
        <v>3</v>
      </c>
      <c r="G17" s="44">
        <v>3</v>
      </c>
      <c r="H17" s="9">
        <f t="shared" si="15"/>
        <v>15</v>
      </c>
      <c r="I17" s="43">
        <v>3</v>
      </c>
      <c r="J17" s="44">
        <v>3</v>
      </c>
      <c r="K17" s="44">
        <v>3</v>
      </c>
      <c r="L17" s="44">
        <v>3</v>
      </c>
      <c r="M17" s="44">
        <v>3</v>
      </c>
      <c r="N17" s="9">
        <f t="shared" si="16"/>
        <v>15</v>
      </c>
      <c r="O17" s="43">
        <v>3</v>
      </c>
      <c r="P17" s="44">
        <v>3</v>
      </c>
      <c r="Q17" s="44">
        <v>3</v>
      </c>
      <c r="R17" s="44">
        <v>3</v>
      </c>
      <c r="S17" s="44">
        <v>3</v>
      </c>
      <c r="T17" s="9">
        <f t="shared" si="17"/>
        <v>15</v>
      </c>
      <c r="U17" s="43">
        <v>3</v>
      </c>
      <c r="V17" s="44">
        <v>3</v>
      </c>
      <c r="W17" s="44">
        <v>3</v>
      </c>
      <c r="X17" s="44">
        <v>3</v>
      </c>
      <c r="Y17" s="44">
        <v>3</v>
      </c>
      <c r="Z17" s="9">
        <f t="shared" si="18"/>
        <v>15</v>
      </c>
      <c r="AA17" s="43">
        <v>3</v>
      </c>
      <c r="AB17" s="44">
        <v>3</v>
      </c>
      <c r="AC17" s="44">
        <v>3</v>
      </c>
      <c r="AD17" s="44">
        <v>3</v>
      </c>
      <c r="AE17" s="44">
        <v>3</v>
      </c>
      <c r="AF17" s="9">
        <f t="shared" si="19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 ht="15.75">
      <c r="A18" s="40">
        <v>13</v>
      </c>
      <c r="B18" s="47" t="str">
        <f>IF([1]ข้อมูลนักเรียน!H15="","",[1]ข้อมูลนักเรียน!G15&amp;[1]ข้อมูลนักเรียน!H15&amp; "  " &amp; [1]ข้อมูลนักเรียน!I15)</f>
        <v>เด็กหญิง ปภาวรินทร์   ป๊อกหลง</v>
      </c>
      <c r="C18" s="43">
        <v>2</v>
      </c>
      <c r="D18" s="44">
        <v>2</v>
      </c>
      <c r="E18" s="44">
        <v>3</v>
      </c>
      <c r="F18" s="44">
        <v>3</v>
      </c>
      <c r="G18" s="44">
        <v>3</v>
      </c>
      <c r="H18" s="9">
        <f t="shared" si="15"/>
        <v>13</v>
      </c>
      <c r="I18" s="43">
        <v>3</v>
      </c>
      <c r="J18" s="44">
        <v>2</v>
      </c>
      <c r="K18" s="44">
        <v>2</v>
      </c>
      <c r="L18" s="44">
        <v>3</v>
      </c>
      <c r="M18" s="44">
        <v>3</v>
      </c>
      <c r="N18" s="9">
        <f t="shared" si="16"/>
        <v>13</v>
      </c>
      <c r="O18" s="43">
        <v>2</v>
      </c>
      <c r="P18" s="44">
        <v>3</v>
      </c>
      <c r="Q18" s="44">
        <v>3</v>
      </c>
      <c r="R18" s="44">
        <v>3</v>
      </c>
      <c r="S18" s="44">
        <v>3</v>
      </c>
      <c r="T18" s="9">
        <f t="shared" si="17"/>
        <v>14</v>
      </c>
      <c r="U18" s="43">
        <v>2</v>
      </c>
      <c r="V18" s="44">
        <v>3</v>
      </c>
      <c r="W18" s="44">
        <v>3</v>
      </c>
      <c r="X18" s="44">
        <v>3</v>
      </c>
      <c r="Y18" s="44">
        <v>3</v>
      </c>
      <c r="Z18" s="9">
        <f t="shared" si="18"/>
        <v>14</v>
      </c>
      <c r="AA18" s="43">
        <v>2</v>
      </c>
      <c r="AB18" s="44">
        <v>3</v>
      </c>
      <c r="AC18" s="44">
        <v>3</v>
      </c>
      <c r="AD18" s="44">
        <v>3</v>
      </c>
      <c r="AE18" s="44">
        <v>3</v>
      </c>
      <c r="AF18" s="9">
        <f t="shared" si="19"/>
        <v>14</v>
      </c>
      <c r="AG18" s="15" t="str">
        <f t="shared" ref="AG18:AG26" si="20">IF(H18&gt;13,"ดีมาก",IF(H18&gt;9,"ดี",IF(H18&gt;1,"พอใช้","ต้องปรับปรุง")))</f>
        <v>ดี</v>
      </c>
      <c r="AH18" s="15" t="str">
        <f t="shared" ref="AH18:AH26" si="21">IF(N18&gt;13,"ดีมาก",IF(N18&gt;9,"ดี",IF(N18&gt;1,"พอใช้","ต้องปรับปรุง")))</f>
        <v>ดี</v>
      </c>
      <c r="AI18" s="15" t="str">
        <f t="shared" ref="AI18:AI26" si="22">IF(T18&gt;13,"ดีมาก",IF(T18&gt;9,"ดี",IF(T18&gt;1,"พอใช้","ต้องปรับปรุง")))</f>
        <v>ดีมาก</v>
      </c>
      <c r="AJ18" s="15" t="str">
        <f t="shared" ref="AJ18:AJ26" si="23">IF(Z18&gt;13,"ดีมาก",IF(Z18&gt;9,"ดี",IF(Z18&gt;1,"พอใช้","ต้องปรับปรุง")))</f>
        <v>ดีมาก</v>
      </c>
      <c r="AK18" s="15" t="str">
        <f t="shared" ref="AK18:AK26" si="24">IF(AF18&gt;13,"ดีมาก",IF(AF18&gt;9,"ดี",IF(AF18&gt;1,"พอใช้","ต้องปรับปรุง")))</f>
        <v>ดีมาก</v>
      </c>
      <c r="AL18" s="10"/>
      <c r="AM18" s="15">
        <f t="shared" ref="AM18:AM26" si="25">IF(H18&gt;13,3,IF(H18&gt;9,2,IF(H18&gt;1,1,0)))</f>
        <v>2</v>
      </c>
      <c r="AN18" s="15">
        <f t="shared" ref="AN18:AN26" si="26">IF(N18&gt;13,3,IF(N18&gt;9,2,IF(N18&gt;1,1,0)))</f>
        <v>2</v>
      </c>
      <c r="AO18" s="15">
        <f t="shared" ref="AO18:AO26" si="27">IF(T18&gt;13,3,IF(T18&gt;9,2,IF(T18&gt;1,1,0)))</f>
        <v>3</v>
      </c>
      <c r="AP18" s="15">
        <f t="shared" ref="AP18:AP26" si="28">IF(Z18&gt;13,3,IF(Z18&gt;9,2,IF(Z18&gt;1,1,0)))</f>
        <v>3</v>
      </c>
      <c r="AQ18" s="15">
        <f t="shared" ref="AQ18:AQ26" si="29">IF(AF18&gt;13,3,IF(AF18&gt;9,2,IF(AF18&gt;1,1,0)))</f>
        <v>3</v>
      </c>
    </row>
    <row r="19" spans="1:43" ht="15.75">
      <c r="A19" s="40">
        <v>14</v>
      </c>
      <c r="B19" s="47" t="str">
        <f>IF([1]ข้อมูลนักเรียน!H16="","",[1]ข้อมูลนักเรียน!G16&amp;[1]ข้อมูลนักเรียน!H16&amp; "  " &amp; [1]ข้อมูลนักเรียน!I16)</f>
        <v>เด็กหญิง วรรษมน   โตสำลี</v>
      </c>
      <c r="C19" s="43">
        <v>3</v>
      </c>
      <c r="D19" s="44">
        <v>3</v>
      </c>
      <c r="E19" s="44">
        <v>3</v>
      </c>
      <c r="F19" s="44">
        <v>3</v>
      </c>
      <c r="G19" s="44">
        <v>3</v>
      </c>
      <c r="H19" s="9">
        <f t="shared" si="15"/>
        <v>15</v>
      </c>
      <c r="I19" s="43">
        <v>3</v>
      </c>
      <c r="J19" s="44">
        <v>3</v>
      </c>
      <c r="K19" s="44">
        <v>3</v>
      </c>
      <c r="L19" s="44">
        <v>3</v>
      </c>
      <c r="M19" s="44">
        <v>3</v>
      </c>
      <c r="N19" s="9">
        <f t="shared" si="16"/>
        <v>15</v>
      </c>
      <c r="O19" s="43">
        <v>3</v>
      </c>
      <c r="P19" s="44">
        <v>3</v>
      </c>
      <c r="Q19" s="44">
        <v>3</v>
      </c>
      <c r="R19" s="44">
        <v>3</v>
      </c>
      <c r="S19" s="44">
        <v>3</v>
      </c>
      <c r="T19" s="9">
        <f t="shared" si="17"/>
        <v>15</v>
      </c>
      <c r="U19" s="43">
        <v>3</v>
      </c>
      <c r="V19" s="44">
        <v>3</v>
      </c>
      <c r="W19" s="44">
        <v>3</v>
      </c>
      <c r="X19" s="44">
        <v>3</v>
      </c>
      <c r="Y19" s="44">
        <v>3</v>
      </c>
      <c r="Z19" s="9">
        <f t="shared" si="18"/>
        <v>15</v>
      </c>
      <c r="AA19" s="43">
        <v>3</v>
      </c>
      <c r="AB19" s="44">
        <v>3</v>
      </c>
      <c r="AC19" s="44">
        <v>3</v>
      </c>
      <c r="AD19" s="44">
        <v>3</v>
      </c>
      <c r="AE19" s="44">
        <v>3</v>
      </c>
      <c r="AF19" s="9">
        <f t="shared" si="19"/>
        <v>15</v>
      </c>
      <c r="AG19" s="15" t="str">
        <f t="shared" si="20"/>
        <v>ดีมาก</v>
      </c>
      <c r="AH19" s="15" t="str">
        <f t="shared" si="21"/>
        <v>ดีมาก</v>
      </c>
      <c r="AI19" s="15" t="str">
        <f t="shared" si="22"/>
        <v>ดีมาก</v>
      </c>
      <c r="AJ19" s="15" t="str">
        <f t="shared" si="23"/>
        <v>ดีมาก</v>
      </c>
      <c r="AK19" s="15" t="str">
        <f t="shared" si="24"/>
        <v>ดีมาก</v>
      </c>
      <c r="AL19" s="10"/>
      <c r="AM19" s="15">
        <f t="shared" si="25"/>
        <v>3</v>
      </c>
      <c r="AN19" s="15">
        <f t="shared" si="26"/>
        <v>3</v>
      </c>
      <c r="AO19" s="15">
        <f t="shared" si="27"/>
        <v>3</v>
      </c>
      <c r="AP19" s="15">
        <f t="shared" si="28"/>
        <v>3</v>
      </c>
      <c r="AQ19" s="15">
        <f t="shared" si="29"/>
        <v>3</v>
      </c>
    </row>
    <row r="20" spans="1:43" ht="15.75">
      <c r="A20" s="40">
        <v>15</v>
      </c>
      <c r="B20" s="47" t="str">
        <f>IF([1]ข้อมูลนักเรียน!H17="","",[1]ข้อมูลนักเรียน!G17&amp;[1]ข้อมูลนักเรียน!H17&amp; "  " &amp; [1]ข้อมูลนักเรียน!I17)</f>
        <v>เด็กหญิง ธนารักษ์    อินเบ้า</v>
      </c>
      <c r="C20" s="43">
        <v>3</v>
      </c>
      <c r="D20" s="44">
        <v>3</v>
      </c>
      <c r="E20" s="44">
        <v>3</v>
      </c>
      <c r="F20" s="44">
        <v>3</v>
      </c>
      <c r="G20" s="44">
        <v>3</v>
      </c>
      <c r="H20" s="9">
        <f t="shared" si="15"/>
        <v>15</v>
      </c>
      <c r="I20" s="43">
        <v>3</v>
      </c>
      <c r="J20" s="44">
        <v>3</v>
      </c>
      <c r="K20" s="44">
        <v>3</v>
      </c>
      <c r="L20" s="44">
        <v>3</v>
      </c>
      <c r="M20" s="44">
        <v>3</v>
      </c>
      <c r="N20" s="9">
        <f t="shared" si="16"/>
        <v>15</v>
      </c>
      <c r="O20" s="43">
        <v>3</v>
      </c>
      <c r="P20" s="44">
        <v>3</v>
      </c>
      <c r="Q20" s="44">
        <v>3</v>
      </c>
      <c r="R20" s="44">
        <v>3</v>
      </c>
      <c r="S20" s="44">
        <v>3</v>
      </c>
      <c r="T20" s="9">
        <f t="shared" si="17"/>
        <v>15</v>
      </c>
      <c r="U20" s="43">
        <v>3</v>
      </c>
      <c r="V20" s="44">
        <v>3</v>
      </c>
      <c r="W20" s="44">
        <v>3</v>
      </c>
      <c r="X20" s="44">
        <v>3</v>
      </c>
      <c r="Y20" s="44">
        <v>3</v>
      </c>
      <c r="Z20" s="9">
        <f t="shared" si="18"/>
        <v>15</v>
      </c>
      <c r="AA20" s="43">
        <v>3</v>
      </c>
      <c r="AB20" s="44">
        <v>3</v>
      </c>
      <c r="AC20" s="44">
        <v>3</v>
      </c>
      <c r="AD20" s="44">
        <v>3</v>
      </c>
      <c r="AE20" s="44">
        <v>3</v>
      </c>
      <c r="AF20" s="9">
        <f t="shared" si="19"/>
        <v>15</v>
      </c>
      <c r="AG20" s="15" t="str">
        <f t="shared" si="20"/>
        <v>ดีมาก</v>
      </c>
      <c r="AH20" s="15" t="str">
        <f t="shared" si="21"/>
        <v>ดีมาก</v>
      </c>
      <c r="AI20" s="15" t="str">
        <f t="shared" si="22"/>
        <v>ดีมาก</v>
      </c>
      <c r="AJ20" s="15" t="str">
        <f t="shared" si="23"/>
        <v>ดีมาก</v>
      </c>
      <c r="AK20" s="15" t="str">
        <f t="shared" si="24"/>
        <v>ดีมาก</v>
      </c>
      <c r="AL20" s="10"/>
      <c r="AM20" s="15">
        <f t="shared" si="25"/>
        <v>3</v>
      </c>
      <c r="AN20" s="15">
        <f t="shared" si="26"/>
        <v>3</v>
      </c>
      <c r="AO20" s="15">
        <f t="shared" si="27"/>
        <v>3</v>
      </c>
      <c r="AP20" s="15">
        <f t="shared" si="28"/>
        <v>3</v>
      </c>
      <c r="AQ20" s="15">
        <f t="shared" si="29"/>
        <v>3</v>
      </c>
    </row>
    <row r="21" spans="1:43" ht="15.75">
      <c r="A21" s="40">
        <v>16</v>
      </c>
      <c r="B21" s="47" t="str">
        <f>IF([1]ข้อมูลนักเรียน!H18="","",[1]ข้อมูลนักเรียน!G18&amp;[1]ข้อมูลนักเรียน!H18&amp; "  " &amp; [1]ข้อมูลนักเรียน!I18)</f>
        <v>เด็กหญิง บุณยาพร   แก้วคำดี</v>
      </c>
      <c r="C21" s="43">
        <v>2</v>
      </c>
      <c r="D21" s="44">
        <v>2</v>
      </c>
      <c r="E21" s="44">
        <v>2</v>
      </c>
      <c r="F21" s="44">
        <v>3</v>
      </c>
      <c r="G21" s="44">
        <v>3</v>
      </c>
      <c r="H21" s="9">
        <f t="shared" si="15"/>
        <v>12</v>
      </c>
      <c r="I21" s="43">
        <v>3</v>
      </c>
      <c r="J21" s="44">
        <v>3</v>
      </c>
      <c r="K21" s="44">
        <v>2</v>
      </c>
      <c r="L21" s="44">
        <v>3</v>
      </c>
      <c r="M21" s="44">
        <v>2</v>
      </c>
      <c r="N21" s="9">
        <f t="shared" si="16"/>
        <v>13</v>
      </c>
      <c r="O21" s="43">
        <v>3</v>
      </c>
      <c r="P21" s="44">
        <v>2</v>
      </c>
      <c r="Q21" s="44">
        <v>2</v>
      </c>
      <c r="R21" s="44">
        <v>3</v>
      </c>
      <c r="S21" s="44">
        <v>3</v>
      </c>
      <c r="T21" s="9">
        <f t="shared" si="17"/>
        <v>13</v>
      </c>
      <c r="U21" s="43">
        <v>2</v>
      </c>
      <c r="V21" s="44">
        <v>2</v>
      </c>
      <c r="W21" s="44">
        <v>3</v>
      </c>
      <c r="X21" s="44">
        <v>3</v>
      </c>
      <c r="Y21" s="44">
        <v>3</v>
      </c>
      <c r="Z21" s="9">
        <f t="shared" si="18"/>
        <v>13</v>
      </c>
      <c r="AA21" s="43">
        <v>2</v>
      </c>
      <c r="AB21" s="44">
        <v>3</v>
      </c>
      <c r="AC21" s="44">
        <v>3</v>
      </c>
      <c r="AD21" s="44">
        <v>3</v>
      </c>
      <c r="AE21" s="44">
        <v>3</v>
      </c>
      <c r="AF21" s="9">
        <f t="shared" si="19"/>
        <v>14</v>
      </c>
      <c r="AG21" s="15" t="str">
        <f t="shared" si="20"/>
        <v>ดี</v>
      </c>
      <c r="AH21" s="15" t="str">
        <f t="shared" si="21"/>
        <v>ดี</v>
      </c>
      <c r="AI21" s="15" t="str">
        <f t="shared" si="22"/>
        <v>ดี</v>
      </c>
      <c r="AJ21" s="15" t="str">
        <f t="shared" si="23"/>
        <v>ดี</v>
      </c>
      <c r="AK21" s="15" t="str">
        <f t="shared" si="24"/>
        <v>ดีมาก</v>
      </c>
      <c r="AL21" s="10"/>
      <c r="AM21" s="15">
        <f t="shared" si="25"/>
        <v>2</v>
      </c>
      <c r="AN21" s="15">
        <f t="shared" si="26"/>
        <v>2</v>
      </c>
      <c r="AO21" s="15">
        <f t="shared" si="27"/>
        <v>2</v>
      </c>
      <c r="AP21" s="15">
        <f t="shared" si="28"/>
        <v>2</v>
      </c>
      <c r="AQ21" s="15">
        <f t="shared" si="29"/>
        <v>3</v>
      </c>
    </row>
    <row r="22" spans="1:43" ht="15.75">
      <c r="A22" s="40">
        <v>17</v>
      </c>
      <c r="B22" s="47" t="str">
        <f>IF([1]ข้อมูลนักเรียน!H19="","",[1]ข้อมูลนักเรียน!G19&amp;[1]ข้อมูลนักเรียน!H19&amp; "  " &amp; [1]ข้อมูลนักเรียน!I19)</f>
        <v>เด็กหญิงสิรินพร      ธนะภักดิ์วรนนท์</v>
      </c>
      <c r="C22" s="43">
        <v>3</v>
      </c>
      <c r="D22" s="44">
        <v>3</v>
      </c>
      <c r="E22" s="44">
        <v>3</v>
      </c>
      <c r="F22" s="44">
        <v>3</v>
      </c>
      <c r="G22" s="44">
        <v>3</v>
      </c>
      <c r="H22" s="9">
        <f t="shared" si="15"/>
        <v>15</v>
      </c>
      <c r="I22" s="43">
        <v>3</v>
      </c>
      <c r="J22" s="44">
        <v>3</v>
      </c>
      <c r="K22" s="44">
        <v>3</v>
      </c>
      <c r="L22" s="44">
        <v>3</v>
      </c>
      <c r="M22" s="44">
        <v>3</v>
      </c>
      <c r="N22" s="9">
        <f t="shared" si="16"/>
        <v>15</v>
      </c>
      <c r="O22" s="43">
        <v>3</v>
      </c>
      <c r="P22" s="44">
        <v>3</v>
      </c>
      <c r="Q22" s="44">
        <v>3</v>
      </c>
      <c r="R22" s="44">
        <v>3</v>
      </c>
      <c r="S22" s="44">
        <v>3</v>
      </c>
      <c r="T22" s="9">
        <f t="shared" si="17"/>
        <v>15</v>
      </c>
      <c r="U22" s="43">
        <v>3</v>
      </c>
      <c r="V22" s="44">
        <v>3</v>
      </c>
      <c r="W22" s="44">
        <v>3</v>
      </c>
      <c r="X22" s="44">
        <v>3</v>
      </c>
      <c r="Y22" s="44">
        <v>3</v>
      </c>
      <c r="Z22" s="9">
        <f t="shared" si="18"/>
        <v>15</v>
      </c>
      <c r="AA22" s="43">
        <v>3</v>
      </c>
      <c r="AB22" s="44">
        <v>3</v>
      </c>
      <c r="AC22" s="44">
        <v>3</v>
      </c>
      <c r="AD22" s="44">
        <v>3</v>
      </c>
      <c r="AE22" s="44">
        <v>3</v>
      </c>
      <c r="AF22" s="9">
        <f t="shared" si="19"/>
        <v>15</v>
      </c>
      <c r="AG22" s="15" t="str">
        <f t="shared" si="20"/>
        <v>ดีมาก</v>
      </c>
      <c r="AH22" s="15" t="str">
        <f t="shared" si="21"/>
        <v>ดีมาก</v>
      </c>
      <c r="AI22" s="15" t="str">
        <f t="shared" si="22"/>
        <v>ดีมาก</v>
      </c>
      <c r="AJ22" s="15" t="str">
        <f t="shared" si="23"/>
        <v>ดีมาก</v>
      </c>
      <c r="AK22" s="15" t="str">
        <f t="shared" si="24"/>
        <v>ดีมาก</v>
      </c>
      <c r="AL22" s="10"/>
      <c r="AM22" s="15">
        <f t="shared" si="25"/>
        <v>3</v>
      </c>
      <c r="AN22" s="15">
        <f t="shared" si="26"/>
        <v>3</v>
      </c>
      <c r="AO22" s="15">
        <f t="shared" si="27"/>
        <v>3</v>
      </c>
      <c r="AP22" s="15">
        <f t="shared" si="28"/>
        <v>3</v>
      </c>
      <c r="AQ22" s="15">
        <f t="shared" si="29"/>
        <v>3</v>
      </c>
    </row>
    <row r="23" spans="1:43" ht="15.75">
      <c r="A23" s="40">
        <v>18</v>
      </c>
      <c r="B23" s="47" t="str">
        <f>IF([1]ข้อมูลนักเรียน!H20="","",[1]ข้อมูลนักเรียน!G20&amp;[1]ข้อมูลนักเรียน!H20&amp; "  " &amp; [1]ข้อมูลนักเรียน!I20)</f>
        <v>เด็กหญิงเพลงซอ  เรือนเทพ</v>
      </c>
      <c r="C23" s="43">
        <v>2</v>
      </c>
      <c r="D23" s="44">
        <v>2</v>
      </c>
      <c r="E23" s="44">
        <v>2</v>
      </c>
      <c r="F23" s="44">
        <v>2</v>
      </c>
      <c r="G23" s="44">
        <v>2</v>
      </c>
      <c r="H23" s="9">
        <f t="shared" si="15"/>
        <v>10</v>
      </c>
      <c r="I23" s="43">
        <v>2</v>
      </c>
      <c r="J23" s="44">
        <v>2</v>
      </c>
      <c r="K23" s="44">
        <v>2</v>
      </c>
      <c r="L23" s="44">
        <v>2</v>
      </c>
      <c r="M23" s="44">
        <v>2</v>
      </c>
      <c r="N23" s="9">
        <f t="shared" si="16"/>
        <v>10</v>
      </c>
      <c r="O23" s="43">
        <v>2</v>
      </c>
      <c r="P23" s="44">
        <v>2</v>
      </c>
      <c r="Q23" s="44">
        <v>2</v>
      </c>
      <c r="R23" s="44">
        <v>2</v>
      </c>
      <c r="S23" s="44">
        <v>2</v>
      </c>
      <c r="T23" s="9">
        <f t="shared" si="17"/>
        <v>10</v>
      </c>
      <c r="U23" s="43">
        <v>2</v>
      </c>
      <c r="V23" s="44">
        <v>2</v>
      </c>
      <c r="W23" s="44">
        <v>2</v>
      </c>
      <c r="X23" s="44">
        <v>2</v>
      </c>
      <c r="Y23" s="44">
        <v>2</v>
      </c>
      <c r="Z23" s="9">
        <f t="shared" si="18"/>
        <v>10</v>
      </c>
      <c r="AA23" s="43">
        <v>2</v>
      </c>
      <c r="AB23" s="44">
        <v>2</v>
      </c>
      <c r="AC23" s="44">
        <v>2</v>
      </c>
      <c r="AD23" s="44">
        <v>2</v>
      </c>
      <c r="AE23" s="44">
        <v>2</v>
      </c>
      <c r="AF23" s="9">
        <f t="shared" si="19"/>
        <v>10</v>
      </c>
      <c r="AG23" s="15" t="str">
        <f t="shared" si="20"/>
        <v>ดี</v>
      </c>
      <c r="AH23" s="15" t="str">
        <f t="shared" si="21"/>
        <v>ดี</v>
      </c>
      <c r="AI23" s="15" t="str">
        <f t="shared" si="22"/>
        <v>ดี</v>
      </c>
      <c r="AJ23" s="15" t="str">
        <f t="shared" si="23"/>
        <v>ดี</v>
      </c>
      <c r="AK23" s="15" t="str">
        <f t="shared" si="24"/>
        <v>ดี</v>
      </c>
      <c r="AL23" s="10"/>
      <c r="AM23" s="15">
        <f t="shared" si="25"/>
        <v>2</v>
      </c>
      <c r="AN23" s="15">
        <f t="shared" si="26"/>
        <v>2</v>
      </c>
      <c r="AO23" s="15">
        <f t="shared" si="27"/>
        <v>2</v>
      </c>
      <c r="AP23" s="15">
        <f t="shared" si="28"/>
        <v>2</v>
      </c>
      <c r="AQ23" s="15">
        <f t="shared" si="29"/>
        <v>2</v>
      </c>
    </row>
    <row r="24" spans="1:43" ht="15.75">
      <c r="A24" s="40">
        <v>19</v>
      </c>
      <c r="B24" s="47" t="str">
        <f>IF([1]ข้อมูลนักเรียน!H21="","",[1]ข้อมูลนักเรียน!G21&amp;[1]ข้อมูลนักเรียน!H21&amp; "  " &amp; [1]ข้อมูลนักเรียน!I21)</f>
        <v>เด็กชายเทพทัต     นาศรี</v>
      </c>
      <c r="C24" s="43">
        <v>3</v>
      </c>
      <c r="D24" s="44">
        <v>3</v>
      </c>
      <c r="E24" s="44">
        <v>3</v>
      </c>
      <c r="F24" s="44">
        <v>3</v>
      </c>
      <c r="G24" s="44">
        <v>3</v>
      </c>
      <c r="H24" s="9">
        <f t="shared" si="15"/>
        <v>15</v>
      </c>
      <c r="I24" s="43">
        <v>3</v>
      </c>
      <c r="J24" s="44">
        <v>3</v>
      </c>
      <c r="K24" s="44">
        <v>3</v>
      </c>
      <c r="L24" s="44">
        <v>3</v>
      </c>
      <c r="M24" s="44">
        <v>3</v>
      </c>
      <c r="N24" s="9">
        <f t="shared" si="16"/>
        <v>15</v>
      </c>
      <c r="O24" s="43">
        <v>3</v>
      </c>
      <c r="P24" s="44">
        <v>3</v>
      </c>
      <c r="Q24" s="44">
        <v>3</v>
      </c>
      <c r="R24" s="44">
        <v>3</v>
      </c>
      <c r="S24" s="44">
        <v>3</v>
      </c>
      <c r="T24" s="9">
        <f t="shared" si="17"/>
        <v>15</v>
      </c>
      <c r="U24" s="43">
        <v>3</v>
      </c>
      <c r="V24" s="44">
        <v>3</v>
      </c>
      <c r="W24" s="44">
        <v>3</v>
      </c>
      <c r="X24" s="44">
        <v>3</v>
      </c>
      <c r="Y24" s="44">
        <v>3</v>
      </c>
      <c r="Z24" s="9">
        <f t="shared" si="18"/>
        <v>15</v>
      </c>
      <c r="AA24" s="43">
        <v>3</v>
      </c>
      <c r="AB24" s="44">
        <v>3</v>
      </c>
      <c r="AC24" s="44">
        <v>3</v>
      </c>
      <c r="AD24" s="44">
        <v>3</v>
      </c>
      <c r="AE24" s="44">
        <v>3</v>
      </c>
      <c r="AF24" s="9">
        <f t="shared" si="19"/>
        <v>15</v>
      </c>
      <c r="AG24" s="15" t="str">
        <f t="shared" si="20"/>
        <v>ดีมาก</v>
      </c>
      <c r="AH24" s="15" t="str">
        <f t="shared" si="21"/>
        <v>ดีมาก</v>
      </c>
      <c r="AI24" s="15" t="str">
        <f t="shared" si="22"/>
        <v>ดีมาก</v>
      </c>
      <c r="AJ24" s="15" t="str">
        <f t="shared" si="23"/>
        <v>ดีมาก</v>
      </c>
      <c r="AK24" s="15" t="str">
        <f t="shared" si="24"/>
        <v>ดีมาก</v>
      </c>
      <c r="AL24" s="10"/>
      <c r="AM24" s="15">
        <f t="shared" si="25"/>
        <v>3</v>
      </c>
      <c r="AN24" s="15">
        <f t="shared" si="26"/>
        <v>3</v>
      </c>
      <c r="AO24" s="15">
        <f t="shared" si="27"/>
        <v>3</v>
      </c>
      <c r="AP24" s="15">
        <f t="shared" si="28"/>
        <v>3</v>
      </c>
      <c r="AQ24" s="15">
        <f t="shared" si="29"/>
        <v>3</v>
      </c>
    </row>
    <row r="25" spans="1:43" ht="15.75">
      <c r="A25" s="40">
        <v>20</v>
      </c>
      <c r="B25" s="47" t="str">
        <f>IF([1]ข้อมูลนักเรียน!H22="","",[1]ข้อมูลนักเรียน!G22&amp;[1]ข้อมูลนักเรียน!H22&amp; "  " &amp; [1]ข้อมูลนักเรียน!I22)</f>
        <v>เด็กชายศรุต       สีแดง</v>
      </c>
      <c r="C25" s="43">
        <v>3</v>
      </c>
      <c r="D25" s="44">
        <v>3</v>
      </c>
      <c r="E25" s="44">
        <v>3</v>
      </c>
      <c r="F25" s="44">
        <v>3</v>
      </c>
      <c r="G25" s="44">
        <v>3</v>
      </c>
      <c r="H25" s="9">
        <f t="shared" si="15"/>
        <v>15</v>
      </c>
      <c r="I25" s="43">
        <v>3</v>
      </c>
      <c r="J25" s="44">
        <v>3</v>
      </c>
      <c r="K25" s="44">
        <v>3</v>
      </c>
      <c r="L25" s="44">
        <v>3</v>
      </c>
      <c r="M25" s="44">
        <v>3</v>
      </c>
      <c r="N25" s="9">
        <f t="shared" si="16"/>
        <v>15</v>
      </c>
      <c r="O25" s="43">
        <v>3</v>
      </c>
      <c r="P25" s="44">
        <v>3</v>
      </c>
      <c r="Q25" s="44">
        <v>3</v>
      </c>
      <c r="R25" s="44">
        <v>3</v>
      </c>
      <c r="S25" s="44">
        <v>3</v>
      </c>
      <c r="T25" s="9">
        <f t="shared" si="17"/>
        <v>15</v>
      </c>
      <c r="U25" s="43">
        <v>3</v>
      </c>
      <c r="V25" s="44">
        <v>3</v>
      </c>
      <c r="W25" s="44">
        <v>3</v>
      </c>
      <c r="X25" s="44">
        <v>3</v>
      </c>
      <c r="Y25" s="44">
        <v>3</v>
      </c>
      <c r="Z25" s="9">
        <f t="shared" si="18"/>
        <v>15</v>
      </c>
      <c r="AA25" s="43">
        <v>3</v>
      </c>
      <c r="AB25" s="44">
        <v>3</v>
      </c>
      <c r="AC25" s="44">
        <v>3</v>
      </c>
      <c r="AD25" s="44">
        <v>3</v>
      </c>
      <c r="AE25" s="44">
        <v>3</v>
      </c>
      <c r="AF25" s="9">
        <f t="shared" si="19"/>
        <v>15</v>
      </c>
      <c r="AG25" s="15" t="str">
        <f t="shared" si="20"/>
        <v>ดีมาก</v>
      </c>
      <c r="AH25" s="15" t="str">
        <f t="shared" si="21"/>
        <v>ดีมาก</v>
      </c>
      <c r="AI25" s="15" t="str">
        <f t="shared" si="22"/>
        <v>ดีมาก</v>
      </c>
      <c r="AJ25" s="15" t="str">
        <f t="shared" si="23"/>
        <v>ดีมาก</v>
      </c>
      <c r="AK25" s="15" t="str">
        <f t="shared" si="24"/>
        <v>ดีมาก</v>
      </c>
      <c r="AL25" s="10"/>
      <c r="AM25" s="15">
        <f t="shared" si="25"/>
        <v>3</v>
      </c>
      <c r="AN25" s="15">
        <f t="shared" si="26"/>
        <v>3</v>
      </c>
      <c r="AO25" s="15">
        <f t="shared" si="27"/>
        <v>3</v>
      </c>
      <c r="AP25" s="15">
        <f t="shared" si="28"/>
        <v>3</v>
      </c>
      <c r="AQ25" s="15">
        <f t="shared" si="29"/>
        <v>3</v>
      </c>
    </row>
    <row r="26" spans="1:43" ht="15.75">
      <c r="A26" s="40">
        <v>21</v>
      </c>
      <c r="B26" s="47" t="str">
        <f>IF([1]ข้อมูลนักเรียน!H23="","",[1]ข้อมูลนักเรียน!G23&amp;[1]ข้อมูลนักเรียน!H23&amp; "  " &amp; [1]ข้อมูลนักเรียน!I23)</f>
        <v>เด็กชายอภินัทธ์     พระเนตร</v>
      </c>
      <c r="C26" s="43">
        <v>3</v>
      </c>
      <c r="D26" s="44">
        <v>3</v>
      </c>
      <c r="E26" s="44">
        <v>3</v>
      </c>
      <c r="F26" s="44">
        <v>3</v>
      </c>
      <c r="G26" s="44">
        <v>3</v>
      </c>
      <c r="H26" s="9">
        <f t="shared" si="15"/>
        <v>15</v>
      </c>
      <c r="I26" s="43">
        <v>3</v>
      </c>
      <c r="J26" s="44">
        <v>3</v>
      </c>
      <c r="K26" s="44">
        <v>3</v>
      </c>
      <c r="L26" s="44">
        <v>3</v>
      </c>
      <c r="M26" s="44">
        <v>3</v>
      </c>
      <c r="N26" s="9">
        <f t="shared" si="16"/>
        <v>15</v>
      </c>
      <c r="O26" s="43">
        <v>3</v>
      </c>
      <c r="P26" s="44">
        <v>3</v>
      </c>
      <c r="Q26" s="44">
        <v>3</v>
      </c>
      <c r="R26" s="44">
        <v>3</v>
      </c>
      <c r="S26" s="44">
        <v>3</v>
      </c>
      <c r="T26" s="9">
        <f t="shared" si="17"/>
        <v>15</v>
      </c>
      <c r="U26" s="43">
        <v>3</v>
      </c>
      <c r="V26" s="44">
        <v>3</v>
      </c>
      <c r="W26" s="44">
        <v>3</v>
      </c>
      <c r="X26" s="44">
        <v>3</v>
      </c>
      <c r="Y26" s="44">
        <v>3</v>
      </c>
      <c r="Z26" s="9">
        <f t="shared" si="18"/>
        <v>15</v>
      </c>
      <c r="AA26" s="43">
        <v>3</v>
      </c>
      <c r="AB26" s="44">
        <v>3</v>
      </c>
      <c r="AC26" s="44">
        <v>3</v>
      </c>
      <c r="AD26" s="44">
        <v>3</v>
      </c>
      <c r="AE26" s="44">
        <v>3</v>
      </c>
      <c r="AF26" s="9">
        <f t="shared" si="19"/>
        <v>15</v>
      </c>
      <c r="AG26" s="15" t="str">
        <f t="shared" si="20"/>
        <v>ดีมาก</v>
      </c>
      <c r="AH26" s="15" t="str">
        <f t="shared" si="21"/>
        <v>ดีมาก</v>
      </c>
      <c r="AI26" s="15" t="str">
        <f t="shared" si="22"/>
        <v>ดีมาก</v>
      </c>
      <c r="AJ26" s="15" t="str">
        <f t="shared" si="23"/>
        <v>ดีมาก</v>
      </c>
      <c r="AK26" s="15" t="str">
        <f t="shared" si="24"/>
        <v>ดีมาก</v>
      </c>
      <c r="AL26" s="10"/>
      <c r="AM26" s="15">
        <f t="shared" si="25"/>
        <v>3</v>
      </c>
      <c r="AN26" s="15">
        <f t="shared" si="26"/>
        <v>3</v>
      </c>
      <c r="AO26" s="15">
        <f t="shared" si="27"/>
        <v>3</v>
      </c>
      <c r="AP26" s="15">
        <f t="shared" si="28"/>
        <v>3</v>
      </c>
      <c r="AQ26" s="15">
        <f t="shared" si="29"/>
        <v>3</v>
      </c>
    </row>
    <row r="27" spans="1:43" ht="15.75">
      <c r="A27" s="40">
        <v>22</v>
      </c>
      <c r="B27" s="41"/>
      <c r="C27" s="41"/>
      <c r="D27" s="41"/>
      <c r="E27" s="41"/>
      <c r="F27" s="41"/>
      <c r="G27" s="41"/>
      <c r="H27" s="42">
        <f t="shared" si="0"/>
        <v>0</v>
      </c>
      <c r="I27" s="41"/>
      <c r="J27" s="41"/>
      <c r="K27" s="41"/>
      <c r="L27" s="41"/>
      <c r="M27" s="41"/>
      <c r="N27" s="42">
        <f t="shared" si="1"/>
        <v>0</v>
      </c>
      <c r="O27" s="41"/>
      <c r="P27" s="41"/>
      <c r="Q27" s="41"/>
      <c r="R27" s="41"/>
      <c r="S27" s="41"/>
      <c r="T27" s="42">
        <f t="shared" si="2"/>
        <v>0</v>
      </c>
      <c r="U27" s="41"/>
      <c r="V27" s="41"/>
      <c r="W27" s="41"/>
      <c r="X27" s="41"/>
      <c r="Y27" s="41"/>
      <c r="Z27" s="42">
        <f t="shared" si="3"/>
        <v>0</v>
      </c>
      <c r="AA27" s="41"/>
      <c r="AB27" s="41"/>
      <c r="AC27" s="41"/>
      <c r="AD27" s="41"/>
      <c r="AE27" s="41"/>
      <c r="AF27" s="42">
        <f t="shared" si="4"/>
        <v>0</v>
      </c>
      <c r="AM27" s="15"/>
      <c r="AN27" s="15"/>
      <c r="AO27" s="15"/>
      <c r="AP27" s="15"/>
      <c r="AQ27" s="15"/>
    </row>
    <row r="28" spans="1:43" ht="15.75">
      <c r="A28" s="40">
        <v>23</v>
      </c>
      <c r="B28" s="41"/>
      <c r="C28" s="41"/>
      <c r="D28" s="41"/>
      <c r="E28" s="41"/>
      <c r="F28" s="41"/>
      <c r="G28" s="41"/>
      <c r="H28" s="42">
        <f t="shared" si="0"/>
        <v>0</v>
      </c>
      <c r="I28" s="41"/>
      <c r="J28" s="41"/>
      <c r="K28" s="41"/>
      <c r="L28" s="41"/>
      <c r="M28" s="41"/>
      <c r="N28" s="42">
        <f t="shared" si="1"/>
        <v>0</v>
      </c>
      <c r="O28" s="41"/>
      <c r="P28" s="41"/>
      <c r="Q28" s="41"/>
      <c r="R28" s="41"/>
      <c r="S28" s="41"/>
      <c r="T28" s="42">
        <f t="shared" si="2"/>
        <v>0</v>
      </c>
      <c r="U28" s="41"/>
      <c r="V28" s="41"/>
      <c r="W28" s="41"/>
      <c r="X28" s="41"/>
      <c r="Y28" s="41"/>
      <c r="Z28" s="42">
        <f t="shared" si="3"/>
        <v>0</v>
      </c>
      <c r="AA28" s="41"/>
      <c r="AB28" s="41"/>
      <c r="AC28" s="41"/>
      <c r="AD28" s="41"/>
      <c r="AE28" s="41"/>
      <c r="AF28" s="42">
        <f t="shared" si="4"/>
        <v>0</v>
      </c>
      <c r="AM28" s="15"/>
      <c r="AN28" s="15"/>
      <c r="AO28" s="15"/>
      <c r="AP28" s="15"/>
      <c r="AQ28" s="15"/>
    </row>
    <row r="29" spans="1:43" ht="15.75">
      <c r="A29" s="40">
        <v>24</v>
      </c>
      <c r="B29" s="41"/>
      <c r="C29" s="41"/>
      <c r="D29" s="41"/>
      <c r="E29" s="41"/>
      <c r="F29" s="41"/>
      <c r="G29" s="41"/>
      <c r="H29" s="42">
        <f t="shared" si="0"/>
        <v>0</v>
      </c>
      <c r="I29" s="41"/>
      <c r="J29" s="41"/>
      <c r="K29" s="41"/>
      <c r="L29" s="41"/>
      <c r="M29" s="41"/>
      <c r="N29" s="42">
        <f t="shared" si="1"/>
        <v>0</v>
      </c>
      <c r="O29" s="41"/>
      <c r="P29" s="41"/>
      <c r="Q29" s="41"/>
      <c r="R29" s="41"/>
      <c r="S29" s="41"/>
      <c r="T29" s="42">
        <f t="shared" si="2"/>
        <v>0</v>
      </c>
      <c r="U29" s="41"/>
      <c r="V29" s="41"/>
      <c r="W29" s="41"/>
      <c r="X29" s="41"/>
      <c r="Y29" s="41"/>
      <c r="Z29" s="42">
        <f t="shared" si="3"/>
        <v>0</v>
      </c>
      <c r="AA29" s="41"/>
      <c r="AB29" s="41"/>
      <c r="AC29" s="41"/>
      <c r="AD29" s="41"/>
      <c r="AE29" s="41"/>
      <c r="AF29" s="42">
        <f t="shared" si="4"/>
        <v>0</v>
      </c>
      <c r="AM29" s="15"/>
      <c r="AN29" s="15"/>
      <c r="AO29" s="15"/>
      <c r="AP29" s="15"/>
      <c r="AQ29" s="15"/>
    </row>
    <row r="30" spans="1:43" ht="15.75">
      <c r="A30" s="40">
        <v>25</v>
      </c>
      <c r="B30" s="41"/>
      <c r="C30" s="41"/>
      <c r="D30" s="41"/>
      <c r="E30" s="41"/>
      <c r="F30" s="41"/>
      <c r="G30" s="41"/>
      <c r="H30" s="42">
        <f t="shared" si="0"/>
        <v>0</v>
      </c>
      <c r="I30" s="41"/>
      <c r="J30" s="41"/>
      <c r="K30" s="41"/>
      <c r="L30" s="41"/>
      <c r="M30" s="41"/>
      <c r="N30" s="42">
        <f t="shared" si="1"/>
        <v>0</v>
      </c>
      <c r="O30" s="41"/>
      <c r="P30" s="41"/>
      <c r="Q30" s="41"/>
      <c r="R30" s="41"/>
      <c r="S30" s="41"/>
      <c r="T30" s="42">
        <f t="shared" si="2"/>
        <v>0</v>
      </c>
      <c r="U30" s="41"/>
      <c r="V30" s="41"/>
      <c r="W30" s="41"/>
      <c r="X30" s="41"/>
      <c r="Y30" s="41"/>
      <c r="Z30" s="42">
        <f t="shared" si="3"/>
        <v>0</v>
      </c>
      <c r="AA30" s="41"/>
      <c r="AB30" s="41"/>
      <c r="AC30" s="41"/>
      <c r="AD30" s="41"/>
      <c r="AE30" s="41"/>
      <c r="AF30" s="42">
        <f t="shared" si="4"/>
        <v>0</v>
      </c>
      <c r="AM30" s="15"/>
      <c r="AN30" s="15"/>
      <c r="AO30" s="15"/>
      <c r="AP30" s="15"/>
      <c r="AQ30" s="15"/>
    </row>
    <row r="31" spans="1:43" ht="15.75">
      <c r="A31" s="40">
        <v>26</v>
      </c>
      <c r="B31" s="41"/>
      <c r="C31" s="41"/>
      <c r="D31" s="41"/>
      <c r="E31" s="41"/>
      <c r="F31" s="41"/>
      <c r="G31" s="41"/>
      <c r="H31" s="42">
        <f t="shared" si="0"/>
        <v>0</v>
      </c>
      <c r="I31" s="41"/>
      <c r="J31" s="41"/>
      <c r="K31" s="41"/>
      <c r="L31" s="41"/>
      <c r="M31" s="41"/>
      <c r="N31" s="42">
        <f t="shared" si="1"/>
        <v>0</v>
      </c>
      <c r="O31" s="41"/>
      <c r="P31" s="41"/>
      <c r="Q31" s="41"/>
      <c r="R31" s="41"/>
      <c r="S31" s="41"/>
      <c r="T31" s="42">
        <f t="shared" si="2"/>
        <v>0</v>
      </c>
      <c r="U31" s="41"/>
      <c r="V31" s="41"/>
      <c r="W31" s="41"/>
      <c r="X31" s="41"/>
      <c r="Y31" s="41"/>
      <c r="Z31" s="42">
        <f t="shared" si="3"/>
        <v>0</v>
      </c>
      <c r="AA31" s="41"/>
      <c r="AB31" s="41"/>
      <c r="AC31" s="41"/>
      <c r="AD31" s="41"/>
      <c r="AE31" s="41"/>
      <c r="AF31" s="42">
        <f t="shared" si="4"/>
        <v>0</v>
      </c>
      <c r="AM31" s="15"/>
      <c r="AN31" s="15"/>
      <c r="AO31" s="15"/>
      <c r="AP31" s="15"/>
      <c r="AQ31" s="15"/>
    </row>
    <row r="32" spans="1:43" ht="15.75">
      <c r="A32" s="40">
        <v>27</v>
      </c>
      <c r="B32" s="41"/>
      <c r="C32" s="41"/>
      <c r="D32" s="41"/>
      <c r="E32" s="41"/>
      <c r="F32" s="41"/>
      <c r="G32" s="41"/>
      <c r="H32" s="42">
        <f t="shared" si="0"/>
        <v>0</v>
      </c>
      <c r="I32" s="41"/>
      <c r="J32" s="41"/>
      <c r="K32" s="41"/>
      <c r="L32" s="41"/>
      <c r="M32" s="41"/>
      <c r="N32" s="42">
        <f t="shared" si="1"/>
        <v>0</v>
      </c>
      <c r="O32" s="41"/>
      <c r="P32" s="41"/>
      <c r="Q32" s="41"/>
      <c r="R32" s="41"/>
      <c r="S32" s="41"/>
      <c r="T32" s="42">
        <f t="shared" si="2"/>
        <v>0</v>
      </c>
      <c r="U32" s="41"/>
      <c r="V32" s="41"/>
      <c r="W32" s="41"/>
      <c r="X32" s="41"/>
      <c r="Y32" s="41"/>
      <c r="Z32" s="42">
        <f t="shared" si="3"/>
        <v>0</v>
      </c>
      <c r="AA32" s="41"/>
      <c r="AB32" s="41"/>
      <c r="AC32" s="41"/>
      <c r="AD32" s="41"/>
      <c r="AE32" s="41"/>
      <c r="AF32" s="42">
        <f t="shared" si="4"/>
        <v>0</v>
      </c>
      <c r="AM32" s="15"/>
      <c r="AN32" s="15"/>
      <c r="AO32" s="15"/>
      <c r="AP32" s="15"/>
      <c r="AQ32" s="15"/>
    </row>
    <row r="33" spans="1:43" ht="15.75">
      <c r="A33" s="40">
        <v>28</v>
      </c>
      <c r="B33" s="41"/>
      <c r="C33" s="41"/>
      <c r="D33" s="41"/>
      <c r="E33" s="41"/>
      <c r="F33" s="41"/>
      <c r="G33" s="41"/>
      <c r="H33" s="42">
        <f t="shared" si="0"/>
        <v>0</v>
      </c>
      <c r="I33" s="41"/>
      <c r="J33" s="41"/>
      <c r="K33" s="41"/>
      <c r="L33" s="41"/>
      <c r="M33" s="41"/>
      <c r="N33" s="42">
        <f t="shared" si="1"/>
        <v>0</v>
      </c>
      <c r="O33" s="41"/>
      <c r="P33" s="41"/>
      <c r="Q33" s="41"/>
      <c r="R33" s="41"/>
      <c r="S33" s="41"/>
      <c r="T33" s="42">
        <f t="shared" si="2"/>
        <v>0</v>
      </c>
      <c r="U33" s="41"/>
      <c r="V33" s="41"/>
      <c r="W33" s="41"/>
      <c r="X33" s="41"/>
      <c r="Y33" s="41"/>
      <c r="Z33" s="42">
        <f t="shared" si="3"/>
        <v>0</v>
      </c>
      <c r="AA33" s="41"/>
      <c r="AB33" s="41"/>
      <c r="AC33" s="41"/>
      <c r="AD33" s="41"/>
      <c r="AE33" s="41"/>
      <c r="AF33" s="42">
        <f t="shared" si="4"/>
        <v>0</v>
      </c>
      <c r="AM33" s="15"/>
      <c r="AN33" s="15"/>
      <c r="AO33" s="15"/>
      <c r="AP33" s="15"/>
      <c r="AQ33" s="15"/>
    </row>
    <row r="34" spans="1:43" ht="15.75">
      <c r="A34" s="40">
        <v>29</v>
      </c>
      <c r="B34" s="41"/>
      <c r="C34" s="41"/>
      <c r="D34" s="41"/>
      <c r="E34" s="41"/>
      <c r="F34" s="41"/>
      <c r="G34" s="41"/>
      <c r="H34" s="42">
        <f t="shared" si="0"/>
        <v>0</v>
      </c>
      <c r="I34" s="41"/>
      <c r="J34" s="41"/>
      <c r="K34" s="41"/>
      <c r="L34" s="41"/>
      <c r="M34" s="41"/>
      <c r="N34" s="42">
        <f t="shared" si="1"/>
        <v>0</v>
      </c>
      <c r="O34" s="41"/>
      <c r="P34" s="41"/>
      <c r="Q34" s="41"/>
      <c r="R34" s="41"/>
      <c r="S34" s="41"/>
      <c r="T34" s="42">
        <f t="shared" si="2"/>
        <v>0</v>
      </c>
      <c r="U34" s="41"/>
      <c r="V34" s="41"/>
      <c r="W34" s="41"/>
      <c r="X34" s="41"/>
      <c r="Y34" s="41"/>
      <c r="Z34" s="42">
        <f t="shared" si="3"/>
        <v>0</v>
      </c>
      <c r="AA34" s="41"/>
      <c r="AB34" s="41"/>
      <c r="AC34" s="41"/>
      <c r="AD34" s="41"/>
      <c r="AE34" s="41"/>
      <c r="AF34" s="42">
        <f t="shared" si="4"/>
        <v>0</v>
      </c>
      <c r="AM34" s="15"/>
      <c r="AN34" s="15"/>
      <c r="AO34" s="15"/>
      <c r="AP34" s="15"/>
      <c r="AQ34" s="15"/>
    </row>
    <row r="35" spans="1:43" ht="15.75">
      <c r="A35" s="40">
        <v>30</v>
      </c>
      <c r="B35" s="41"/>
      <c r="C35" s="41"/>
      <c r="D35" s="41"/>
      <c r="E35" s="41"/>
      <c r="F35" s="41"/>
      <c r="G35" s="41"/>
      <c r="H35" s="42">
        <f t="shared" si="0"/>
        <v>0</v>
      </c>
      <c r="I35" s="41"/>
      <c r="J35" s="41"/>
      <c r="K35" s="41"/>
      <c r="L35" s="41"/>
      <c r="M35" s="41"/>
      <c r="N35" s="42">
        <f t="shared" si="1"/>
        <v>0</v>
      </c>
      <c r="O35" s="41"/>
      <c r="P35" s="41"/>
      <c r="Q35" s="41"/>
      <c r="R35" s="41"/>
      <c r="S35" s="41"/>
      <c r="T35" s="42">
        <f t="shared" si="2"/>
        <v>0</v>
      </c>
      <c r="U35" s="41"/>
      <c r="V35" s="41"/>
      <c r="W35" s="41"/>
      <c r="X35" s="41"/>
      <c r="Y35" s="41"/>
      <c r="Z35" s="42">
        <f t="shared" si="3"/>
        <v>0</v>
      </c>
      <c r="AA35" s="41"/>
      <c r="AB35" s="41"/>
      <c r="AC35" s="41"/>
      <c r="AD35" s="41"/>
      <c r="AE35" s="41"/>
      <c r="AF35" s="42">
        <f t="shared" si="4"/>
        <v>0</v>
      </c>
      <c r="AM35" s="15"/>
      <c r="AN35" s="15"/>
      <c r="AO35" s="15"/>
      <c r="AP35" s="15"/>
      <c r="AQ35" s="15"/>
    </row>
    <row r="36" spans="1:43">
      <c r="AE36" s="22">
        <v>3</v>
      </c>
      <c r="AF36" s="22" t="s">
        <v>114</v>
      </c>
      <c r="AG36" s="52">
        <f>COUNTIF(AG6:AG35,$AF$36)</f>
        <v>14</v>
      </c>
      <c r="AH36" s="52">
        <f t="shared" ref="AH36:AK36" si="30">COUNTIF(AH6:AH35,$AF$36)</f>
        <v>14</v>
      </c>
      <c r="AI36" s="52">
        <f t="shared" si="30"/>
        <v>14</v>
      </c>
      <c r="AJ36" s="52">
        <f t="shared" si="30"/>
        <v>13</v>
      </c>
      <c r="AK36" s="52">
        <f t="shared" si="30"/>
        <v>17</v>
      </c>
      <c r="AL36" s="22"/>
      <c r="AM36" s="52">
        <f>COUNTIF(AM6:AM35,$AE$36)</f>
        <v>14</v>
      </c>
      <c r="AN36" s="52">
        <f t="shared" ref="AN36:AQ36" si="31">COUNTIF(AN6:AN35,$AE$36)</f>
        <v>14</v>
      </c>
      <c r="AO36" s="52">
        <f t="shared" si="31"/>
        <v>14</v>
      </c>
      <c r="AP36" s="52">
        <f t="shared" si="31"/>
        <v>13</v>
      </c>
      <c r="AQ36" s="52">
        <f t="shared" si="31"/>
        <v>17</v>
      </c>
    </row>
    <row r="37" spans="1:43">
      <c r="AE37" s="22">
        <v>2</v>
      </c>
      <c r="AF37" s="22" t="s">
        <v>115</v>
      </c>
      <c r="AG37" s="52">
        <f>COUNTIF(AG6:AG35,$AF$37)</f>
        <v>7</v>
      </c>
      <c r="AH37" s="52">
        <f t="shared" ref="AH37:AK37" si="32">COUNTIF(AH6:AH35,$AF$37)</f>
        <v>7</v>
      </c>
      <c r="AI37" s="52">
        <f t="shared" si="32"/>
        <v>7</v>
      </c>
      <c r="AJ37" s="52">
        <f t="shared" si="32"/>
        <v>8</v>
      </c>
      <c r="AK37" s="52">
        <f t="shared" si="32"/>
        <v>4</v>
      </c>
      <c r="AL37" s="22"/>
      <c r="AM37" s="52">
        <f>COUNTIF(AM6:AM35,$AE$37)</f>
        <v>7</v>
      </c>
      <c r="AN37" s="52">
        <f t="shared" ref="AN37:AQ37" si="33">COUNTIF(AN6:AN35,$AE$37)</f>
        <v>7</v>
      </c>
      <c r="AO37" s="52">
        <f t="shared" si="33"/>
        <v>7</v>
      </c>
      <c r="AP37" s="52">
        <f t="shared" si="33"/>
        <v>8</v>
      </c>
      <c r="AQ37" s="52">
        <f t="shared" si="33"/>
        <v>4</v>
      </c>
    </row>
    <row r="38" spans="1:43" s="1" customFormat="1" ht="15.75" customHeight="1">
      <c r="AE38" s="1">
        <v>1</v>
      </c>
      <c r="AF38" s="1" t="s">
        <v>116</v>
      </c>
      <c r="AG38" s="52">
        <f>COUNTIF(AG7:AG36,$AF$38)</f>
        <v>0</v>
      </c>
      <c r="AH38" s="52">
        <f t="shared" ref="AH38:AK38" si="34">COUNTIF(AH7:AH36,$AF$38)</f>
        <v>0</v>
      </c>
      <c r="AI38" s="52">
        <f t="shared" si="34"/>
        <v>0</v>
      </c>
      <c r="AJ38" s="52">
        <f t="shared" si="34"/>
        <v>0</v>
      </c>
      <c r="AK38" s="52">
        <f t="shared" si="34"/>
        <v>0</v>
      </c>
      <c r="AM38" s="52">
        <f>COUNTIF(AM7:AM36,$AE$38)</f>
        <v>0</v>
      </c>
      <c r="AN38" s="52">
        <f t="shared" ref="AN38:AQ38" si="35">COUNTIF(AN7:AN36,$AE$38)</f>
        <v>0</v>
      </c>
      <c r="AO38" s="52">
        <f t="shared" si="35"/>
        <v>0</v>
      </c>
      <c r="AP38" s="52">
        <f t="shared" si="35"/>
        <v>0</v>
      </c>
      <c r="AQ38" s="52">
        <f t="shared" si="35"/>
        <v>0</v>
      </c>
    </row>
    <row r="39" spans="1:43" s="1" customFormat="1" ht="15.75" customHeight="1">
      <c r="AE39" s="1">
        <v>0</v>
      </c>
      <c r="AF39" s="1" t="s">
        <v>117</v>
      </c>
      <c r="AG39" s="52">
        <f>COUNTIF(AG8:AG37,$AF$39)</f>
        <v>0</v>
      </c>
      <c r="AH39" s="52">
        <f t="shared" ref="AH39:AK39" si="36">COUNTIF(AH8:AH37,$AF$39)</f>
        <v>0</v>
      </c>
      <c r="AI39" s="52">
        <f t="shared" si="36"/>
        <v>0</v>
      </c>
      <c r="AJ39" s="52">
        <f t="shared" si="36"/>
        <v>0</v>
      </c>
      <c r="AK39" s="52">
        <f t="shared" si="36"/>
        <v>0</v>
      </c>
      <c r="AM39" s="52">
        <f>COUNTIF(AM8:AM37,$AE$39)</f>
        <v>0</v>
      </c>
      <c r="AN39" s="52">
        <f t="shared" ref="AN39:AQ39" si="37">COUNTIF(AN8:AN37,$AE$39)</f>
        <v>0</v>
      </c>
      <c r="AO39" s="52">
        <f t="shared" si="37"/>
        <v>0</v>
      </c>
      <c r="AP39" s="52">
        <f t="shared" si="37"/>
        <v>0</v>
      </c>
      <c r="AQ39" s="52">
        <f t="shared" si="37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Q39"/>
  <sheetViews>
    <sheetView topLeftCell="L22" zoomScale="90" zoomScaleNormal="90" workbookViewId="0">
      <selection activeCell="D14" sqref="D14"/>
    </sheetView>
  </sheetViews>
  <sheetFormatPr defaultColWidth="12.5703125" defaultRowHeight="13.5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77" t="s">
        <v>0</v>
      </c>
      <c r="B1" s="78"/>
      <c r="C1" s="78"/>
      <c r="D1" s="78"/>
      <c r="E1" s="79" t="s">
        <v>38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23"/>
    </row>
    <row r="2" spans="1:43" ht="21">
      <c r="A2" s="24"/>
      <c r="B2" s="24" t="s">
        <v>62</v>
      </c>
      <c r="C2" s="80" t="s">
        <v>2</v>
      </c>
      <c r="D2" s="81"/>
      <c r="E2" s="81"/>
      <c r="F2" s="81"/>
      <c r="G2" s="81"/>
      <c r="H2" s="76"/>
      <c r="I2" s="82" t="s">
        <v>3</v>
      </c>
      <c r="J2" s="81"/>
      <c r="K2" s="81"/>
      <c r="L2" s="81"/>
      <c r="M2" s="81"/>
      <c r="N2" s="76"/>
      <c r="O2" s="83" t="s">
        <v>4</v>
      </c>
      <c r="P2" s="81"/>
      <c r="Q2" s="81"/>
      <c r="R2" s="81"/>
      <c r="S2" s="81"/>
      <c r="T2" s="76"/>
      <c r="U2" s="84" t="s">
        <v>5</v>
      </c>
      <c r="V2" s="81"/>
      <c r="W2" s="81"/>
      <c r="X2" s="81"/>
      <c r="Y2" s="81"/>
      <c r="Z2" s="76"/>
      <c r="AA2" s="85" t="s">
        <v>6</v>
      </c>
      <c r="AB2" s="86"/>
      <c r="AC2" s="86"/>
      <c r="AD2" s="86"/>
      <c r="AE2" s="86"/>
      <c r="AF2" s="87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75" t="s">
        <v>35</v>
      </c>
      <c r="B4" s="76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 ht="15.75">
      <c r="A6" s="36">
        <v>1</v>
      </c>
      <c r="B6" s="14" t="s">
        <v>65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9">
        <f t="shared" ref="H6:H35" si="15">SUM(C6:G6)</f>
        <v>15</v>
      </c>
      <c r="I6" s="14">
        <v>3</v>
      </c>
      <c r="J6" s="14">
        <v>3</v>
      </c>
      <c r="K6" s="14">
        <v>2</v>
      </c>
      <c r="L6" s="14">
        <v>2</v>
      </c>
      <c r="M6" s="14">
        <v>2</v>
      </c>
      <c r="N6" s="9">
        <f t="shared" ref="N6:N35" si="16">SUM(I6:M6)</f>
        <v>12</v>
      </c>
      <c r="O6" s="14">
        <v>3</v>
      </c>
      <c r="P6" s="14">
        <v>2</v>
      </c>
      <c r="Q6" s="14">
        <v>3</v>
      </c>
      <c r="R6" s="14">
        <v>2</v>
      </c>
      <c r="S6" s="14">
        <v>3</v>
      </c>
      <c r="T6" s="9">
        <f t="shared" ref="T6:T35" si="17">SUM(O6:S6)</f>
        <v>13</v>
      </c>
      <c r="U6" s="14">
        <v>3</v>
      </c>
      <c r="V6" s="14">
        <v>3</v>
      </c>
      <c r="W6" s="14">
        <v>3</v>
      </c>
      <c r="X6" s="14">
        <v>3</v>
      </c>
      <c r="Y6" s="14">
        <v>3</v>
      </c>
      <c r="Z6" s="9">
        <f t="shared" ref="Z6:Z35" si="18">SUM(U6:Y6)</f>
        <v>15</v>
      </c>
      <c r="AA6" s="14">
        <v>3</v>
      </c>
      <c r="AB6" s="14">
        <v>3</v>
      </c>
      <c r="AC6" s="14">
        <v>2</v>
      </c>
      <c r="AD6" s="14">
        <v>3</v>
      </c>
      <c r="AE6" s="14">
        <v>3</v>
      </c>
      <c r="AF6" s="9">
        <f t="shared" ref="AF6:AF35" si="19">SUM(AA6:AE6)</f>
        <v>14</v>
      </c>
      <c r="AG6" s="15" t="str">
        <f t="shared" si="5"/>
        <v>ดีมาก</v>
      </c>
      <c r="AH6" s="15" t="str">
        <f t="shared" si="6"/>
        <v>ดี</v>
      </c>
      <c r="AI6" s="15" t="str">
        <f t="shared" si="7"/>
        <v>ดี</v>
      </c>
      <c r="AJ6" s="15" t="str">
        <f t="shared" si="8"/>
        <v>ดีมาก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2</v>
      </c>
      <c r="AO6" s="15">
        <f t="shared" si="12"/>
        <v>2</v>
      </c>
      <c r="AP6" s="15">
        <f t="shared" si="13"/>
        <v>3</v>
      </c>
      <c r="AQ6" s="15">
        <f t="shared" si="14"/>
        <v>3</v>
      </c>
    </row>
    <row r="7" spans="1:43" ht="15.75">
      <c r="A7" s="36">
        <v>2</v>
      </c>
      <c r="B7" s="14" t="s">
        <v>66</v>
      </c>
      <c r="C7" s="14">
        <v>3</v>
      </c>
      <c r="D7" s="14">
        <v>3</v>
      </c>
      <c r="E7" s="14">
        <v>2</v>
      </c>
      <c r="F7" s="14">
        <v>2</v>
      </c>
      <c r="G7" s="14">
        <v>2</v>
      </c>
      <c r="H7" s="9">
        <f t="shared" si="15"/>
        <v>12</v>
      </c>
      <c r="I7" s="14">
        <v>2</v>
      </c>
      <c r="J7" s="14">
        <v>2</v>
      </c>
      <c r="K7" s="14">
        <v>2</v>
      </c>
      <c r="L7" s="14">
        <v>2</v>
      </c>
      <c r="M7" s="14">
        <v>2</v>
      </c>
      <c r="N7" s="9">
        <f t="shared" si="16"/>
        <v>10</v>
      </c>
      <c r="O7" s="14">
        <v>3</v>
      </c>
      <c r="P7" s="14">
        <v>2</v>
      </c>
      <c r="Q7" s="14">
        <v>2</v>
      </c>
      <c r="R7" s="14">
        <v>2</v>
      </c>
      <c r="S7" s="14">
        <v>3</v>
      </c>
      <c r="T7" s="9">
        <f t="shared" si="17"/>
        <v>12</v>
      </c>
      <c r="U7" s="14">
        <v>3</v>
      </c>
      <c r="V7" s="14">
        <v>3</v>
      </c>
      <c r="W7" s="14">
        <v>3</v>
      </c>
      <c r="X7" s="14">
        <v>3</v>
      </c>
      <c r="Y7" s="14">
        <v>3</v>
      </c>
      <c r="Z7" s="9">
        <f t="shared" si="18"/>
        <v>15</v>
      </c>
      <c r="AA7" s="14">
        <v>3</v>
      </c>
      <c r="AB7" s="14">
        <v>2</v>
      </c>
      <c r="AC7" s="14">
        <v>2</v>
      </c>
      <c r="AD7" s="14">
        <v>3</v>
      </c>
      <c r="AE7" s="14">
        <v>3</v>
      </c>
      <c r="AF7" s="9">
        <f t="shared" si="19"/>
        <v>13</v>
      </c>
      <c r="AG7" s="15" t="str">
        <f t="shared" si="5"/>
        <v>ดี</v>
      </c>
      <c r="AH7" s="15" t="str">
        <f t="shared" si="6"/>
        <v>ดี</v>
      </c>
      <c r="AI7" s="15" t="str">
        <f t="shared" si="7"/>
        <v>ดี</v>
      </c>
      <c r="AJ7" s="15" t="str">
        <f t="shared" si="8"/>
        <v>ดีมาก</v>
      </c>
      <c r="AK7" s="15" t="str">
        <f t="shared" si="9"/>
        <v>ดี</v>
      </c>
      <c r="AL7" s="10"/>
      <c r="AM7" s="15">
        <f t="shared" si="10"/>
        <v>2</v>
      </c>
      <c r="AN7" s="15">
        <f t="shared" si="11"/>
        <v>2</v>
      </c>
      <c r="AO7" s="15">
        <f t="shared" si="12"/>
        <v>2</v>
      </c>
      <c r="AP7" s="15">
        <f t="shared" si="13"/>
        <v>3</v>
      </c>
      <c r="AQ7" s="15">
        <f t="shared" si="14"/>
        <v>2</v>
      </c>
    </row>
    <row r="8" spans="1:43" ht="15.75">
      <c r="A8" s="36">
        <v>3</v>
      </c>
      <c r="B8" s="14" t="s">
        <v>67</v>
      </c>
      <c r="C8" s="14">
        <v>2</v>
      </c>
      <c r="D8" s="14">
        <v>2</v>
      </c>
      <c r="E8" s="14">
        <v>2</v>
      </c>
      <c r="F8" s="14">
        <v>2</v>
      </c>
      <c r="G8" s="14">
        <v>2</v>
      </c>
      <c r="H8" s="9">
        <f t="shared" si="15"/>
        <v>10</v>
      </c>
      <c r="I8" s="14">
        <v>2</v>
      </c>
      <c r="J8" s="14">
        <v>2</v>
      </c>
      <c r="K8" s="14">
        <v>2</v>
      </c>
      <c r="L8" s="14">
        <v>2</v>
      </c>
      <c r="M8" s="14">
        <v>2</v>
      </c>
      <c r="N8" s="9">
        <f t="shared" si="16"/>
        <v>10</v>
      </c>
      <c r="O8" s="14">
        <v>2</v>
      </c>
      <c r="P8" s="14">
        <v>2</v>
      </c>
      <c r="Q8" s="14">
        <v>2</v>
      </c>
      <c r="R8" s="14">
        <v>2</v>
      </c>
      <c r="S8" s="14">
        <v>2</v>
      </c>
      <c r="T8" s="9">
        <f t="shared" si="17"/>
        <v>10</v>
      </c>
      <c r="U8" s="14">
        <v>3</v>
      </c>
      <c r="V8" s="14">
        <v>3</v>
      </c>
      <c r="W8" s="14">
        <v>3</v>
      </c>
      <c r="X8" s="14">
        <v>3</v>
      </c>
      <c r="Y8" s="14">
        <v>3</v>
      </c>
      <c r="Z8" s="9">
        <f t="shared" si="18"/>
        <v>15</v>
      </c>
      <c r="AA8" s="14">
        <v>2</v>
      </c>
      <c r="AB8" s="14">
        <v>2</v>
      </c>
      <c r="AC8" s="14">
        <v>2</v>
      </c>
      <c r="AD8" s="14">
        <v>2</v>
      </c>
      <c r="AE8" s="14">
        <v>2</v>
      </c>
      <c r="AF8" s="9">
        <f t="shared" si="19"/>
        <v>10</v>
      </c>
      <c r="AG8" s="15" t="str">
        <f t="shared" si="5"/>
        <v>ดี</v>
      </c>
      <c r="AH8" s="15" t="str">
        <f t="shared" si="6"/>
        <v>ดี</v>
      </c>
      <c r="AI8" s="15" t="str">
        <f t="shared" si="7"/>
        <v>ดี</v>
      </c>
      <c r="AJ8" s="15" t="str">
        <f t="shared" si="8"/>
        <v>ดีมาก</v>
      </c>
      <c r="AK8" s="15" t="str">
        <f t="shared" si="9"/>
        <v>ดี</v>
      </c>
      <c r="AL8" s="10"/>
      <c r="AM8" s="15">
        <f t="shared" si="10"/>
        <v>2</v>
      </c>
      <c r="AN8" s="15">
        <f t="shared" si="11"/>
        <v>2</v>
      </c>
      <c r="AO8" s="15">
        <f t="shared" si="12"/>
        <v>2</v>
      </c>
      <c r="AP8" s="15">
        <f t="shared" si="13"/>
        <v>3</v>
      </c>
      <c r="AQ8" s="15">
        <f t="shared" si="14"/>
        <v>2</v>
      </c>
    </row>
    <row r="9" spans="1:43" ht="15.75">
      <c r="A9" s="36">
        <v>4</v>
      </c>
      <c r="B9" s="14" t="s">
        <v>68</v>
      </c>
      <c r="C9" s="14">
        <v>3</v>
      </c>
      <c r="D9" s="14">
        <v>2</v>
      </c>
      <c r="E9" s="14">
        <v>2</v>
      </c>
      <c r="F9" s="14">
        <v>3</v>
      </c>
      <c r="G9" s="14">
        <v>3</v>
      </c>
      <c r="H9" s="9">
        <f t="shared" si="15"/>
        <v>13</v>
      </c>
      <c r="I9" s="14">
        <v>3</v>
      </c>
      <c r="J9" s="14">
        <v>3</v>
      </c>
      <c r="K9" s="14">
        <v>2</v>
      </c>
      <c r="L9" s="14">
        <v>2</v>
      </c>
      <c r="M9" s="14">
        <v>2</v>
      </c>
      <c r="N9" s="9">
        <f t="shared" si="16"/>
        <v>12</v>
      </c>
      <c r="O9" s="14">
        <v>3</v>
      </c>
      <c r="P9" s="14">
        <v>2</v>
      </c>
      <c r="Q9" s="14">
        <v>2</v>
      </c>
      <c r="R9" s="14">
        <v>3</v>
      </c>
      <c r="S9" s="14">
        <v>3</v>
      </c>
      <c r="T9" s="9">
        <f t="shared" si="17"/>
        <v>13</v>
      </c>
      <c r="U9" s="14">
        <v>3</v>
      </c>
      <c r="V9" s="14">
        <v>3</v>
      </c>
      <c r="W9" s="14">
        <v>3</v>
      </c>
      <c r="X9" s="14">
        <v>3</v>
      </c>
      <c r="Y9" s="14">
        <v>3</v>
      </c>
      <c r="Z9" s="9">
        <f t="shared" si="18"/>
        <v>15</v>
      </c>
      <c r="AA9" s="14">
        <v>3</v>
      </c>
      <c r="AB9" s="14">
        <v>3</v>
      </c>
      <c r="AC9" s="14">
        <v>2</v>
      </c>
      <c r="AD9" s="14">
        <v>3</v>
      </c>
      <c r="AE9" s="14">
        <v>3</v>
      </c>
      <c r="AF9" s="9">
        <f t="shared" si="19"/>
        <v>14</v>
      </c>
      <c r="AG9" s="15" t="str">
        <f t="shared" si="5"/>
        <v>ดี</v>
      </c>
      <c r="AH9" s="15" t="str">
        <f t="shared" si="6"/>
        <v>ดี</v>
      </c>
      <c r="AI9" s="15" t="str">
        <f t="shared" si="7"/>
        <v>ดี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2</v>
      </c>
      <c r="AN9" s="15">
        <f t="shared" si="11"/>
        <v>2</v>
      </c>
      <c r="AO9" s="15">
        <f t="shared" si="12"/>
        <v>2</v>
      </c>
      <c r="AP9" s="15">
        <f t="shared" si="13"/>
        <v>3</v>
      </c>
      <c r="AQ9" s="15">
        <f t="shared" si="14"/>
        <v>3</v>
      </c>
    </row>
    <row r="10" spans="1:43" ht="15.75">
      <c r="A10" s="36">
        <v>5</v>
      </c>
      <c r="B10" s="14" t="s">
        <v>69</v>
      </c>
      <c r="C10" s="14">
        <v>3</v>
      </c>
      <c r="D10" s="14">
        <v>3</v>
      </c>
      <c r="E10" s="14">
        <v>3</v>
      </c>
      <c r="F10" s="14">
        <v>3</v>
      </c>
      <c r="G10" s="14">
        <v>3</v>
      </c>
      <c r="H10" s="9">
        <f t="shared" si="15"/>
        <v>15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9">
        <f t="shared" si="16"/>
        <v>15</v>
      </c>
      <c r="O10" s="14">
        <v>3</v>
      </c>
      <c r="P10" s="14">
        <v>3</v>
      </c>
      <c r="Q10" s="14">
        <v>3</v>
      </c>
      <c r="R10" s="14">
        <v>3</v>
      </c>
      <c r="S10" s="14">
        <v>3</v>
      </c>
      <c r="T10" s="9">
        <f t="shared" si="17"/>
        <v>15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9">
        <f t="shared" si="18"/>
        <v>15</v>
      </c>
      <c r="AA10" s="14">
        <v>3</v>
      </c>
      <c r="AB10" s="14">
        <v>3</v>
      </c>
      <c r="AC10" s="14">
        <v>3</v>
      </c>
      <c r="AD10" s="14">
        <v>3</v>
      </c>
      <c r="AE10" s="14">
        <v>3</v>
      </c>
      <c r="AF10" s="9">
        <f t="shared" si="19"/>
        <v>15</v>
      </c>
      <c r="AG10" s="15" t="str">
        <f t="shared" si="5"/>
        <v>ดีมาก</v>
      </c>
      <c r="AH10" s="15" t="str">
        <f t="shared" si="6"/>
        <v>ดีมาก</v>
      </c>
      <c r="AI10" s="15" t="str">
        <f t="shared" si="7"/>
        <v>ดีมาก</v>
      </c>
      <c r="AJ10" s="15" t="str">
        <f t="shared" si="8"/>
        <v>ดีมาก</v>
      </c>
      <c r="AK10" s="15" t="str">
        <f t="shared" si="9"/>
        <v>ดีมาก</v>
      </c>
      <c r="AL10" s="10"/>
      <c r="AM10" s="15">
        <f t="shared" si="10"/>
        <v>3</v>
      </c>
      <c r="AN10" s="15">
        <f t="shared" si="11"/>
        <v>3</v>
      </c>
      <c r="AO10" s="15">
        <f t="shared" si="12"/>
        <v>3</v>
      </c>
      <c r="AP10" s="15">
        <f t="shared" si="13"/>
        <v>3</v>
      </c>
      <c r="AQ10" s="15">
        <f t="shared" si="14"/>
        <v>3</v>
      </c>
    </row>
    <row r="11" spans="1:43" ht="15.75">
      <c r="A11" s="36">
        <v>6</v>
      </c>
      <c r="B11" s="14" t="s">
        <v>70</v>
      </c>
      <c r="C11" s="14">
        <v>3</v>
      </c>
      <c r="D11" s="14">
        <v>3</v>
      </c>
      <c r="E11" s="14">
        <v>3</v>
      </c>
      <c r="F11" s="14">
        <v>3</v>
      </c>
      <c r="G11" s="14">
        <v>3</v>
      </c>
      <c r="H11" s="9">
        <f t="shared" si="15"/>
        <v>15</v>
      </c>
      <c r="I11" s="14">
        <v>3</v>
      </c>
      <c r="J11" s="14">
        <v>3</v>
      </c>
      <c r="K11" s="14">
        <v>3</v>
      </c>
      <c r="L11" s="14">
        <v>3</v>
      </c>
      <c r="M11" s="14">
        <v>3</v>
      </c>
      <c r="N11" s="9">
        <f t="shared" si="16"/>
        <v>15</v>
      </c>
      <c r="O11" s="14">
        <v>3</v>
      </c>
      <c r="P11" s="14">
        <v>3</v>
      </c>
      <c r="Q11" s="14">
        <v>3</v>
      </c>
      <c r="R11" s="14">
        <v>3</v>
      </c>
      <c r="S11" s="14">
        <v>3</v>
      </c>
      <c r="T11" s="9">
        <f t="shared" si="17"/>
        <v>15</v>
      </c>
      <c r="U11" s="14">
        <v>3</v>
      </c>
      <c r="V11" s="14">
        <v>3</v>
      </c>
      <c r="W11" s="14">
        <v>3</v>
      </c>
      <c r="X11" s="14">
        <v>3</v>
      </c>
      <c r="Y11" s="14">
        <v>3</v>
      </c>
      <c r="Z11" s="9">
        <f t="shared" si="18"/>
        <v>15</v>
      </c>
      <c r="AA11" s="14">
        <v>3</v>
      </c>
      <c r="AB11" s="14">
        <v>3</v>
      </c>
      <c r="AC11" s="14">
        <v>3</v>
      </c>
      <c r="AD11" s="14">
        <v>3</v>
      </c>
      <c r="AE11" s="14">
        <v>3</v>
      </c>
      <c r="AF11" s="9">
        <f t="shared" si="19"/>
        <v>15</v>
      </c>
      <c r="AG11" s="15" t="str">
        <f t="shared" si="5"/>
        <v>ดีมาก</v>
      </c>
      <c r="AH11" s="15" t="str">
        <f t="shared" si="6"/>
        <v>ดีมาก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3</v>
      </c>
      <c r="AN11" s="15">
        <f t="shared" si="11"/>
        <v>3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 ht="15.75">
      <c r="A12" s="36">
        <v>7</v>
      </c>
      <c r="B12" s="14" t="s">
        <v>71</v>
      </c>
      <c r="C12" s="14">
        <v>3</v>
      </c>
      <c r="D12" s="14">
        <v>3</v>
      </c>
      <c r="E12" s="14">
        <v>3</v>
      </c>
      <c r="F12" s="14">
        <v>3</v>
      </c>
      <c r="G12" s="14">
        <v>3</v>
      </c>
      <c r="H12" s="9">
        <f t="shared" si="15"/>
        <v>15</v>
      </c>
      <c r="I12" s="14">
        <v>3</v>
      </c>
      <c r="J12" s="14">
        <v>3</v>
      </c>
      <c r="K12" s="14">
        <v>2</v>
      </c>
      <c r="L12" s="14">
        <v>2</v>
      </c>
      <c r="M12" s="14">
        <v>3</v>
      </c>
      <c r="N12" s="9">
        <f t="shared" si="16"/>
        <v>13</v>
      </c>
      <c r="O12" s="14">
        <v>3</v>
      </c>
      <c r="P12" s="14">
        <v>3</v>
      </c>
      <c r="Q12" s="14">
        <v>3</v>
      </c>
      <c r="R12" s="14">
        <v>3</v>
      </c>
      <c r="S12" s="14">
        <v>3</v>
      </c>
      <c r="T12" s="9">
        <f t="shared" si="17"/>
        <v>15</v>
      </c>
      <c r="U12" s="14">
        <v>3</v>
      </c>
      <c r="V12" s="14">
        <v>3</v>
      </c>
      <c r="W12" s="14">
        <v>3</v>
      </c>
      <c r="X12" s="14">
        <v>3</v>
      </c>
      <c r="Y12" s="14">
        <v>3</v>
      </c>
      <c r="Z12" s="9">
        <f t="shared" si="18"/>
        <v>15</v>
      </c>
      <c r="AA12" s="14">
        <v>3</v>
      </c>
      <c r="AB12" s="14">
        <v>3</v>
      </c>
      <c r="AC12" s="14">
        <v>3</v>
      </c>
      <c r="AD12" s="14">
        <v>3</v>
      </c>
      <c r="AE12" s="14">
        <v>3</v>
      </c>
      <c r="AF12" s="9">
        <f t="shared" si="19"/>
        <v>15</v>
      </c>
      <c r="AG12" s="15" t="str">
        <f t="shared" si="5"/>
        <v>ดีมาก</v>
      </c>
      <c r="AH12" s="15" t="str">
        <f t="shared" si="6"/>
        <v>ดี</v>
      </c>
      <c r="AI12" s="15" t="str">
        <f t="shared" si="7"/>
        <v>ดีมาก</v>
      </c>
      <c r="AJ12" s="15" t="str">
        <f t="shared" si="8"/>
        <v>ดีมาก</v>
      </c>
      <c r="AK12" s="15" t="str">
        <f t="shared" si="9"/>
        <v>ดีมาก</v>
      </c>
      <c r="AL12" s="10"/>
      <c r="AM12" s="15">
        <f t="shared" si="10"/>
        <v>3</v>
      </c>
      <c r="AN12" s="15">
        <f t="shared" si="11"/>
        <v>2</v>
      </c>
      <c r="AO12" s="15">
        <f t="shared" si="12"/>
        <v>3</v>
      </c>
      <c r="AP12" s="15">
        <f t="shared" si="13"/>
        <v>3</v>
      </c>
      <c r="AQ12" s="15">
        <f t="shared" si="14"/>
        <v>3</v>
      </c>
    </row>
    <row r="13" spans="1:43" ht="15.75">
      <c r="A13" s="36">
        <v>8</v>
      </c>
      <c r="B13" s="14" t="s">
        <v>72</v>
      </c>
      <c r="C13" s="14">
        <v>3</v>
      </c>
      <c r="D13" s="14">
        <v>2</v>
      </c>
      <c r="E13" s="14">
        <v>2</v>
      </c>
      <c r="F13" s="14">
        <v>3</v>
      </c>
      <c r="G13" s="14">
        <v>3</v>
      </c>
      <c r="H13" s="9">
        <f t="shared" si="15"/>
        <v>13</v>
      </c>
      <c r="I13" s="14">
        <v>3</v>
      </c>
      <c r="J13" s="14">
        <v>3</v>
      </c>
      <c r="K13" s="14">
        <v>2</v>
      </c>
      <c r="L13" s="14">
        <v>2</v>
      </c>
      <c r="M13" s="14">
        <v>2</v>
      </c>
      <c r="N13" s="9">
        <f t="shared" si="16"/>
        <v>12</v>
      </c>
      <c r="O13" s="14">
        <v>3</v>
      </c>
      <c r="P13" s="14">
        <v>2</v>
      </c>
      <c r="Q13" s="14">
        <v>2</v>
      </c>
      <c r="R13" s="14">
        <v>2</v>
      </c>
      <c r="S13" s="14">
        <v>3</v>
      </c>
      <c r="T13" s="9">
        <f t="shared" si="17"/>
        <v>12</v>
      </c>
      <c r="U13" s="14">
        <v>3</v>
      </c>
      <c r="V13" s="14">
        <v>3</v>
      </c>
      <c r="W13" s="14">
        <v>3</v>
      </c>
      <c r="X13" s="14">
        <v>3</v>
      </c>
      <c r="Y13" s="14">
        <v>3</v>
      </c>
      <c r="Z13" s="9">
        <f t="shared" si="18"/>
        <v>15</v>
      </c>
      <c r="AA13" s="14">
        <v>3</v>
      </c>
      <c r="AB13" s="14">
        <v>3</v>
      </c>
      <c r="AC13" s="14">
        <v>2</v>
      </c>
      <c r="AD13" s="14">
        <v>3</v>
      </c>
      <c r="AE13" s="14">
        <v>3</v>
      </c>
      <c r="AF13" s="9">
        <f t="shared" si="19"/>
        <v>14</v>
      </c>
      <c r="AG13" s="15" t="str">
        <f t="shared" si="5"/>
        <v>ดี</v>
      </c>
      <c r="AH13" s="15" t="str">
        <f t="shared" si="6"/>
        <v>ดี</v>
      </c>
      <c r="AI13" s="15" t="str">
        <f t="shared" si="7"/>
        <v>ดี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2</v>
      </c>
      <c r="AN13" s="15">
        <f t="shared" si="11"/>
        <v>2</v>
      </c>
      <c r="AO13" s="15">
        <f t="shared" si="12"/>
        <v>2</v>
      </c>
      <c r="AP13" s="15">
        <f t="shared" si="13"/>
        <v>3</v>
      </c>
      <c r="AQ13" s="15">
        <f t="shared" si="14"/>
        <v>3</v>
      </c>
    </row>
    <row r="14" spans="1:43" ht="15.75">
      <c r="A14" s="36">
        <v>9</v>
      </c>
      <c r="B14" s="14" t="s">
        <v>73</v>
      </c>
      <c r="C14" s="14">
        <v>2</v>
      </c>
      <c r="D14" s="14">
        <v>2</v>
      </c>
      <c r="E14" s="14">
        <v>2</v>
      </c>
      <c r="F14" s="14">
        <v>2</v>
      </c>
      <c r="G14" s="14">
        <v>2</v>
      </c>
      <c r="H14" s="9">
        <f t="shared" si="15"/>
        <v>10</v>
      </c>
      <c r="I14" s="14">
        <v>2</v>
      </c>
      <c r="J14" s="14">
        <v>2</v>
      </c>
      <c r="K14" s="14">
        <v>2</v>
      </c>
      <c r="L14" s="14">
        <v>2</v>
      </c>
      <c r="M14" s="14">
        <v>2</v>
      </c>
      <c r="N14" s="9">
        <f t="shared" si="16"/>
        <v>10</v>
      </c>
      <c r="O14" s="14">
        <v>2</v>
      </c>
      <c r="P14" s="14">
        <v>2</v>
      </c>
      <c r="Q14" s="14">
        <v>2</v>
      </c>
      <c r="R14" s="14">
        <v>2</v>
      </c>
      <c r="S14" s="14">
        <v>2</v>
      </c>
      <c r="T14" s="9">
        <f t="shared" si="17"/>
        <v>10</v>
      </c>
      <c r="U14" s="14">
        <v>3</v>
      </c>
      <c r="V14" s="14">
        <v>3</v>
      </c>
      <c r="W14" s="14">
        <v>3</v>
      </c>
      <c r="X14" s="14">
        <v>3</v>
      </c>
      <c r="Y14" s="14">
        <v>3</v>
      </c>
      <c r="Z14" s="9">
        <f t="shared" si="18"/>
        <v>15</v>
      </c>
      <c r="AA14" s="14">
        <v>2</v>
      </c>
      <c r="AB14" s="14">
        <v>2</v>
      </c>
      <c r="AC14" s="14">
        <v>2</v>
      </c>
      <c r="AD14" s="14">
        <v>2</v>
      </c>
      <c r="AE14" s="14">
        <v>2</v>
      </c>
      <c r="AF14" s="9">
        <f t="shared" si="19"/>
        <v>10</v>
      </c>
      <c r="AG14" s="15" t="str">
        <f t="shared" si="5"/>
        <v>ดี</v>
      </c>
      <c r="AH14" s="15" t="str">
        <f t="shared" si="6"/>
        <v>ดี</v>
      </c>
      <c r="AI14" s="15" t="str">
        <f t="shared" si="7"/>
        <v>ดี</v>
      </c>
      <c r="AJ14" s="15" t="str">
        <f t="shared" si="8"/>
        <v>ดีมาก</v>
      </c>
      <c r="AK14" s="15" t="str">
        <f t="shared" si="9"/>
        <v>ดี</v>
      </c>
      <c r="AL14" s="10"/>
      <c r="AM14" s="15">
        <f t="shared" si="10"/>
        <v>2</v>
      </c>
      <c r="AN14" s="15">
        <f t="shared" si="11"/>
        <v>2</v>
      </c>
      <c r="AO14" s="15">
        <f t="shared" si="12"/>
        <v>2</v>
      </c>
      <c r="AP14" s="15">
        <f t="shared" si="13"/>
        <v>3</v>
      </c>
      <c r="AQ14" s="15">
        <f t="shared" si="14"/>
        <v>2</v>
      </c>
    </row>
    <row r="15" spans="1:43" ht="15.75">
      <c r="A15" s="36">
        <v>10</v>
      </c>
      <c r="B15" s="14" t="s">
        <v>74</v>
      </c>
      <c r="C15" s="14">
        <v>3</v>
      </c>
      <c r="D15" s="14">
        <v>2</v>
      </c>
      <c r="E15" s="14">
        <v>2</v>
      </c>
      <c r="F15" s="14">
        <v>3</v>
      </c>
      <c r="G15" s="14">
        <v>3</v>
      </c>
      <c r="H15" s="9">
        <f t="shared" si="15"/>
        <v>13</v>
      </c>
      <c r="I15" s="14">
        <v>3</v>
      </c>
      <c r="J15" s="14">
        <v>3</v>
      </c>
      <c r="K15" s="14">
        <v>2</v>
      </c>
      <c r="L15" s="14">
        <v>2</v>
      </c>
      <c r="M15" s="14">
        <v>3</v>
      </c>
      <c r="N15" s="9">
        <f t="shared" si="16"/>
        <v>13</v>
      </c>
      <c r="O15" s="14">
        <v>3</v>
      </c>
      <c r="P15" s="14">
        <v>2</v>
      </c>
      <c r="Q15" s="14">
        <v>3</v>
      </c>
      <c r="R15" s="14">
        <v>2</v>
      </c>
      <c r="S15" s="14">
        <v>3</v>
      </c>
      <c r="T15" s="9">
        <f t="shared" si="17"/>
        <v>13</v>
      </c>
      <c r="U15" s="14">
        <v>3</v>
      </c>
      <c r="V15" s="14">
        <v>3</v>
      </c>
      <c r="W15" s="14">
        <v>3</v>
      </c>
      <c r="X15" s="14">
        <v>3</v>
      </c>
      <c r="Y15" s="14">
        <v>3</v>
      </c>
      <c r="Z15" s="9">
        <f t="shared" si="18"/>
        <v>15</v>
      </c>
      <c r="AA15" s="14">
        <v>3</v>
      </c>
      <c r="AB15" s="14">
        <v>3</v>
      </c>
      <c r="AC15" s="14">
        <v>2</v>
      </c>
      <c r="AD15" s="14">
        <v>3</v>
      </c>
      <c r="AE15" s="14">
        <v>3</v>
      </c>
      <c r="AF15" s="9">
        <f t="shared" si="19"/>
        <v>14</v>
      </c>
      <c r="AG15" s="15" t="str">
        <f t="shared" si="5"/>
        <v>ดี</v>
      </c>
      <c r="AH15" s="15" t="str">
        <f t="shared" si="6"/>
        <v>ดี</v>
      </c>
      <c r="AI15" s="15" t="str">
        <f t="shared" si="7"/>
        <v>ดี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2</v>
      </c>
      <c r="AN15" s="15">
        <f t="shared" si="11"/>
        <v>2</v>
      </c>
      <c r="AO15" s="15">
        <f t="shared" si="12"/>
        <v>2</v>
      </c>
      <c r="AP15" s="15">
        <f t="shared" si="13"/>
        <v>3</v>
      </c>
      <c r="AQ15" s="15">
        <f t="shared" si="14"/>
        <v>3</v>
      </c>
    </row>
    <row r="16" spans="1:43" ht="15.75">
      <c r="A16" s="36">
        <v>11</v>
      </c>
      <c r="B16" s="14" t="s">
        <v>75</v>
      </c>
      <c r="C16" s="14">
        <v>2</v>
      </c>
      <c r="D16" s="14">
        <v>2</v>
      </c>
      <c r="E16" s="14">
        <v>2</v>
      </c>
      <c r="F16" s="14">
        <v>2</v>
      </c>
      <c r="G16" s="14">
        <v>2</v>
      </c>
      <c r="H16" s="9">
        <f t="shared" si="15"/>
        <v>10</v>
      </c>
      <c r="I16" s="14">
        <v>2</v>
      </c>
      <c r="J16" s="14">
        <v>2</v>
      </c>
      <c r="K16" s="14">
        <v>2</v>
      </c>
      <c r="L16" s="14">
        <v>2</v>
      </c>
      <c r="M16" s="14">
        <v>2</v>
      </c>
      <c r="N16" s="9">
        <f t="shared" si="16"/>
        <v>10</v>
      </c>
      <c r="O16" s="14">
        <v>2</v>
      </c>
      <c r="P16" s="14">
        <v>2</v>
      </c>
      <c r="Q16" s="14">
        <v>2</v>
      </c>
      <c r="R16" s="14">
        <v>2</v>
      </c>
      <c r="S16" s="14">
        <v>2</v>
      </c>
      <c r="T16" s="9">
        <f t="shared" si="17"/>
        <v>10</v>
      </c>
      <c r="U16" s="14">
        <v>3</v>
      </c>
      <c r="V16" s="14">
        <v>3</v>
      </c>
      <c r="W16" s="14">
        <v>3</v>
      </c>
      <c r="X16" s="14">
        <v>3</v>
      </c>
      <c r="Y16" s="14">
        <v>3</v>
      </c>
      <c r="Z16" s="9">
        <f t="shared" si="18"/>
        <v>15</v>
      </c>
      <c r="AA16" s="14">
        <v>3</v>
      </c>
      <c r="AB16" s="14">
        <v>3</v>
      </c>
      <c r="AC16" s="14">
        <v>2</v>
      </c>
      <c r="AD16" s="14">
        <v>3</v>
      </c>
      <c r="AE16" s="14">
        <v>3</v>
      </c>
      <c r="AF16" s="9">
        <f t="shared" si="19"/>
        <v>14</v>
      </c>
      <c r="AG16" s="15" t="str">
        <f t="shared" si="5"/>
        <v>ดี</v>
      </c>
      <c r="AH16" s="15" t="str">
        <f t="shared" si="6"/>
        <v>ดี</v>
      </c>
      <c r="AI16" s="15" t="str">
        <f t="shared" si="7"/>
        <v>ดี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2</v>
      </c>
      <c r="AN16" s="15">
        <f t="shared" si="11"/>
        <v>2</v>
      </c>
      <c r="AO16" s="15">
        <f t="shared" si="12"/>
        <v>2</v>
      </c>
      <c r="AP16" s="15">
        <f t="shared" si="13"/>
        <v>3</v>
      </c>
      <c r="AQ16" s="15">
        <f t="shared" si="14"/>
        <v>3</v>
      </c>
    </row>
    <row r="17" spans="1:43" ht="15.75">
      <c r="A17" s="36">
        <v>12</v>
      </c>
      <c r="B17" s="14" t="s">
        <v>76</v>
      </c>
      <c r="C17" s="14">
        <v>3</v>
      </c>
      <c r="D17" s="14">
        <v>3</v>
      </c>
      <c r="E17" s="14">
        <v>3</v>
      </c>
      <c r="F17" s="14">
        <v>3</v>
      </c>
      <c r="G17" s="14">
        <v>3</v>
      </c>
      <c r="H17" s="9">
        <f t="shared" si="15"/>
        <v>15</v>
      </c>
      <c r="I17" s="14">
        <v>3</v>
      </c>
      <c r="J17" s="14">
        <v>3</v>
      </c>
      <c r="K17" s="14">
        <v>3</v>
      </c>
      <c r="L17" s="14">
        <v>3</v>
      </c>
      <c r="M17" s="14">
        <v>3</v>
      </c>
      <c r="N17" s="9">
        <f t="shared" si="16"/>
        <v>15</v>
      </c>
      <c r="O17" s="14">
        <v>3</v>
      </c>
      <c r="P17" s="14">
        <v>3</v>
      </c>
      <c r="Q17" s="14">
        <v>3</v>
      </c>
      <c r="R17" s="14">
        <v>3</v>
      </c>
      <c r="S17" s="14">
        <v>3</v>
      </c>
      <c r="T17" s="9">
        <f t="shared" si="17"/>
        <v>15</v>
      </c>
      <c r="U17" s="14">
        <v>3</v>
      </c>
      <c r="V17" s="14">
        <v>3</v>
      </c>
      <c r="W17" s="14">
        <v>3</v>
      </c>
      <c r="X17" s="14">
        <v>3</v>
      </c>
      <c r="Y17" s="14">
        <v>3</v>
      </c>
      <c r="Z17" s="9">
        <f t="shared" si="18"/>
        <v>15</v>
      </c>
      <c r="AA17" s="14">
        <v>3</v>
      </c>
      <c r="AB17" s="14">
        <v>3</v>
      </c>
      <c r="AC17" s="14">
        <v>3</v>
      </c>
      <c r="AD17" s="14">
        <v>3</v>
      </c>
      <c r="AE17" s="14">
        <v>3</v>
      </c>
      <c r="AF17" s="9">
        <f t="shared" si="19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 ht="15.75">
      <c r="A18" s="36">
        <v>13</v>
      </c>
      <c r="B18" s="14" t="s">
        <v>77</v>
      </c>
      <c r="C18" s="14">
        <v>3</v>
      </c>
      <c r="D18" s="14">
        <v>3</v>
      </c>
      <c r="E18" s="14">
        <v>3</v>
      </c>
      <c r="F18" s="14">
        <v>3</v>
      </c>
      <c r="G18" s="14">
        <v>3</v>
      </c>
      <c r="H18" s="9">
        <f t="shared" si="15"/>
        <v>15</v>
      </c>
      <c r="I18" s="14">
        <v>3</v>
      </c>
      <c r="J18" s="14">
        <v>3</v>
      </c>
      <c r="K18" s="14">
        <v>3</v>
      </c>
      <c r="L18" s="14">
        <v>3</v>
      </c>
      <c r="M18" s="14">
        <v>3</v>
      </c>
      <c r="N18" s="9">
        <f t="shared" si="16"/>
        <v>15</v>
      </c>
      <c r="O18" s="14">
        <v>3</v>
      </c>
      <c r="P18" s="14">
        <v>3</v>
      </c>
      <c r="Q18" s="14">
        <v>3</v>
      </c>
      <c r="R18" s="14">
        <v>3</v>
      </c>
      <c r="S18" s="14">
        <v>3</v>
      </c>
      <c r="T18" s="9">
        <f t="shared" si="17"/>
        <v>15</v>
      </c>
      <c r="U18" s="14">
        <v>3</v>
      </c>
      <c r="V18" s="14">
        <v>3</v>
      </c>
      <c r="W18" s="14">
        <v>3</v>
      </c>
      <c r="X18" s="14">
        <v>3</v>
      </c>
      <c r="Y18" s="14">
        <v>3</v>
      </c>
      <c r="Z18" s="9">
        <f t="shared" si="18"/>
        <v>15</v>
      </c>
      <c r="AA18" s="14">
        <v>3</v>
      </c>
      <c r="AB18" s="14">
        <v>3</v>
      </c>
      <c r="AC18" s="14">
        <v>3</v>
      </c>
      <c r="AD18" s="14">
        <v>3</v>
      </c>
      <c r="AE18" s="14">
        <v>3</v>
      </c>
      <c r="AF18" s="9">
        <f t="shared" si="19"/>
        <v>15</v>
      </c>
      <c r="AG18" s="15" t="str">
        <f t="shared" ref="AG18:AG33" si="20">IF(H18&gt;13,"ดีมาก",IF(H18&gt;9,"ดี",IF(H18&gt;1,"พอใช้","ต้องปรับปรุง")))</f>
        <v>ดีมาก</v>
      </c>
      <c r="AH18" s="15" t="str">
        <f t="shared" ref="AH18:AH33" si="21">IF(N18&gt;13,"ดีมาก",IF(N18&gt;9,"ดี",IF(N18&gt;1,"พอใช้","ต้องปรับปรุง")))</f>
        <v>ดีมาก</v>
      </c>
      <c r="AI18" s="15" t="str">
        <f t="shared" ref="AI18:AI33" si="22">IF(T18&gt;13,"ดีมาก",IF(T18&gt;9,"ดี",IF(T18&gt;1,"พอใช้","ต้องปรับปรุง")))</f>
        <v>ดีมาก</v>
      </c>
      <c r="AJ18" s="15" t="str">
        <f t="shared" ref="AJ18:AJ33" si="23">IF(Z18&gt;13,"ดีมาก",IF(Z18&gt;9,"ดี",IF(Z18&gt;1,"พอใช้","ต้องปรับปรุง")))</f>
        <v>ดีมาก</v>
      </c>
      <c r="AK18" s="15" t="str">
        <f t="shared" ref="AK18:AK33" si="24">IF(AF18&gt;13,"ดีมาก",IF(AF18&gt;9,"ดี",IF(AF18&gt;1,"พอใช้","ต้องปรับปรุง")))</f>
        <v>ดีมาก</v>
      </c>
      <c r="AL18" s="10"/>
      <c r="AM18" s="15">
        <f t="shared" ref="AM18:AM33" si="25">IF(H18&gt;13,3,IF(H18&gt;9,2,IF(H18&gt;1,1,0)))</f>
        <v>3</v>
      </c>
      <c r="AN18" s="15">
        <f t="shared" ref="AN18:AN33" si="26">IF(N18&gt;13,3,IF(N18&gt;9,2,IF(N18&gt;1,1,0)))</f>
        <v>3</v>
      </c>
      <c r="AO18" s="15">
        <f t="shared" ref="AO18:AO33" si="27">IF(T18&gt;13,3,IF(T18&gt;9,2,IF(T18&gt;1,1,0)))</f>
        <v>3</v>
      </c>
      <c r="AP18" s="15">
        <f t="shared" ref="AP18:AP33" si="28">IF(Z18&gt;13,3,IF(Z18&gt;9,2,IF(Z18&gt;1,1,0)))</f>
        <v>3</v>
      </c>
      <c r="AQ18" s="15">
        <f t="shared" ref="AQ18:AQ33" si="29">IF(AF18&gt;13,3,IF(AF18&gt;9,2,IF(AF18&gt;1,1,0)))</f>
        <v>3</v>
      </c>
    </row>
    <row r="19" spans="1:43" ht="15.75">
      <c r="A19" s="36">
        <v>14</v>
      </c>
      <c r="B19" s="14" t="s">
        <v>78</v>
      </c>
      <c r="C19" s="14">
        <v>3</v>
      </c>
      <c r="D19" s="14">
        <v>3</v>
      </c>
      <c r="E19" s="14">
        <v>3</v>
      </c>
      <c r="F19" s="14">
        <v>3</v>
      </c>
      <c r="G19" s="14">
        <v>3</v>
      </c>
      <c r="H19" s="9">
        <f t="shared" si="15"/>
        <v>15</v>
      </c>
      <c r="I19" s="14">
        <v>3</v>
      </c>
      <c r="J19" s="14">
        <v>3</v>
      </c>
      <c r="K19" s="14">
        <v>3</v>
      </c>
      <c r="L19" s="14">
        <v>3</v>
      </c>
      <c r="M19" s="14">
        <v>3</v>
      </c>
      <c r="N19" s="9">
        <f t="shared" si="16"/>
        <v>15</v>
      </c>
      <c r="O19" s="14">
        <v>3</v>
      </c>
      <c r="P19" s="14">
        <v>3</v>
      </c>
      <c r="Q19" s="14">
        <v>3</v>
      </c>
      <c r="R19" s="14">
        <v>3</v>
      </c>
      <c r="S19" s="14">
        <v>3</v>
      </c>
      <c r="T19" s="9">
        <f t="shared" si="17"/>
        <v>15</v>
      </c>
      <c r="U19" s="14">
        <v>3</v>
      </c>
      <c r="V19" s="14">
        <v>3</v>
      </c>
      <c r="W19" s="14">
        <v>3</v>
      </c>
      <c r="X19" s="14">
        <v>3</v>
      </c>
      <c r="Y19" s="14">
        <v>3</v>
      </c>
      <c r="Z19" s="9">
        <f t="shared" si="18"/>
        <v>15</v>
      </c>
      <c r="AA19" s="14">
        <v>3</v>
      </c>
      <c r="AB19" s="14">
        <v>3</v>
      </c>
      <c r="AC19" s="14">
        <v>3</v>
      </c>
      <c r="AD19" s="14">
        <v>3</v>
      </c>
      <c r="AE19" s="14">
        <v>3</v>
      </c>
      <c r="AF19" s="9">
        <f t="shared" si="19"/>
        <v>15</v>
      </c>
      <c r="AG19" s="15" t="str">
        <f t="shared" si="20"/>
        <v>ดีมาก</v>
      </c>
      <c r="AH19" s="15" t="str">
        <f t="shared" si="21"/>
        <v>ดีมาก</v>
      </c>
      <c r="AI19" s="15" t="str">
        <f t="shared" si="22"/>
        <v>ดีมาก</v>
      </c>
      <c r="AJ19" s="15" t="str">
        <f t="shared" si="23"/>
        <v>ดีมาก</v>
      </c>
      <c r="AK19" s="15" t="str">
        <f t="shared" si="24"/>
        <v>ดีมาก</v>
      </c>
      <c r="AL19" s="10"/>
      <c r="AM19" s="15">
        <f t="shared" si="25"/>
        <v>3</v>
      </c>
      <c r="AN19" s="15">
        <f t="shared" si="26"/>
        <v>3</v>
      </c>
      <c r="AO19" s="15">
        <f t="shared" si="27"/>
        <v>3</v>
      </c>
      <c r="AP19" s="15">
        <f t="shared" si="28"/>
        <v>3</v>
      </c>
      <c r="AQ19" s="15">
        <f t="shared" si="29"/>
        <v>3</v>
      </c>
    </row>
    <row r="20" spans="1:43" ht="15.75">
      <c r="A20" s="36">
        <v>15</v>
      </c>
      <c r="B20" s="14" t="s">
        <v>79</v>
      </c>
      <c r="C20" s="14">
        <v>3</v>
      </c>
      <c r="D20" s="14">
        <v>3</v>
      </c>
      <c r="E20" s="14">
        <v>3</v>
      </c>
      <c r="F20" s="14">
        <v>3</v>
      </c>
      <c r="G20" s="14">
        <v>3</v>
      </c>
      <c r="H20" s="9">
        <f t="shared" si="15"/>
        <v>15</v>
      </c>
      <c r="I20" s="14">
        <v>3</v>
      </c>
      <c r="J20" s="14">
        <v>3</v>
      </c>
      <c r="K20" s="14">
        <v>3</v>
      </c>
      <c r="L20" s="14">
        <v>3</v>
      </c>
      <c r="M20" s="14">
        <v>3</v>
      </c>
      <c r="N20" s="9">
        <f t="shared" si="16"/>
        <v>15</v>
      </c>
      <c r="O20" s="14">
        <v>3</v>
      </c>
      <c r="P20" s="14">
        <v>3</v>
      </c>
      <c r="Q20" s="14">
        <v>3</v>
      </c>
      <c r="R20" s="14">
        <v>3</v>
      </c>
      <c r="S20" s="14">
        <v>3</v>
      </c>
      <c r="T20" s="9">
        <f t="shared" si="17"/>
        <v>15</v>
      </c>
      <c r="U20" s="14">
        <v>3</v>
      </c>
      <c r="V20" s="14">
        <v>3</v>
      </c>
      <c r="W20" s="14">
        <v>3</v>
      </c>
      <c r="X20" s="14">
        <v>3</v>
      </c>
      <c r="Y20" s="14">
        <v>3</v>
      </c>
      <c r="Z20" s="9">
        <f t="shared" si="18"/>
        <v>15</v>
      </c>
      <c r="AA20" s="14">
        <v>3</v>
      </c>
      <c r="AB20" s="14">
        <v>3</v>
      </c>
      <c r="AC20" s="14">
        <v>3</v>
      </c>
      <c r="AD20" s="14">
        <v>3</v>
      </c>
      <c r="AE20" s="14">
        <v>3</v>
      </c>
      <c r="AF20" s="9">
        <f t="shared" si="19"/>
        <v>15</v>
      </c>
      <c r="AG20" s="15" t="str">
        <f t="shared" si="20"/>
        <v>ดีมาก</v>
      </c>
      <c r="AH20" s="15" t="str">
        <f t="shared" si="21"/>
        <v>ดีมาก</v>
      </c>
      <c r="AI20" s="15" t="str">
        <f t="shared" si="22"/>
        <v>ดีมาก</v>
      </c>
      <c r="AJ20" s="15" t="str">
        <f t="shared" si="23"/>
        <v>ดีมาก</v>
      </c>
      <c r="AK20" s="15" t="str">
        <f t="shared" si="24"/>
        <v>ดีมาก</v>
      </c>
      <c r="AL20" s="10"/>
      <c r="AM20" s="15">
        <f t="shared" si="25"/>
        <v>3</v>
      </c>
      <c r="AN20" s="15">
        <f t="shared" si="26"/>
        <v>3</v>
      </c>
      <c r="AO20" s="15">
        <f t="shared" si="27"/>
        <v>3</v>
      </c>
      <c r="AP20" s="15">
        <f t="shared" si="28"/>
        <v>3</v>
      </c>
      <c r="AQ20" s="15">
        <f t="shared" si="29"/>
        <v>3</v>
      </c>
    </row>
    <row r="21" spans="1:43" ht="15.75">
      <c r="A21" s="36">
        <v>16</v>
      </c>
      <c r="B21" s="14" t="s">
        <v>80</v>
      </c>
      <c r="C21" s="14">
        <v>3</v>
      </c>
      <c r="D21" s="14">
        <v>3</v>
      </c>
      <c r="E21" s="14">
        <v>3</v>
      </c>
      <c r="F21" s="14">
        <v>3</v>
      </c>
      <c r="G21" s="14">
        <v>3</v>
      </c>
      <c r="H21" s="9">
        <f t="shared" si="15"/>
        <v>15</v>
      </c>
      <c r="I21" s="14">
        <v>3</v>
      </c>
      <c r="J21" s="14">
        <v>3</v>
      </c>
      <c r="K21" s="14">
        <v>3</v>
      </c>
      <c r="L21" s="14">
        <v>3</v>
      </c>
      <c r="M21" s="14">
        <v>3</v>
      </c>
      <c r="N21" s="9">
        <f t="shared" si="16"/>
        <v>15</v>
      </c>
      <c r="O21" s="14">
        <v>3</v>
      </c>
      <c r="P21" s="14">
        <v>3</v>
      </c>
      <c r="Q21" s="14">
        <v>3</v>
      </c>
      <c r="R21" s="14">
        <v>3</v>
      </c>
      <c r="S21" s="14">
        <v>3</v>
      </c>
      <c r="T21" s="9">
        <f t="shared" si="17"/>
        <v>15</v>
      </c>
      <c r="U21" s="14">
        <v>3</v>
      </c>
      <c r="V21" s="14">
        <v>3</v>
      </c>
      <c r="W21" s="14">
        <v>3</v>
      </c>
      <c r="X21" s="14">
        <v>3</v>
      </c>
      <c r="Y21" s="14">
        <v>3</v>
      </c>
      <c r="Z21" s="9">
        <f t="shared" si="18"/>
        <v>15</v>
      </c>
      <c r="AA21" s="14">
        <v>3</v>
      </c>
      <c r="AB21" s="14">
        <v>3</v>
      </c>
      <c r="AC21" s="14">
        <v>3</v>
      </c>
      <c r="AD21" s="14">
        <v>3</v>
      </c>
      <c r="AE21" s="14">
        <v>3</v>
      </c>
      <c r="AF21" s="9">
        <f t="shared" si="19"/>
        <v>15</v>
      </c>
      <c r="AG21" s="15" t="str">
        <f t="shared" si="20"/>
        <v>ดีมาก</v>
      </c>
      <c r="AH21" s="15" t="str">
        <f t="shared" si="21"/>
        <v>ดีมาก</v>
      </c>
      <c r="AI21" s="15" t="str">
        <f t="shared" si="22"/>
        <v>ดีมาก</v>
      </c>
      <c r="AJ21" s="15" t="str">
        <f t="shared" si="23"/>
        <v>ดีมาก</v>
      </c>
      <c r="AK21" s="15" t="str">
        <f t="shared" si="24"/>
        <v>ดีมาก</v>
      </c>
      <c r="AL21" s="10"/>
      <c r="AM21" s="15">
        <f t="shared" si="25"/>
        <v>3</v>
      </c>
      <c r="AN21" s="15">
        <f t="shared" si="26"/>
        <v>3</v>
      </c>
      <c r="AO21" s="15">
        <f t="shared" si="27"/>
        <v>3</v>
      </c>
      <c r="AP21" s="15">
        <f t="shared" si="28"/>
        <v>3</v>
      </c>
      <c r="AQ21" s="15">
        <f t="shared" si="29"/>
        <v>3</v>
      </c>
    </row>
    <row r="22" spans="1:43" ht="15.75">
      <c r="A22" s="36">
        <v>17</v>
      </c>
      <c r="B22" s="14" t="s">
        <v>81</v>
      </c>
      <c r="C22" s="14">
        <v>3</v>
      </c>
      <c r="D22" s="14">
        <v>3</v>
      </c>
      <c r="E22" s="14">
        <v>3</v>
      </c>
      <c r="F22" s="14">
        <v>3</v>
      </c>
      <c r="G22" s="14">
        <v>3</v>
      </c>
      <c r="H22" s="9">
        <f t="shared" si="15"/>
        <v>15</v>
      </c>
      <c r="I22" s="14">
        <v>3</v>
      </c>
      <c r="J22" s="14">
        <v>3</v>
      </c>
      <c r="K22" s="14">
        <v>3</v>
      </c>
      <c r="L22" s="14">
        <v>3</v>
      </c>
      <c r="M22" s="14">
        <v>3</v>
      </c>
      <c r="N22" s="9">
        <f t="shared" si="16"/>
        <v>15</v>
      </c>
      <c r="O22" s="14">
        <v>3</v>
      </c>
      <c r="P22" s="14">
        <v>3</v>
      </c>
      <c r="Q22" s="14">
        <v>3</v>
      </c>
      <c r="R22" s="14">
        <v>3</v>
      </c>
      <c r="S22" s="14">
        <v>3</v>
      </c>
      <c r="T22" s="9">
        <f t="shared" si="17"/>
        <v>15</v>
      </c>
      <c r="U22" s="14">
        <v>3</v>
      </c>
      <c r="V22" s="14">
        <v>3</v>
      </c>
      <c r="W22" s="14">
        <v>3</v>
      </c>
      <c r="X22" s="14">
        <v>3</v>
      </c>
      <c r="Y22" s="14">
        <v>3</v>
      </c>
      <c r="Z22" s="9">
        <f t="shared" si="18"/>
        <v>15</v>
      </c>
      <c r="AA22" s="14">
        <v>3</v>
      </c>
      <c r="AB22" s="14">
        <v>3</v>
      </c>
      <c r="AC22" s="14">
        <v>3</v>
      </c>
      <c r="AD22" s="14">
        <v>3</v>
      </c>
      <c r="AE22" s="14">
        <v>3</v>
      </c>
      <c r="AF22" s="9">
        <f t="shared" si="19"/>
        <v>15</v>
      </c>
      <c r="AG22" s="15" t="str">
        <f t="shared" si="20"/>
        <v>ดีมาก</v>
      </c>
      <c r="AH22" s="15" t="str">
        <f t="shared" si="21"/>
        <v>ดีมาก</v>
      </c>
      <c r="AI22" s="15" t="str">
        <f t="shared" si="22"/>
        <v>ดีมาก</v>
      </c>
      <c r="AJ22" s="15" t="str">
        <f t="shared" si="23"/>
        <v>ดีมาก</v>
      </c>
      <c r="AK22" s="15" t="str">
        <f t="shared" si="24"/>
        <v>ดีมาก</v>
      </c>
      <c r="AL22" s="10"/>
      <c r="AM22" s="15">
        <f t="shared" si="25"/>
        <v>3</v>
      </c>
      <c r="AN22" s="15">
        <f t="shared" si="26"/>
        <v>3</v>
      </c>
      <c r="AO22" s="15">
        <f t="shared" si="27"/>
        <v>3</v>
      </c>
      <c r="AP22" s="15">
        <f t="shared" si="28"/>
        <v>3</v>
      </c>
      <c r="AQ22" s="15">
        <f t="shared" si="29"/>
        <v>3</v>
      </c>
    </row>
    <row r="23" spans="1:43" ht="15.75">
      <c r="A23" s="36">
        <v>18</v>
      </c>
      <c r="B23" s="14" t="s">
        <v>82</v>
      </c>
      <c r="C23" s="14">
        <v>3</v>
      </c>
      <c r="D23" s="14">
        <v>3</v>
      </c>
      <c r="E23" s="14">
        <v>3</v>
      </c>
      <c r="F23" s="14">
        <v>3</v>
      </c>
      <c r="G23" s="14">
        <v>3</v>
      </c>
      <c r="H23" s="9">
        <f t="shared" si="15"/>
        <v>15</v>
      </c>
      <c r="I23" s="14">
        <v>3</v>
      </c>
      <c r="J23" s="14">
        <v>3</v>
      </c>
      <c r="K23" s="14">
        <v>3</v>
      </c>
      <c r="L23" s="14">
        <v>3</v>
      </c>
      <c r="M23" s="14">
        <v>3</v>
      </c>
      <c r="N23" s="9">
        <f t="shared" si="16"/>
        <v>15</v>
      </c>
      <c r="O23" s="14">
        <v>3</v>
      </c>
      <c r="P23" s="14">
        <v>3</v>
      </c>
      <c r="Q23" s="14">
        <v>3</v>
      </c>
      <c r="R23" s="14">
        <v>3</v>
      </c>
      <c r="S23" s="14">
        <v>3</v>
      </c>
      <c r="T23" s="9">
        <f t="shared" si="17"/>
        <v>15</v>
      </c>
      <c r="U23" s="14">
        <v>3</v>
      </c>
      <c r="V23" s="14">
        <v>3</v>
      </c>
      <c r="W23" s="14">
        <v>3</v>
      </c>
      <c r="X23" s="14">
        <v>3</v>
      </c>
      <c r="Y23" s="14">
        <v>3</v>
      </c>
      <c r="Z23" s="9">
        <f t="shared" si="18"/>
        <v>15</v>
      </c>
      <c r="AA23" s="14">
        <v>3</v>
      </c>
      <c r="AB23" s="14">
        <v>3</v>
      </c>
      <c r="AC23" s="14">
        <v>3</v>
      </c>
      <c r="AD23" s="14">
        <v>3</v>
      </c>
      <c r="AE23" s="14">
        <v>3</v>
      </c>
      <c r="AF23" s="9">
        <f t="shared" si="19"/>
        <v>15</v>
      </c>
      <c r="AG23" s="15" t="str">
        <f t="shared" si="20"/>
        <v>ดีมาก</v>
      </c>
      <c r="AH23" s="15" t="str">
        <f t="shared" si="21"/>
        <v>ดีมาก</v>
      </c>
      <c r="AI23" s="15" t="str">
        <f t="shared" si="22"/>
        <v>ดีมาก</v>
      </c>
      <c r="AJ23" s="15" t="str">
        <f t="shared" si="23"/>
        <v>ดีมาก</v>
      </c>
      <c r="AK23" s="15" t="str">
        <f t="shared" si="24"/>
        <v>ดีมาก</v>
      </c>
      <c r="AL23" s="10"/>
      <c r="AM23" s="15">
        <f t="shared" si="25"/>
        <v>3</v>
      </c>
      <c r="AN23" s="15">
        <f t="shared" si="26"/>
        <v>3</v>
      </c>
      <c r="AO23" s="15">
        <f t="shared" si="27"/>
        <v>3</v>
      </c>
      <c r="AP23" s="15">
        <f t="shared" si="28"/>
        <v>3</v>
      </c>
      <c r="AQ23" s="15">
        <f t="shared" si="29"/>
        <v>3</v>
      </c>
    </row>
    <row r="24" spans="1:43" ht="15.75">
      <c r="A24" s="36">
        <v>19</v>
      </c>
      <c r="B24" s="14" t="s">
        <v>83</v>
      </c>
      <c r="C24" s="14">
        <v>3</v>
      </c>
      <c r="D24" s="14">
        <v>3</v>
      </c>
      <c r="E24" s="14">
        <v>3</v>
      </c>
      <c r="F24" s="14">
        <v>3</v>
      </c>
      <c r="G24" s="14">
        <v>3</v>
      </c>
      <c r="H24" s="9">
        <f t="shared" si="15"/>
        <v>15</v>
      </c>
      <c r="I24" s="14">
        <v>3</v>
      </c>
      <c r="J24" s="14">
        <v>3</v>
      </c>
      <c r="K24" s="14">
        <v>3</v>
      </c>
      <c r="L24" s="14">
        <v>3</v>
      </c>
      <c r="M24" s="14">
        <v>3</v>
      </c>
      <c r="N24" s="9">
        <f t="shared" si="16"/>
        <v>15</v>
      </c>
      <c r="O24" s="14">
        <v>3</v>
      </c>
      <c r="P24" s="14">
        <v>3</v>
      </c>
      <c r="Q24" s="14">
        <v>3</v>
      </c>
      <c r="R24" s="14">
        <v>3</v>
      </c>
      <c r="S24" s="14">
        <v>3</v>
      </c>
      <c r="T24" s="9">
        <f t="shared" si="17"/>
        <v>15</v>
      </c>
      <c r="U24" s="14">
        <v>3</v>
      </c>
      <c r="V24" s="14">
        <v>3</v>
      </c>
      <c r="W24" s="14">
        <v>3</v>
      </c>
      <c r="X24" s="14">
        <v>3</v>
      </c>
      <c r="Y24" s="14">
        <v>3</v>
      </c>
      <c r="Z24" s="9">
        <f t="shared" si="18"/>
        <v>15</v>
      </c>
      <c r="AA24" s="14">
        <v>3</v>
      </c>
      <c r="AB24" s="14">
        <v>3</v>
      </c>
      <c r="AC24" s="14">
        <v>3</v>
      </c>
      <c r="AD24" s="14">
        <v>3</v>
      </c>
      <c r="AE24" s="14">
        <v>3</v>
      </c>
      <c r="AF24" s="9">
        <f t="shared" si="19"/>
        <v>15</v>
      </c>
      <c r="AG24" s="15" t="str">
        <f t="shared" si="20"/>
        <v>ดีมาก</v>
      </c>
      <c r="AH24" s="15" t="str">
        <f t="shared" si="21"/>
        <v>ดีมาก</v>
      </c>
      <c r="AI24" s="15" t="str">
        <f t="shared" si="22"/>
        <v>ดีมาก</v>
      </c>
      <c r="AJ24" s="15" t="str">
        <f t="shared" si="23"/>
        <v>ดีมาก</v>
      </c>
      <c r="AK24" s="15" t="str">
        <f t="shared" si="24"/>
        <v>ดีมาก</v>
      </c>
      <c r="AL24" s="10"/>
      <c r="AM24" s="15">
        <f t="shared" si="25"/>
        <v>3</v>
      </c>
      <c r="AN24" s="15">
        <f t="shared" si="26"/>
        <v>3</v>
      </c>
      <c r="AO24" s="15">
        <f t="shared" si="27"/>
        <v>3</v>
      </c>
      <c r="AP24" s="15">
        <f t="shared" si="28"/>
        <v>3</v>
      </c>
      <c r="AQ24" s="15">
        <f t="shared" si="29"/>
        <v>3</v>
      </c>
    </row>
    <row r="25" spans="1:43" ht="15.75">
      <c r="A25" s="36">
        <v>20</v>
      </c>
      <c r="B25" s="14" t="s">
        <v>84</v>
      </c>
      <c r="C25" s="14">
        <v>3</v>
      </c>
      <c r="D25" s="14">
        <v>3</v>
      </c>
      <c r="E25" s="14">
        <v>3</v>
      </c>
      <c r="F25" s="14">
        <v>3</v>
      </c>
      <c r="G25" s="14">
        <v>3</v>
      </c>
      <c r="H25" s="9">
        <f t="shared" si="15"/>
        <v>15</v>
      </c>
      <c r="I25" s="14">
        <v>3</v>
      </c>
      <c r="J25" s="14">
        <v>3</v>
      </c>
      <c r="K25" s="14">
        <v>2</v>
      </c>
      <c r="L25" s="14">
        <v>2</v>
      </c>
      <c r="M25" s="14">
        <v>3</v>
      </c>
      <c r="N25" s="9">
        <f t="shared" si="16"/>
        <v>13</v>
      </c>
      <c r="O25" s="14">
        <v>3</v>
      </c>
      <c r="P25" s="14">
        <v>3</v>
      </c>
      <c r="Q25" s="14">
        <v>3</v>
      </c>
      <c r="R25" s="14">
        <v>3</v>
      </c>
      <c r="S25" s="14">
        <v>3</v>
      </c>
      <c r="T25" s="9">
        <f t="shared" si="17"/>
        <v>15</v>
      </c>
      <c r="U25" s="14">
        <v>3</v>
      </c>
      <c r="V25" s="14">
        <v>3</v>
      </c>
      <c r="W25" s="14">
        <v>3</v>
      </c>
      <c r="X25" s="14">
        <v>3</v>
      </c>
      <c r="Y25" s="14">
        <v>3</v>
      </c>
      <c r="Z25" s="9">
        <f t="shared" si="18"/>
        <v>15</v>
      </c>
      <c r="AA25" s="14">
        <v>3</v>
      </c>
      <c r="AB25" s="14">
        <v>3</v>
      </c>
      <c r="AC25" s="14">
        <v>3</v>
      </c>
      <c r="AD25" s="14">
        <v>3</v>
      </c>
      <c r="AE25" s="14">
        <v>3</v>
      </c>
      <c r="AF25" s="9">
        <f t="shared" si="19"/>
        <v>15</v>
      </c>
      <c r="AG25" s="15" t="str">
        <f t="shared" si="20"/>
        <v>ดีมาก</v>
      </c>
      <c r="AH25" s="15" t="str">
        <f t="shared" si="21"/>
        <v>ดี</v>
      </c>
      <c r="AI25" s="15" t="str">
        <f t="shared" si="22"/>
        <v>ดีมาก</v>
      </c>
      <c r="AJ25" s="15" t="str">
        <f t="shared" si="23"/>
        <v>ดีมาก</v>
      </c>
      <c r="AK25" s="15" t="str">
        <f t="shared" si="24"/>
        <v>ดีมาก</v>
      </c>
      <c r="AL25" s="10"/>
      <c r="AM25" s="15">
        <f t="shared" si="25"/>
        <v>3</v>
      </c>
      <c r="AN25" s="15">
        <f t="shared" si="26"/>
        <v>2</v>
      </c>
      <c r="AO25" s="15">
        <f t="shared" si="27"/>
        <v>3</v>
      </c>
      <c r="AP25" s="15">
        <f t="shared" si="28"/>
        <v>3</v>
      </c>
      <c r="AQ25" s="15">
        <f t="shared" si="29"/>
        <v>3</v>
      </c>
    </row>
    <row r="26" spans="1:43" ht="15.75">
      <c r="A26" s="36">
        <v>21</v>
      </c>
      <c r="B26" s="14" t="s">
        <v>85</v>
      </c>
      <c r="C26" s="14">
        <v>3</v>
      </c>
      <c r="D26" s="14">
        <v>2</v>
      </c>
      <c r="E26" s="14">
        <v>3</v>
      </c>
      <c r="F26" s="14">
        <v>3</v>
      </c>
      <c r="G26" s="14">
        <v>3</v>
      </c>
      <c r="H26" s="9">
        <f t="shared" si="15"/>
        <v>14</v>
      </c>
      <c r="I26" s="14">
        <v>3</v>
      </c>
      <c r="J26" s="14">
        <v>2</v>
      </c>
      <c r="K26" s="14">
        <v>2</v>
      </c>
      <c r="L26" s="14">
        <v>2</v>
      </c>
      <c r="M26" s="14">
        <v>3</v>
      </c>
      <c r="N26" s="9">
        <f t="shared" si="16"/>
        <v>12</v>
      </c>
      <c r="O26" s="14">
        <v>3</v>
      </c>
      <c r="P26" s="14">
        <v>3</v>
      </c>
      <c r="Q26" s="14">
        <v>3</v>
      </c>
      <c r="R26" s="14">
        <v>3</v>
      </c>
      <c r="S26" s="14">
        <v>3</v>
      </c>
      <c r="T26" s="9">
        <f t="shared" si="17"/>
        <v>15</v>
      </c>
      <c r="U26" s="14">
        <v>3</v>
      </c>
      <c r="V26" s="14">
        <v>3</v>
      </c>
      <c r="W26" s="14">
        <v>3</v>
      </c>
      <c r="X26" s="14">
        <v>3</v>
      </c>
      <c r="Y26" s="14">
        <v>3</v>
      </c>
      <c r="Z26" s="9">
        <f t="shared" si="18"/>
        <v>15</v>
      </c>
      <c r="AA26" s="14">
        <v>3</v>
      </c>
      <c r="AB26" s="14">
        <v>3</v>
      </c>
      <c r="AC26" s="14">
        <v>3</v>
      </c>
      <c r="AD26" s="14">
        <v>3</v>
      </c>
      <c r="AE26" s="14">
        <v>3</v>
      </c>
      <c r="AF26" s="9">
        <f t="shared" si="19"/>
        <v>15</v>
      </c>
      <c r="AG26" s="15" t="str">
        <f t="shared" si="20"/>
        <v>ดีมาก</v>
      </c>
      <c r="AH26" s="15" t="str">
        <f t="shared" si="21"/>
        <v>ดี</v>
      </c>
      <c r="AI26" s="15" t="str">
        <f t="shared" si="22"/>
        <v>ดีมาก</v>
      </c>
      <c r="AJ26" s="15" t="str">
        <f t="shared" si="23"/>
        <v>ดีมาก</v>
      </c>
      <c r="AK26" s="15" t="str">
        <f t="shared" si="24"/>
        <v>ดีมาก</v>
      </c>
      <c r="AL26" s="10"/>
      <c r="AM26" s="15">
        <f t="shared" si="25"/>
        <v>3</v>
      </c>
      <c r="AN26" s="15">
        <f t="shared" si="26"/>
        <v>2</v>
      </c>
      <c r="AO26" s="15">
        <f t="shared" si="27"/>
        <v>3</v>
      </c>
      <c r="AP26" s="15">
        <f t="shared" si="28"/>
        <v>3</v>
      </c>
      <c r="AQ26" s="15">
        <f t="shared" si="29"/>
        <v>3</v>
      </c>
    </row>
    <row r="27" spans="1:43" ht="15.75">
      <c r="A27" s="36">
        <v>22</v>
      </c>
      <c r="B27" s="14" t="s">
        <v>86</v>
      </c>
      <c r="C27" s="14">
        <v>3</v>
      </c>
      <c r="D27" s="14">
        <v>2</v>
      </c>
      <c r="E27" s="14">
        <v>3</v>
      </c>
      <c r="F27" s="14">
        <v>3</v>
      </c>
      <c r="G27" s="14">
        <v>3</v>
      </c>
      <c r="H27" s="9">
        <f t="shared" si="15"/>
        <v>14</v>
      </c>
      <c r="I27" s="14">
        <v>3</v>
      </c>
      <c r="J27" s="14">
        <v>3</v>
      </c>
      <c r="K27" s="14">
        <v>2</v>
      </c>
      <c r="L27" s="14">
        <v>2</v>
      </c>
      <c r="M27" s="14">
        <v>3</v>
      </c>
      <c r="N27" s="9">
        <f t="shared" si="16"/>
        <v>13</v>
      </c>
      <c r="O27" s="14">
        <v>3</v>
      </c>
      <c r="P27" s="14">
        <v>3</v>
      </c>
      <c r="Q27" s="14">
        <v>3</v>
      </c>
      <c r="R27" s="14">
        <v>3</v>
      </c>
      <c r="S27" s="14">
        <v>3</v>
      </c>
      <c r="T27" s="9">
        <f t="shared" si="17"/>
        <v>15</v>
      </c>
      <c r="U27" s="14">
        <v>3</v>
      </c>
      <c r="V27" s="14">
        <v>3</v>
      </c>
      <c r="W27" s="14">
        <v>3</v>
      </c>
      <c r="X27" s="14">
        <v>3</v>
      </c>
      <c r="Y27" s="14">
        <v>3</v>
      </c>
      <c r="Z27" s="9">
        <f t="shared" si="18"/>
        <v>15</v>
      </c>
      <c r="AA27" s="14">
        <v>3</v>
      </c>
      <c r="AB27" s="14">
        <v>3</v>
      </c>
      <c r="AC27" s="14">
        <v>3</v>
      </c>
      <c r="AD27" s="14">
        <v>3</v>
      </c>
      <c r="AE27" s="14">
        <v>3</v>
      </c>
      <c r="AF27" s="9">
        <f t="shared" si="19"/>
        <v>15</v>
      </c>
      <c r="AG27" s="15" t="str">
        <f t="shared" si="20"/>
        <v>ดีมาก</v>
      </c>
      <c r="AH27" s="15" t="str">
        <f t="shared" si="21"/>
        <v>ดี</v>
      </c>
      <c r="AI27" s="15" t="str">
        <f t="shared" si="22"/>
        <v>ดีมาก</v>
      </c>
      <c r="AJ27" s="15" t="str">
        <f t="shared" si="23"/>
        <v>ดีมาก</v>
      </c>
      <c r="AK27" s="15" t="str">
        <f t="shared" si="24"/>
        <v>ดีมาก</v>
      </c>
      <c r="AL27" s="10"/>
      <c r="AM27" s="15">
        <f t="shared" si="25"/>
        <v>3</v>
      </c>
      <c r="AN27" s="15">
        <f t="shared" si="26"/>
        <v>2</v>
      </c>
      <c r="AO27" s="15">
        <f t="shared" si="27"/>
        <v>3</v>
      </c>
      <c r="AP27" s="15">
        <f t="shared" si="28"/>
        <v>3</v>
      </c>
      <c r="AQ27" s="15">
        <f t="shared" si="29"/>
        <v>3</v>
      </c>
    </row>
    <row r="28" spans="1:43" ht="15.75">
      <c r="A28" s="36">
        <v>23</v>
      </c>
      <c r="B28" s="14" t="s">
        <v>87</v>
      </c>
      <c r="C28" s="14">
        <v>3</v>
      </c>
      <c r="D28" s="14">
        <v>3</v>
      </c>
      <c r="E28" s="14">
        <v>3</v>
      </c>
      <c r="F28" s="14">
        <v>3</v>
      </c>
      <c r="G28" s="14">
        <v>3</v>
      </c>
      <c r="H28" s="9">
        <f t="shared" si="15"/>
        <v>15</v>
      </c>
      <c r="I28" s="14">
        <v>3</v>
      </c>
      <c r="J28" s="14">
        <v>3</v>
      </c>
      <c r="K28" s="14">
        <v>3</v>
      </c>
      <c r="L28" s="14">
        <v>3</v>
      </c>
      <c r="M28" s="14">
        <v>3</v>
      </c>
      <c r="N28" s="9">
        <f t="shared" si="16"/>
        <v>15</v>
      </c>
      <c r="O28" s="14">
        <v>3</v>
      </c>
      <c r="P28" s="14">
        <v>3</v>
      </c>
      <c r="Q28" s="14">
        <v>3</v>
      </c>
      <c r="R28" s="14">
        <v>3</v>
      </c>
      <c r="S28" s="14">
        <v>3</v>
      </c>
      <c r="T28" s="9">
        <f t="shared" si="17"/>
        <v>15</v>
      </c>
      <c r="U28" s="14">
        <v>3</v>
      </c>
      <c r="V28" s="14">
        <v>3</v>
      </c>
      <c r="W28" s="14">
        <v>3</v>
      </c>
      <c r="X28" s="14">
        <v>3</v>
      </c>
      <c r="Y28" s="14">
        <v>3</v>
      </c>
      <c r="Z28" s="9">
        <f t="shared" si="18"/>
        <v>15</v>
      </c>
      <c r="AA28" s="14">
        <v>3</v>
      </c>
      <c r="AB28" s="14">
        <v>3</v>
      </c>
      <c r="AC28" s="14">
        <v>3</v>
      </c>
      <c r="AD28" s="14">
        <v>3</v>
      </c>
      <c r="AE28" s="14">
        <v>3</v>
      </c>
      <c r="AF28" s="9">
        <f t="shared" si="19"/>
        <v>15</v>
      </c>
      <c r="AG28" s="15" t="str">
        <f t="shared" si="20"/>
        <v>ดีมาก</v>
      </c>
      <c r="AH28" s="15" t="str">
        <f t="shared" si="21"/>
        <v>ดีมาก</v>
      </c>
      <c r="AI28" s="15" t="str">
        <f t="shared" si="22"/>
        <v>ดีมาก</v>
      </c>
      <c r="AJ28" s="15" t="str">
        <f t="shared" si="23"/>
        <v>ดีมาก</v>
      </c>
      <c r="AK28" s="15" t="str">
        <f t="shared" si="24"/>
        <v>ดีมาก</v>
      </c>
      <c r="AL28" s="10"/>
      <c r="AM28" s="15">
        <f t="shared" si="25"/>
        <v>3</v>
      </c>
      <c r="AN28" s="15">
        <f t="shared" si="26"/>
        <v>3</v>
      </c>
      <c r="AO28" s="15">
        <f t="shared" si="27"/>
        <v>3</v>
      </c>
      <c r="AP28" s="15">
        <f t="shared" si="28"/>
        <v>3</v>
      </c>
      <c r="AQ28" s="15">
        <f t="shared" si="29"/>
        <v>3</v>
      </c>
    </row>
    <row r="29" spans="1:43" ht="15.75">
      <c r="A29" s="36">
        <v>24</v>
      </c>
      <c r="B29" s="14" t="s">
        <v>88</v>
      </c>
      <c r="C29" s="14">
        <v>3</v>
      </c>
      <c r="D29" s="14">
        <v>2</v>
      </c>
      <c r="E29" s="14">
        <v>3</v>
      </c>
      <c r="F29" s="14">
        <v>3</v>
      </c>
      <c r="G29" s="14">
        <v>3</v>
      </c>
      <c r="H29" s="9">
        <f t="shared" si="15"/>
        <v>14</v>
      </c>
      <c r="I29" s="14">
        <v>3</v>
      </c>
      <c r="J29" s="14">
        <v>3</v>
      </c>
      <c r="K29" s="14">
        <v>2</v>
      </c>
      <c r="L29" s="14">
        <v>3</v>
      </c>
      <c r="M29" s="14">
        <v>3</v>
      </c>
      <c r="N29" s="9">
        <f t="shared" si="16"/>
        <v>14</v>
      </c>
      <c r="O29" s="14">
        <v>3</v>
      </c>
      <c r="P29" s="14">
        <v>3</v>
      </c>
      <c r="Q29" s="14">
        <v>3</v>
      </c>
      <c r="R29" s="14">
        <v>3</v>
      </c>
      <c r="S29" s="14">
        <v>3</v>
      </c>
      <c r="T29" s="9">
        <f t="shared" si="17"/>
        <v>15</v>
      </c>
      <c r="U29" s="14">
        <v>3</v>
      </c>
      <c r="V29" s="14">
        <v>3</v>
      </c>
      <c r="W29" s="14">
        <v>3</v>
      </c>
      <c r="X29" s="14">
        <v>3</v>
      </c>
      <c r="Y29" s="14">
        <v>3</v>
      </c>
      <c r="Z29" s="9">
        <f t="shared" si="18"/>
        <v>15</v>
      </c>
      <c r="AA29" s="14">
        <v>3</v>
      </c>
      <c r="AB29" s="14">
        <v>3</v>
      </c>
      <c r="AC29" s="14">
        <v>3</v>
      </c>
      <c r="AD29" s="14">
        <v>3</v>
      </c>
      <c r="AE29" s="14">
        <v>3</v>
      </c>
      <c r="AF29" s="9">
        <f t="shared" si="19"/>
        <v>15</v>
      </c>
      <c r="AG29" s="15" t="str">
        <f t="shared" si="20"/>
        <v>ดีมาก</v>
      </c>
      <c r="AH29" s="15" t="str">
        <f t="shared" si="21"/>
        <v>ดีมาก</v>
      </c>
      <c r="AI29" s="15" t="str">
        <f t="shared" si="22"/>
        <v>ดีมาก</v>
      </c>
      <c r="AJ29" s="15" t="str">
        <f t="shared" si="23"/>
        <v>ดีมาก</v>
      </c>
      <c r="AK29" s="15" t="str">
        <f t="shared" si="24"/>
        <v>ดีมาก</v>
      </c>
      <c r="AL29" s="10"/>
      <c r="AM29" s="15">
        <f t="shared" si="25"/>
        <v>3</v>
      </c>
      <c r="AN29" s="15">
        <f t="shared" si="26"/>
        <v>3</v>
      </c>
      <c r="AO29" s="15">
        <f t="shared" si="27"/>
        <v>3</v>
      </c>
      <c r="AP29" s="15">
        <f t="shared" si="28"/>
        <v>3</v>
      </c>
      <c r="AQ29" s="15">
        <f t="shared" si="29"/>
        <v>3</v>
      </c>
    </row>
    <row r="30" spans="1:43" ht="15.75">
      <c r="A30" s="36">
        <v>25</v>
      </c>
      <c r="B30" s="14" t="s">
        <v>89</v>
      </c>
      <c r="C30" s="14">
        <v>3</v>
      </c>
      <c r="D30" s="14">
        <v>3</v>
      </c>
      <c r="E30" s="14">
        <v>3</v>
      </c>
      <c r="F30" s="14">
        <v>3</v>
      </c>
      <c r="G30" s="14">
        <v>3</v>
      </c>
      <c r="H30" s="9">
        <f t="shared" si="15"/>
        <v>15</v>
      </c>
      <c r="I30" s="14">
        <v>3</v>
      </c>
      <c r="J30" s="14">
        <v>3</v>
      </c>
      <c r="K30" s="14">
        <v>3</v>
      </c>
      <c r="L30" s="14">
        <v>3</v>
      </c>
      <c r="M30" s="14">
        <v>3</v>
      </c>
      <c r="N30" s="9">
        <f t="shared" si="16"/>
        <v>15</v>
      </c>
      <c r="O30" s="14">
        <v>3</v>
      </c>
      <c r="P30" s="14">
        <v>3</v>
      </c>
      <c r="Q30" s="14">
        <v>3</v>
      </c>
      <c r="R30" s="14">
        <v>3</v>
      </c>
      <c r="S30" s="14">
        <v>3</v>
      </c>
      <c r="T30" s="9">
        <f t="shared" si="17"/>
        <v>15</v>
      </c>
      <c r="U30" s="14">
        <v>3</v>
      </c>
      <c r="V30" s="14">
        <v>3</v>
      </c>
      <c r="W30" s="14">
        <v>3</v>
      </c>
      <c r="X30" s="14">
        <v>3</v>
      </c>
      <c r="Y30" s="14">
        <v>3</v>
      </c>
      <c r="Z30" s="9">
        <f t="shared" si="18"/>
        <v>15</v>
      </c>
      <c r="AA30" s="14">
        <v>3</v>
      </c>
      <c r="AB30" s="14">
        <v>3</v>
      </c>
      <c r="AC30" s="14">
        <v>3</v>
      </c>
      <c r="AD30" s="14">
        <v>3</v>
      </c>
      <c r="AE30" s="14">
        <v>3</v>
      </c>
      <c r="AF30" s="9">
        <f t="shared" si="19"/>
        <v>15</v>
      </c>
      <c r="AG30" s="15" t="str">
        <f t="shared" si="20"/>
        <v>ดีมาก</v>
      </c>
      <c r="AH30" s="15" t="str">
        <f t="shared" si="21"/>
        <v>ดีมาก</v>
      </c>
      <c r="AI30" s="15" t="str">
        <f t="shared" si="22"/>
        <v>ดีมาก</v>
      </c>
      <c r="AJ30" s="15" t="str">
        <f t="shared" si="23"/>
        <v>ดีมาก</v>
      </c>
      <c r="AK30" s="15" t="str">
        <f t="shared" si="24"/>
        <v>ดีมาก</v>
      </c>
      <c r="AL30" s="10"/>
      <c r="AM30" s="15">
        <f t="shared" si="25"/>
        <v>3</v>
      </c>
      <c r="AN30" s="15">
        <f t="shared" si="26"/>
        <v>3</v>
      </c>
      <c r="AO30" s="15">
        <f t="shared" si="27"/>
        <v>3</v>
      </c>
      <c r="AP30" s="15">
        <f t="shared" si="28"/>
        <v>3</v>
      </c>
      <c r="AQ30" s="15">
        <f t="shared" si="29"/>
        <v>3</v>
      </c>
    </row>
    <row r="31" spans="1:43" ht="15.75">
      <c r="A31" s="36">
        <v>26</v>
      </c>
      <c r="B31" s="14" t="s">
        <v>90</v>
      </c>
      <c r="C31" s="14">
        <v>3</v>
      </c>
      <c r="D31" s="14">
        <v>3</v>
      </c>
      <c r="E31" s="14">
        <v>3</v>
      </c>
      <c r="F31" s="14">
        <v>3</v>
      </c>
      <c r="G31" s="14">
        <v>3</v>
      </c>
      <c r="H31" s="9">
        <f t="shared" si="15"/>
        <v>15</v>
      </c>
      <c r="I31" s="14">
        <v>3</v>
      </c>
      <c r="J31" s="14">
        <v>3</v>
      </c>
      <c r="K31" s="14">
        <v>3</v>
      </c>
      <c r="L31" s="14">
        <v>3</v>
      </c>
      <c r="M31" s="14">
        <v>3</v>
      </c>
      <c r="N31" s="9">
        <f t="shared" si="16"/>
        <v>15</v>
      </c>
      <c r="O31" s="14">
        <v>3</v>
      </c>
      <c r="P31" s="14">
        <v>3</v>
      </c>
      <c r="Q31" s="14">
        <v>3</v>
      </c>
      <c r="R31" s="14">
        <v>3</v>
      </c>
      <c r="S31" s="14">
        <v>3</v>
      </c>
      <c r="T31" s="9">
        <f t="shared" si="17"/>
        <v>15</v>
      </c>
      <c r="U31" s="14">
        <v>3</v>
      </c>
      <c r="V31" s="14">
        <v>3</v>
      </c>
      <c r="W31" s="14">
        <v>3</v>
      </c>
      <c r="X31" s="14">
        <v>3</v>
      </c>
      <c r="Y31" s="14">
        <v>3</v>
      </c>
      <c r="Z31" s="9">
        <f t="shared" si="18"/>
        <v>15</v>
      </c>
      <c r="AA31" s="14">
        <v>3</v>
      </c>
      <c r="AB31" s="14">
        <v>3</v>
      </c>
      <c r="AC31" s="14">
        <v>3</v>
      </c>
      <c r="AD31" s="14">
        <v>3</v>
      </c>
      <c r="AE31" s="14">
        <v>3</v>
      </c>
      <c r="AF31" s="9">
        <f t="shared" si="19"/>
        <v>15</v>
      </c>
      <c r="AG31" s="15" t="str">
        <f t="shared" si="20"/>
        <v>ดีมาก</v>
      </c>
      <c r="AH31" s="15" t="str">
        <f t="shared" si="21"/>
        <v>ดีมาก</v>
      </c>
      <c r="AI31" s="15" t="str">
        <f t="shared" si="22"/>
        <v>ดีมาก</v>
      </c>
      <c r="AJ31" s="15" t="str">
        <f t="shared" si="23"/>
        <v>ดีมาก</v>
      </c>
      <c r="AK31" s="15" t="str">
        <f t="shared" si="24"/>
        <v>ดีมาก</v>
      </c>
      <c r="AL31" s="10"/>
      <c r="AM31" s="15">
        <f t="shared" si="25"/>
        <v>3</v>
      </c>
      <c r="AN31" s="15">
        <f t="shared" si="26"/>
        <v>3</v>
      </c>
      <c r="AO31" s="15">
        <f t="shared" si="27"/>
        <v>3</v>
      </c>
      <c r="AP31" s="15">
        <f t="shared" si="28"/>
        <v>3</v>
      </c>
      <c r="AQ31" s="15">
        <f t="shared" si="29"/>
        <v>3</v>
      </c>
    </row>
    <row r="32" spans="1:43" ht="15.75">
      <c r="A32" s="36">
        <v>27</v>
      </c>
      <c r="B32" s="14" t="s">
        <v>91</v>
      </c>
      <c r="C32" s="14">
        <v>3</v>
      </c>
      <c r="D32" s="14">
        <v>2</v>
      </c>
      <c r="E32" s="14">
        <v>3</v>
      </c>
      <c r="F32" s="14">
        <v>3</v>
      </c>
      <c r="G32" s="14">
        <v>3</v>
      </c>
      <c r="H32" s="9">
        <f t="shared" si="15"/>
        <v>14</v>
      </c>
      <c r="I32" s="14">
        <v>3</v>
      </c>
      <c r="J32" s="14">
        <v>3</v>
      </c>
      <c r="K32" s="14">
        <v>2</v>
      </c>
      <c r="L32" s="14">
        <v>2</v>
      </c>
      <c r="M32" s="14">
        <v>3</v>
      </c>
      <c r="N32" s="9">
        <f t="shared" si="16"/>
        <v>13</v>
      </c>
      <c r="O32" s="14">
        <v>3</v>
      </c>
      <c r="P32" s="14">
        <v>3</v>
      </c>
      <c r="Q32" s="14">
        <v>3</v>
      </c>
      <c r="R32" s="14">
        <v>3</v>
      </c>
      <c r="S32" s="14">
        <v>3</v>
      </c>
      <c r="T32" s="9">
        <f t="shared" si="17"/>
        <v>15</v>
      </c>
      <c r="U32" s="14">
        <v>3</v>
      </c>
      <c r="V32" s="14">
        <v>3</v>
      </c>
      <c r="W32" s="14">
        <v>3</v>
      </c>
      <c r="X32" s="14">
        <v>3</v>
      </c>
      <c r="Y32" s="14">
        <v>3</v>
      </c>
      <c r="Z32" s="9">
        <f t="shared" si="18"/>
        <v>15</v>
      </c>
      <c r="AA32" s="14">
        <v>3</v>
      </c>
      <c r="AB32" s="14">
        <v>3</v>
      </c>
      <c r="AC32" s="14">
        <v>3</v>
      </c>
      <c r="AD32" s="14">
        <v>3</v>
      </c>
      <c r="AE32" s="14">
        <v>3</v>
      </c>
      <c r="AF32" s="9">
        <f t="shared" si="19"/>
        <v>15</v>
      </c>
      <c r="AG32" s="15" t="str">
        <f t="shared" si="20"/>
        <v>ดีมาก</v>
      </c>
      <c r="AH32" s="15" t="str">
        <f t="shared" si="21"/>
        <v>ดี</v>
      </c>
      <c r="AI32" s="15" t="str">
        <f t="shared" si="22"/>
        <v>ดีมาก</v>
      </c>
      <c r="AJ32" s="15" t="str">
        <f t="shared" si="23"/>
        <v>ดีมาก</v>
      </c>
      <c r="AK32" s="15" t="str">
        <f t="shared" si="24"/>
        <v>ดีมาก</v>
      </c>
      <c r="AL32" s="10"/>
      <c r="AM32" s="15">
        <f t="shared" si="25"/>
        <v>3</v>
      </c>
      <c r="AN32" s="15">
        <f t="shared" si="26"/>
        <v>2</v>
      </c>
      <c r="AO32" s="15">
        <f t="shared" si="27"/>
        <v>3</v>
      </c>
      <c r="AP32" s="15">
        <f t="shared" si="28"/>
        <v>3</v>
      </c>
      <c r="AQ32" s="15">
        <f t="shared" si="29"/>
        <v>3</v>
      </c>
    </row>
    <row r="33" spans="1:43" ht="15.75">
      <c r="A33" s="36">
        <v>28</v>
      </c>
      <c r="B33" s="14" t="s">
        <v>92</v>
      </c>
      <c r="C33" s="14">
        <v>3</v>
      </c>
      <c r="D33" s="14">
        <v>3</v>
      </c>
      <c r="E33" s="14">
        <v>3</v>
      </c>
      <c r="F33" s="14">
        <v>3</v>
      </c>
      <c r="G33" s="14">
        <v>3</v>
      </c>
      <c r="H33" s="9">
        <f t="shared" si="15"/>
        <v>15</v>
      </c>
      <c r="I33" s="14">
        <v>3</v>
      </c>
      <c r="J33" s="14">
        <v>3</v>
      </c>
      <c r="K33" s="14">
        <v>2</v>
      </c>
      <c r="L33" s="14">
        <v>3</v>
      </c>
      <c r="M33" s="14">
        <v>3</v>
      </c>
      <c r="N33" s="9">
        <f t="shared" si="16"/>
        <v>14</v>
      </c>
      <c r="O33" s="14">
        <v>3</v>
      </c>
      <c r="P33" s="14">
        <v>3</v>
      </c>
      <c r="Q33" s="14">
        <v>3</v>
      </c>
      <c r="R33" s="14">
        <v>3</v>
      </c>
      <c r="S33" s="14">
        <v>3</v>
      </c>
      <c r="T33" s="9">
        <f t="shared" si="17"/>
        <v>15</v>
      </c>
      <c r="U33" s="14">
        <v>3</v>
      </c>
      <c r="V33" s="14">
        <v>3</v>
      </c>
      <c r="W33" s="14">
        <v>3</v>
      </c>
      <c r="X33" s="14">
        <v>3</v>
      </c>
      <c r="Y33" s="14">
        <v>3</v>
      </c>
      <c r="Z33" s="9">
        <f t="shared" si="18"/>
        <v>15</v>
      </c>
      <c r="AA33" s="14">
        <v>3</v>
      </c>
      <c r="AB33" s="14">
        <v>3</v>
      </c>
      <c r="AC33" s="14">
        <v>3</v>
      </c>
      <c r="AD33" s="14">
        <v>3</v>
      </c>
      <c r="AE33" s="14">
        <v>3</v>
      </c>
      <c r="AF33" s="9">
        <f t="shared" si="19"/>
        <v>15</v>
      </c>
      <c r="AG33" s="15" t="str">
        <f t="shared" si="20"/>
        <v>ดีมาก</v>
      </c>
      <c r="AH33" s="15" t="str">
        <f t="shared" si="21"/>
        <v>ดีมาก</v>
      </c>
      <c r="AI33" s="15" t="str">
        <f t="shared" si="22"/>
        <v>ดีมาก</v>
      </c>
      <c r="AJ33" s="15" t="str">
        <f t="shared" si="23"/>
        <v>ดีมาก</v>
      </c>
      <c r="AK33" s="15" t="str">
        <f t="shared" si="24"/>
        <v>ดีมาก</v>
      </c>
      <c r="AL33" s="10"/>
      <c r="AM33" s="15">
        <f t="shared" si="25"/>
        <v>3</v>
      </c>
      <c r="AN33" s="15">
        <f t="shared" si="26"/>
        <v>3</v>
      </c>
      <c r="AO33" s="15">
        <f t="shared" si="27"/>
        <v>3</v>
      </c>
      <c r="AP33" s="15">
        <f t="shared" si="28"/>
        <v>3</v>
      </c>
      <c r="AQ33" s="15">
        <f t="shared" si="29"/>
        <v>3</v>
      </c>
    </row>
    <row r="34" spans="1:43" ht="15.75">
      <c r="A34" s="36">
        <v>29</v>
      </c>
      <c r="B34" s="14"/>
      <c r="C34" s="14"/>
      <c r="D34" s="14"/>
      <c r="E34" s="14"/>
      <c r="F34" s="14"/>
      <c r="G34" s="14"/>
      <c r="H34" s="9">
        <f t="shared" si="15"/>
        <v>0</v>
      </c>
      <c r="I34" s="14"/>
      <c r="J34" s="14"/>
      <c r="K34" s="14"/>
      <c r="L34" s="14"/>
      <c r="M34" s="14"/>
      <c r="N34" s="9">
        <f t="shared" si="16"/>
        <v>0</v>
      </c>
      <c r="O34" s="14"/>
      <c r="P34" s="14"/>
      <c r="Q34" s="14"/>
      <c r="R34" s="14"/>
      <c r="S34" s="14"/>
      <c r="T34" s="9">
        <f t="shared" si="17"/>
        <v>0</v>
      </c>
      <c r="U34" s="14"/>
      <c r="V34" s="14"/>
      <c r="W34" s="14"/>
      <c r="X34" s="14"/>
      <c r="Y34" s="14"/>
      <c r="Z34" s="9">
        <f t="shared" si="18"/>
        <v>0</v>
      </c>
      <c r="AA34" s="14"/>
      <c r="AB34" s="14"/>
      <c r="AC34" s="14"/>
      <c r="AD34" s="14"/>
      <c r="AE34" s="14"/>
      <c r="AF34" s="9">
        <f t="shared" si="19"/>
        <v>0</v>
      </c>
      <c r="AM34" s="15"/>
      <c r="AN34" s="15"/>
      <c r="AO34" s="15"/>
      <c r="AP34" s="15"/>
      <c r="AQ34" s="15"/>
    </row>
    <row r="35" spans="1:43" ht="15.75">
      <c r="A35" s="36">
        <v>30</v>
      </c>
      <c r="B35" s="14"/>
      <c r="C35" s="14"/>
      <c r="D35" s="14"/>
      <c r="E35" s="14"/>
      <c r="F35" s="14"/>
      <c r="G35" s="14"/>
      <c r="H35" s="9">
        <f t="shared" si="15"/>
        <v>0</v>
      </c>
      <c r="I35" s="14"/>
      <c r="J35" s="14"/>
      <c r="K35" s="14"/>
      <c r="L35" s="14"/>
      <c r="M35" s="14"/>
      <c r="N35" s="9">
        <f t="shared" si="16"/>
        <v>0</v>
      </c>
      <c r="O35" s="14"/>
      <c r="P35" s="14"/>
      <c r="Q35" s="14"/>
      <c r="R35" s="14"/>
      <c r="S35" s="14"/>
      <c r="T35" s="9">
        <f t="shared" si="17"/>
        <v>0</v>
      </c>
      <c r="U35" s="14"/>
      <c r="V35" s="14"/>
      <c r="W35" s="14"/>
      <c r="X35" s="14"/>
      <c r="Y35" s="14"/>
      <c r="Z35" s="9">
        <f t="shared" si="18"/>
        <v>0</v>
      </c>
      <c r="AA35" s="14"/>
      <c r="AB35" s="14"/>
      <c r="AC35" s="14"/>
      <c r="AD35" s="14"/>
      <c r="AE35" s="14"/>
      <c r="AF35" s="9">
        <f t="shared" si="19"/>
        <v>0</v>
      </c>
      <c r="AM35" s="15"/>
      <c r="AN35" s="15"/>
      <c r="AO35" s="15"/>
      <c r="AP35" s="15"/>
      <c r="AQ35" s="15"/>
    </row>
    <row r="36" spans="1:43">
      <c r="AE36" s="22">
        <v>3</v>
      </c>
      <c r="AF36" s="22" t="s">
        <v>114</v>
      </c>
      <c r="AG36" s="52">
        <f>COUNTIF(AG6:AG35,$AF$36)</f>
        <v>21</v>
      </c>
      <c r="AH36" s="52">
        <f t="shared" ref="AH36:AK36" si="30">COUNTIF(AH6:AH35,$AF$36)</f>
        <v>15</v>
      </c>
      <c r="AI36" s="52">
        <f t="shared" si="30"/>
        <v>20</v>
      </c>
      <c r="AJ36" s="52">
        <f t="shared" si="30"/>
        <v>28</v>
      </c>
      <c r="AK36" s="52">
        <f t="shared" si="30"/>
        <v>25</v>
      </c>
      <c r="AL36" s="22"/>
      <c r="AM36" s="52">
        <f>COUNTIF(AM6:AM35,$AE$36)</f>
        <v>21</v>
      </c>
      <c r="AN36" s="52">
        <f t="shared" ref="AN36:AQ36" si="31">COUNTIF(AN6:AN35,$AE$36)</f>
        <v>15</v>
      </c>
      <c r="AO36" s="52">
        <f t="shared" si="31"/>
        <v>20</v>
      </c>
      <c r="AP36" s="52">
        <f t="shared" si="31"/>
        <v>28</v>
      </c>
      <c r="AQ36" s="52">
        <f t="shared" si="31"/>
        <v>25</v>
      </c>
    </row>
    <row r="37" spans="1:43">
      <c r="AE37" s="22">
        <v>2</v>
      </c>
      <c r="AF37" s="22" t="s">
        <v>115</v>
      </c>
      <c r="AG37" s="52">
        <f>COUNTIF(AG6:AG35,$AF$37)</f>
        <v>7</v>
      </c>
      <c r="AH37" s="52">
        <f t="shared" ref="AH37:AK37" si="32">COUNTIF(AH6:AH35,$AF$37)</f>
        <v>13</v>
      </c>
      <c r="AI37" s="52">
        <f t="shared" si="32"/>
        <v>8</v>
      </c>
      <c r="AJ37" s="52">
        <f t="shared" si="32"/>
        <v>0</v>
      </c>
      <c r="AK37" s="52">
        <f t="shared" si="32"/>
        <v>3</v>
      </c>
      <c r="AL37" s="22"/>
      <c r="AM37" s="52">
        <f>COUNTIF(AM6:AM35,$AE$37)</f>
        <v>7</v>
      </c>
      <c r="AN37" s="52">
        <f t="shared" ref="AN37:AQ37" si="33">COUNTIF(AN6:AN35,$AE$37)</f>
        <v>13</v>
      </c>
      <c r="AO37" s="52">
        <f t="shared" si="33"/>
        <v>8</v>
      </c>
      <c r="AP37" s="52">
        <f t="shared" si="33"/>
        <v>0</v>
      </c>
      <c r="AQ37" s="52">
        <f t="shared" si="33"/>
        <v>3</v>
      </c>
    </row>
    <row r="38" spans="1:43" s="1" customFormat="1" ht="15.75" customHeight="1">
      <c r="AE38" s="1">
        <v>1</v>
      </c>
      <c r="AF38" s="1" t="s">
        <v>116</v>
      </c>
      <c r="AG38" s="52">
        <f>COUNTIF(AG7:AG36,$AF$38)</f>
        <v>0</v>
      </c>
      <c r="AH38" s="52">
        <f t="shared" ref="AH38:AK38" si="34">COUNTIF(AH7:AH36,$AF$38)</f>
        <v>0</v>
      </c>
      <c r="AI38" s="52">
        <f t="shared" si="34"/>
        <v>0</v>
      </c>
      <c r="AJ38" s="52">
        <f t="shared" si="34"/>
        <v>0</v>
      </c>
      <c r="AK38" s="52">
        <f t="shared" si="34"/>
        <v>0</v>
      </c>
      <c r="AM38" s="52">
        <f>COUNTIF(AM7:AM36,$AE$38)</f>
        <v>0</v>
      </c>
      <c r="AN38" s="52">
        <f t="shared" ref="AN38:AQ38" si="35">COUNTIF(AN7:AN36,$AE$38)</f>
        <v>0</v>
      </c>
      <c r="AO38" s="52">
        <f t="shared" si="35"/>
        <v>0</v>
      </c>
      <c r="AP38" s="52">
        <f t="shared" si="35"/>
        <v>0</v>
      </c>
      <c r="AQ38" s="52">
        <f t="shared" si="35"/>
        <v>0</v>
      </c>
    </row>
    <row r="39" spans="1:43" s="1" customFormat="1" ht="15.75" customHeight="1">
      <c r="AE39" s="1">
        <v>0</v>
      </c>
      <c r="AF39" s="1" t="s">
        <v>117</v>
      </c>
      <c r="AG39" s="52">
        <f>COUNTIF(AG8:AG37,$AF$39)</f>
        <v>0</v>
      </c>
      <c r="AH39" s="52">
        <f t="shared" ref="AH39:AK39" si="36">COUNTIF(AH8:AH37,$AF$39)</f>
        <v>0</v>
      </c>
      <c r="AI39" s="52">
        <f t="shared" si="36"/>
        <v>0</v>
      </c>
      <c r="AJ39" s="52">
        <f t="shared" si="36"/>
        <v>0</v>
      </c>
      <c r="AK39" s="52">
        <f t="shared" si="36"/>
        <v>0</v>
      </c>
      <c r="AM39" s="52">
        <f>COUNTIF(AM8:AM37,$AE$39)</f>
        <v>0</v>
      </c>
      <c r="AN39" s="52">
        <f t="shared" ref="AN39:AQ39" si="37">COUNTIF(AN8:AN37,$AE$39)</f>
        <v>0</v>
      </c>
      <c r="AO39" s="52">
        <f t="shared" si="37"/>
        <v>0</v>
      </c>
      <c r="AP39" s="52">
        <f t="shared" si="37"/>
        <v>1</v>
      </c>
      <c r="AQ39" s="52">
        <f t="shared" si="37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V37"/>
  <sheetViews>
    <sheetView tabSelected="1" topLeftCell="A19" workbookViewId="0">
      <selection activeCell="E29" sqref="E29:J36"/>
    </sheetView>
  </sheetViews>
  <sheetFormatPr defaultRowHeight="12.75"/>
  <cols>
    <col min="5" max="5" width="12.85546875" customWidth="1"/>
  </cols>
  <sheetData>
    <row r="1" spans="1:22" ht="21">
      <c r="A1" s="58"/>
      <c r="B1" s="56"/>
      <c r="C1" s="102" t="s">
        <v>124</v>
      </c>
      <c r="D1" s="102"/>
      <c r="E1" s="102"/>
      <c r="F1" s="102"/>
      <c r="G1" s="102" t="s">
        <v>125</v>
      </c>
      <c r="H1" s="102"/>
      <c r="I1" s="102"/>
      <c r="J1" s="102"/>
      <c r="K1" s="103" t="s">
        <v>126</v>
      </c>
      <c r="L1" s="103"/>
      <c r="M1" s="103"/>
      <c r="N1" s="103"/>
      <c r="O1" s="102" t="s">
        <v>127</v>
      </c>
      <c r="P1" s="102"/>
      <c r="Q1" s="102"/>
      <c r="R1" s="102"/>
      <c r="S1" s="102" t="s">
        <v>128</v>
      </c>
      <c r="T1" s="102"/>
      <c r="U1" s="102"/>
      <c r="V1" s="102"/>
    </row>
    <row r="2" spans="1:22" ht="21">
      <c r="A2" s="58"/>
      <c r="B2" s="56"/>
      <c r="C2" s="56" t="s">
        <v>114</v>
      </c>
      <c r="D2" s="56" t="s">
        <v>115</v>
      </c>
      <c r="E2" s="56" t="s">
        <v>156</v>
      </c>
      <c r="F2" s="56" t="s">
        <v>116</v>
      </c>
      <c r="G2" s="56" t="s">
        <v>114</v>
      </c>
      <c r="H2" s="56" t="s">
        <v>115</v>
      </c>
      <c r="I2" s="56" t="s">
        <v>156</v>
      </c>
      <c r="J2" s="56" t="s">
        <v>116</v>
      </c>
      <c r="K2" s="56" t="s">
        <v>114</v>
      </c>
      <c r="L2" s="56" t="s">
        <v>115</v>
      </c>
      <c r="M2" s="56" t="s">
        <v>156</v>
      </c>
      <c r="N2" s="56" t="s">
        <v>116</v>
      </c>
      <c r="O2" s="56" t="s">
        <v>114</v>
      </c>
      <c r="P2" s="56" t="s">
        <v>115</v>
      </c>
      <c r="Q2" s="56" t="s">
        <v>156</v>
      </c>
      <c r="R2" s="56" t="s">
        <v>116</v>
      </c>
      <c r="S2" s="56" t="s">
        <v>114</v>
      </c>
      <c r="T2" s="56" t="s">
        <v>115</v>
      </c>
      <c r="U2" s="56" t="s">
        <v>156</v>
      </c>
      <c r="V2" s="56" t="s">
        <v>116</v>
      </c>
    </row>
    <row r="3" spans="1:22" ht="21">
      <c r="A3" s="56" t="s">
        <v>119</v>
      </c>
      <c r="B3" s="56">
        <v>19</v>
      </c>
      <c r="C3" s="56">
        <v>14</v>
      </c>
      <c r="D3" s="56">
        <v>4</v>
      </c>
      <c r="E3" s="56">
        <f>SUM(C3:D3)</f>
        <v>18</v>
      </c>
      <c r="F3" s="56">
        <v>1</v>
      </c>
      <c r="G3" s="56">
        <v>14</v>
      </c>
      <c r="H3" s="57">
        <v>4</v>
      </c>
      <c r="I3" s="57">
        <f>SUM(G3:H3)</f>
        <v>18</v>
      </c>
      <c r="J3" s="57">
        <v>1</v>
      </c>
      <c r="K3" s="57">
        <v>14</v>
      </c>
      <c r="L3" s="57">
        <v>3</v>
      </c>
      <c r="M3" s="57">
        <f>SUM(K3:L3)</f>
        <v>17</v>
      </c>
      <c r="N3" s="57">
        <v>2</v>
      </c>
      <c r="O3" s="56">
        <v>11</v>
      </c>
      <c r="P3" s="56">
        <v>8</v>
      </c>
      <c r="Q3" s="56">
        <f>SUM(O3:P3)</f>
        <v>19</v>
      </c>
      <c r="R3" s="56">
        <v>0</v>
      </c>
      <c r="S3" s="56">
        <v>14</v>
      </c>
      <c r="T3" s="56">
        <v>4</v>
      </c>
      <c r="U3" s="56">
        <f>SUM(S3:T3)</f>
        <v>18</v>
      </c>
      <c r="V3" s="57">
        <v>0</v>
      </c>
    </row>
    <row r="4" spans="1:22" ht="21">
      <c r="A4" s="56" t="s">
        <v>120</v>
      </c>
      <c r="B4" s="56">
        <v>17</v>
      </c>
      <c r="C4" s="56">
        <v>14</v>
      </c>
      <c r="D4" s="56">
        <v>1</v>
      </c>
      <c r="E4" s="56">
        <f>SUM(C3:D3)</f>
        <v>18</v>
      </c>
      <c r="F4" s="56">
        <v>2</v>
      </c>
      <c r="G4" s="56">
        <v>14</v>
      </c>
      <c r="H4" s="57">
        <v>1</v>
      </c>
      <c r="I4" s="57">
        <f>SUM(G3:H3)</f>
        <v>18</v>
      </c>
      <c r="J4" s="57">
        <v>2</v>
      </c>
      <c r="K4" s="57">
        <v>14</v>
      </c>
      <c r="L4" s="57">
        <v>1</v>
      </c>
      <c r="M4" s="57">
        <f>SUM(K3:L3)</f>
        <v>17</v>
      </c>
      <c r="N4" s="57">
        <v>2</v>
      </c>
      <c r="O4" s="56">
        <v>14</v>
      </c>
      <c r="P4" s="56">
        <v>1</v>
      </c>
      <c r="Q4" s="56">
        <f>SUM(O3:P3)</f>
        <v>19</v>
      </c>
      <c r="R4" s="56">
        <v>2</v>
      </c>
      <c r="S4" s="56">
        <v>14</v>
      </c>
      <c r="T4" s="56">
        <v>1</v>
      </c>
      <c r="U4" s="56">
        <f>SUM(S3:T3)</f>
        <v>18</v>
      </c>
      <c r="V4" s="57">
        <v>1</v>
      </c>
    </row>
    <row r="5" spans="1:22" ht="21">
      <c r="A5" s="56" t="s">
        <v>121</v>
      </c>
      <c r="B5" s="56">
        <v>21</v>
      </c>
      <c r="C5" s="56">
        <v>14</v>
      </c>
      <c r="D5" s="56">
        <v>7</v>
      </c>
      <c r="E5" s="56">
        <f>SUM(C4:D4)</f>
        <v>15</v>
      </c>
      <c r="F5" s="56">
        <v>0</v>
      </c>
      <c r="G5" s="56">
        <v>14</v>
      </c>
      <c r="H5" s="57">
        <v>7</v>
      </c>
      <c r="I5" s="57">
        <f>SUM(G4:H4)</f>
        <v>15</v>
      </c>
      <c r="J5" s="57">
        <v>0</v>
      </c>
      <c r="K5" s="57">
        <v>14</v>
      </c>
      <c r="L5" s="57">
        <v>7</v>
      </c>
      <c r="M5" s="57">
        <f>SUM(K4:L4)</f>
        <v>15</v>
      </c>
      <c r="N5" s="57">
        <v>0</v>
      </c>
      <c r="O5" s="56">
        <v>13</v>
      </c>
      <c r="P5" s="56">
        <v>8</v>
      </c>
      <c r="Q5" s="56">
        <f>SUM(O4:P4)</f>
        <v>15</v>
      </c>
      <c r="R5" s="56">
        <v>0</v>
      </c>
      <c r="S5" s="56">
        <v>17</v>
      </c>
      <c r="T5" s="56">
        <v>4</v>
      </c>
      <c r="U5" s="56">
        <f>SUM(S4:T4)</f>
        <v>15</v>
      </c>
      <c r="V5" s="57">
        <v>2</v>
      </c>
    </row>
    <row r="6" spans="1:22" ht="21">
      <c r="A6" s="56" t="s">
        <v>122</v>
      </c>
      <c r="B6" s="56">
        <v>28</v>
      </c>
      <c r="C6" s="56">
        <v>21</v>
      </c>
      <c r="D6" s="56">
        <v>7</v>
      </c>
      <c r="E6" s="56">
        <f>SUM(C5:D5)</f>
        <v>21</v>
      </c>
      <c r="F6" s="56">
        <v>0</v>
      </c>
      <c r="G6" s="56">
        <v>15</v>
      </c>
      <c r="H6" s="57">
        <v>13</v>
      </c>
      <c r="I6" s="57">
        <f>SUM(G5:H5)</f>
        <v>21</v>
      </c>
      <c r="J6" s="57">
        <v>0</v>
      </c>
      <c r="K6" s="57">
        <v>20</v>
      </c>
      <c r="L6" s="57">
        <v>8</v>
      </c>
      <c r="M6" s="57">
        <f>SUM(K5:L5)</f>
        <v>21</v>
      </c>
      <c r="N6" s="57">
        <v>0</v>
      </c>
      <c r="O6" s="56">
        <v>28</v>
      </c>
      <c r="P6" s="56">
        <v>0</v>
      </c>
      <c r="Q6" s="56">
        <f>SUM(O5:P5)</f>
        <v>21</v>
      </c>
      <c r="R6" s="56">
        <v>0</v>
      </c>
      <c r="S6" s="56">
        <v>25</v>
      </c>
      <c r="T6" s="56">
        <v>3</v>
      </c>
      <c r="U6" s="56">
        <f>SUM(S5:T5)</f>
        <v>21</v>
      </c>
      <c r="V6" s="57">
        <v>0</v>
      </c>
    </row>
    <row r="7" spans="1:22" ht="21">
      <c r="A7" s="56" t="s">
        <v>123</v>
      </c>
      <c r="B7" s="56">
        <v>27</v>
      </c>
      <c r="C7" s="58">
        <v>18</v>
      </c>
      <c r="D7" s="58">
        <v>8</v>
      </c>
      <c r="E7" s="56">
        <f>SUM(C6:D6)</f>
        <v>28</v>
      </c>
      <c r="F7" s="58">
        <v>1</v>
      </c>
      <c r="G7" s="58">
        <v>18</v>
      </c>
      <c r="H7" s="58">
        <v>7</v>
      </c>
      <c r="I7" s="57">
        <f>SUM(G6:H6)</f>
        <v>28</v>
      </c>
      <c r="J7" s="58">
        <v>1</v>
      </c>
      <c r="K7" s="58">
        <v>18</v>
      </c>
      <c r="L7" s="58">
        <v>8</v>
      </c>
      <c r="M7" s="57">
        <f>SUM(K6:L6)</f>
        <v>28</v>
      </c>
      <c r="N7" s="58">
        <v>1</v>
      </c>
      <c r="O7" s="58">
        <v>18</v>
      </c>
      <c r="P7" s="58">
        <v>8</v>
      </c>
      <c r="Q7" s="56">
        <f>SUM(O6:P6)</f>
        <v>28</v>
      </c>
      <c r="R7" s="58">
        <v>1</v>
      </c>
      <c r="S7" s="58">
        <v>18</v>
      </c>
      <c r="T7" s="58">
        <v>8</v>
      </c>
      <c r="U7" s="56">
        <f>SUM(S6:T6)</f>
        <v>28</v>
      </c>
      <c r="V7" s="57">
        <v>0</v>
      </c>
    </row>
    <row r="8" spans="1:22" ht="21">
      <c r="A8" s="56" t="s">
        <v>208</v>
      </c>
      <c r="B8" s="56">
        <v>24</v>
      </c>
      <c r="C8" s="58">
        <v>13</v>
      </c>
      <c r="D8" s="58">
        <v>7</v>
      </c>
      <c r="E8" s="56">
        <f t="shared" ref="E8:E9" si="0">SUM(C7:D7)</f>
        <v>26</v>
      </c>
      <c r="F8" s="58">
        <v>4</v>
      </c>
      <c r="G8" s="58">
        <v>12</v>
      </c>
      <c r="H8" s="58">
        <v>8</v>
      </c>
      <c r="I8" s="57">
        <f t="shared" ref="I8:I9" si="1">SUM(G7:H7)</f>
        <v>25</v>
      </c>
      <c r="J8" s="58">
        <v>4</v>
      </c>
      <c r="K8" s="58">
        <v>15</v>
      </c>
      <c r="L8" s="58">
        <v>5</v>
      </c>
      <c r="M8" s="57">
        <f t="shared" ref="M8:M9" si="2">SUM(K7:L7)</f>
        <v>26</v>
      </c>
      <c r="N8" s="58">
        <v>4</v>
      </c>
      <c r="O8" s="58">
        <v>16</v>
      </c>
      <c r="P8" s="58">
        <v>4</v>
      </c>
      <c r="Q8" s="56">
        <f t="shared" ref="Q8:Q9" si="3">SUM(O7:P7)</f>
        <v>26</v>
      </c>
      <c r="R8" s="58">
        <v>4</v>
      </c>
      <c r="S8" s="58">
        <v>16</v>
      </c>
      <c r="T8" s="58">
        <v>4</v>
      </c>
      <c r="U8" s="56">
        <f t="shared" ref="U8:U9" si="4">SUM(S7:T7)</f>
        <v>26</v>
      </c>
      <c r="V8" s="57">
        <v>4</v>
      </c>
    </row>
    <row r="9" spans="1:22" ht="21">
      <c r="A9" s="56" t="s">
        <v>209</v>
      </c>
      <c r="B9" s="58">
        <v>26</v>
      </c>
      <c r="C9" s="58">
        <v>15</v>
      </c>
      <c r="D9" s="58">
        <v>6</v>
      </c>
      <c r="E9" s="56">
        <f t="shared" si="0"/>
        <v>20</v>
      </c>
      <c r="F9" s="58">
        <v>5</v>
      </c>
      <c r="G9" s="58">
        <v>13</v>
      </c>
      <c r="H9" s="58">
        <v>8</v>
      </c>
      <c r="I9" s="57">
        <f t="shared" si="1"/>
        <v>20</v>
      </c>
      <c r="J9" s="58">
        <v>5</v>
      </c>
      <c r="K9" s="58">
        <v>19</v>
      </c>
      <c r="L9" s="58">
        <v>2</v>
      </c>
      <c r="M9" s="57">
        <f t="shared" si="2"/>
        <v>20</v>
      </c>
      <c r="N9" s="58">
        <v>5</v>
      </c>
      <c r="O9" s="58">
        <v>21</v>
      </c>
      <c r="P9" s="58">
        <v>0</v>
      </c>
      <c r="Q9" s="56">
        <f t="shared" si="3"/>
        <v>20</v>
      </c>
      <c r="R9" s="56">
        <v>5</v>
      </c>
      <c r="S9" s="56">
        <v>21</v>
      </c>
      <c r="T9" s="56">
        <v>0</v>
      </c>
      <c r="U9" s="56">
        <f t="shared" si="4"/>
        <v>20</v>
      </c>
      <c r="V9" s="58">
        <v>5</v>
      </c>
    </row>
    <row r="10" spans="1:22" ht="21">
      <c r="A10" s="58"/>
      <c r="B10" s="56">
        <f t="shared" ref="B10:H10" si="5">SUM(B3:B9)</f>
        <v>162</v>
      </c>
      <c r="C10" s="56">
        <f t="shared" si="5"/>
        <v>109</v>
      </c>
      <c r="D10" s="56">
        <f t="shared" si="5"/>
        <v>40</v>
      </c>
      <c r="E10" s="56">
        <v>149</v>
      </c>
      <c r="F10" s="56">
        <f t="shared" si="5"/>
        <v>13</v>
      </c>
      <c r="G10" s="56">
        <f t="shared" si="5"/>
        <v>100</v>
      </c>
      <c r="H10" s="56">
        <f t="shared" si="5"/>
        <v>48</v>
      </c>
      <c r="I10" s="57">
        <f t="shared" ref="I10" si="6">SUM(G10:H10)</f>
        <v>148</v>
      </c>
      <c r="J10" s="56">
        <f>SUM(J3:J9)</f>
        <v>13</v>
      </c>
      <c r="K10" s="56">
        <f>SUM(K3:K9)</f>
        <v>114</v>
      </c>
      <c r="L10" s="56">
        <f>SUM(L3:L9)</f>
        <v>34</v>
      </c>
      <c r="M10" s="57">
        <f>SUM(K10:L10)</f>
        <v>148</v>
      </c>
      <c r="N10" s="56">
        <f>SUM(N3:N9)</f>
        <v>14</v>
      </c>
      <c r="O10" s="56">
        <f>SUM(O3:O9)</f>
        <v>121</v>
      </c>
      <c r="P10" s="56">
        <f>SUM(P3:P9)</f>
        <v>29</v>
      </c>
      <c r="Q10" s="56">
        <f t="shared" ref="Q10" si="7">SUM(O10:P10)</f>
        <v>150</v>
      </c>
      <c r="R10" s="58">
        <f>SUM(R3:R9)</f>
        <v>12</v>
      </c>
      <c r="S10" s="58">
        <f>SUM(S3:S9)</f>
        <v>125</v>
      </c>
      <c r="T10" s="58">
        <f>SUM(T3:T9)</f>
        <v>24</v>
      </c>
      <c r="U10" s="56">
        <f>SUM(S10:T10)</f>
        <v>149</v>
      </c>
      <c r="V10" s="56">
        <f>SUM(V3:V9)</f>
        <v>12</v>
      </c>
    </row>
    <row r="11" spans="1:22" ht="21">
      <c r="A11" s="58"/>
      <c r="B11" s="56"/>
      <c r="C11" s="56">
        <f>SUM(C10:D10)</f>
        <v>149</v>
      </c>
      <c r="D11" s="56"/>
      <c r="E11" s="56"/>
      <c r="F11" s="56"/>
      <c r="G11" s="56">
        <f>SUM(G10:H10)</f>
        <v>148</v>
      </c>
      <c r="H11" s="57"/>
      <c r="I11" s="57"/>
      <c r="J11" s="57"/>
      <c r="K11" s="57">
        <f>SUM(K10:L10)</f>
        <v>148</v>
      </c>
      <c r="L11" s="57"/>
      <c r="M11" s="57"/>
      <c r="N11" s="57"/>
      <c r="O11" s="56">
        <f>SUM(O10:P10)</f>
        <v>150</v>
      </c>
      <c r="P11" s="56"/>
      <c r="Q11" s="56"/>
      <c r="R11" s="56"/>
      <c r="S11" s="56">
        <v>149</v>
      </c>
      <c r="T11" s="56"/>
      <c r="U11" s="56"/>
      <c r="V11" s="57">
        <f>SUM(V10)</f>
        <v>12</v>
      </c>
    </row>
    <row r="12" spans="1:22" ht="21">
      <c r="A12" s="58"/>
      <c r="B12" s="56"/>
      <c r="C12" s="68">
        <f>C11*100/162</f>
        <v>91.975308641975303</v>
      </c>
      <c r="D12" s="56"/>
      <c r="E12" s="56"/>
      <c r="F12" s="56"/>
      <c r="G12" s="68">
        <f>G11*100/162</f>
        <v>91.358024691358025</v>
      </c>
      <c r="H12" s="56"/>
      <c r="I12" s="56"/>
      <c r="J12" s="56"/>
      <c r="K12" s="68">
        <f>K11*100/162</f>
        <v>91.358024691358025</v>
      </c>
      <c r="L12" s="56"/>
      <c r="M12" s="56"/>
      <c r="N12" s="56"/>
      <c r="O12" s="68">
        <f>O11*100/162</f>
        <v>92.592592592592595</v>
      </c>
      <c r="P12" s="68"/>
      <c r="Q12" s="68"/>
      <c r="R12" s="68"/>
      <c r="S12" s="68">
        <f t="shared" ref="S12" si="8">S11*100/162</f>
        <v>91.975308641975303</v>
      </c>
      <c r="T12" s="56"/>
      <c r="U12" s="56"/>
      <c r="V12" s="57"/>
    </row>
    <row r="13" spans="1:2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8" spans="4:10">
      <c r="D18">
        <v>91.98</v>
      </c>
      <c r="E18">
        <v>91.36</v>
      </c>
      <c r="F18">
        <v>91.36</v>
      </c>
      <c r="G18">
        <v>92.59</v>
      </c>
      <c r="H18">
        <v>91.98</v>
      </c>
    </row>
    <row r="21" spans="4:10">
      <c r="D21">
        <v>149</v>
      </c>
      <c r="E21">
        <v>148</v>
      </c>
      <c r="F21">
        <v>148</v>
      </c>
      <c r="G21">
        <v>150</v>
      </c>
      <c r="H21">
        <v>149</v>
      </c>
    </row>
    <row r="27" spans="4:10" ht="13.5" thickBot="1"/>
    <row r="28" spans="4:10" ht="45.75" thickBot="1">
      <c r="D28" s="104" t="s">
        <v>210</v>
      </c>
      <c r="E28" s="105" t="s">
        <v>211</v>
      </c>
      <c r="F28" s="107" t="s">
        <v>212</v>
      </c>
      <c r="G28" s="108" t="s">
        <v>213</v>
      </c>
      <c r="H28" s="108" t="s">
        <v>214</v>
      </c>
      <c r="I28" s="108" t="s">
        <v>215</v>
      </c>
      <c r="J28" s="108" t="s">
        <v>216</v>
      </c>
    </row>
    <row r="29" spans="4:10" ht="20.25">
      <c r="D29" s="106" t="s">
        <v>119</v>
      </c>
      <c r="E29" s="114">
        <v>19</v>
      </c>
      <c r="F29" s="115">
        <v>18</v>
      </c>
      <c r="G29" s="115">
        <v>18</v>
      </c>
      <c r="H29" s="109">
        <v>17</v>
      </c>
      <c r="I29" s="109">
        <v>19</v>
      </c>
      <c r="J29" s="109">
        <v>18</v>
      </c>
    </row>
    <row r="30" spans="4:10" ht="20.25">
      <c r="D30" s="106" t="s">
        <v>120</v>
      </c>
      <c r="E30" s="114">
        <v>17</v>
      </c>
      <c r="F30" s="115">
        <v>18</v>
      </c>
      <c r="G30" s="115">
        <v>18</v>
      </c>
      <c r="H30" s="109">
        <v>17</v>
      </c>
      <c r="I30" s="109">
        <v>19</v>
      </c>
      <c r="J30" s="109">
        <v>18</v>
      </c>
    </row>
    <row r="31" spans="4:10" ht="20.25">
      <c r="D31" s="106" t="s">
        <v>121</v>
      </c>
      <c r="E31" s="114">
        <v>21</v>
      </c>
      <c r="F31" s="115">
        <v>15</v>
      </c>
      <c r="G31" s="115">
        <v>15</v>
      </c>
      <c r="H31" s="109">
        <v>15</v>
      </c>
      <c r="I31" s="109">
        <v>15</v>
      </c>
      <c r="J31" s="109">
        <v>15</v>
      </c>
    </row>
    <row r="32" spans="4:10" ht="20.25">
      <c r="D32" s="106" t="s">
        <v>122</v>
      </c>
      <c r="E32" s="114">
        <v>28</v>
      </c>
      <c r="F32" s="115">
        <v>21</v>
      </c>
      <c r="G32" s="115">
        <v>21</v>
      </c>
      <c r="H32" s="109">
        <v>21</v>
      </c>
      <c r="I32" s="109">
        <v>21</v>
      </c>
      <c r="J32" s="109">
        <v>21</v>
      </c>
    </row>
    <row r="33" spans="4:10" ht="20.25">
      <c r="D33" s="106" t="s">
        <v>123</v>
      </c>
      <c r="E33" s="114">
        <v>27</v>
      </c>
      <c r="F33" s="115">
        <v>28</v>
      </c>
      <c r="G33" s="115">
        <v>28</v>
      </c>
      <c r="H33" s="109">
        <v>28</v>
      </c>
      <c r="I33" s="109">
        <v>28</v>
      </c>
      <c r="J33" s="109">
        <v>28</v>
      </c>
    </row>
    <row r="34" spans="4:10" ht="20.25">
      <c r="D34" s="106" t="s">
        <v>208</v>
      </c>
      <c r="E34" s="114">
        <v>24</v>
      </c>
      <c r="F34" s="115">
        <v>26</v>
      </c>
      <c r="G34" s="115">
        <v>25</v>
      </c>
      <c r="H34" s="109">
        <v>25</v>
      </c>
      <c r="I34" s="109">
        <v>26</v>
      </c>
      <c r="J34" s="109">
        <v>26</v>
      </c>
    </row>
    <row r="35" spans="4:10" ht="23.25">
      <c r="D35" s="106" t="s">
        <v>209</v>
      </c>
      <c r="E35" s="116">
        <v>26</v>
      </c>
      <c r="F35" s="115">
        <v>20</v>
      </c>
      <c r="G35" s="115">
        <v>20</v>
      </c>
      <c r="H35" s="110">
        <v>20</v>
      </c>
      <c r="I35" s="110">
        <v>20</v>
      </c>
      <c r="J35" s="110">
        <v>20</v>
      </c>
    </row>
    <row r="36" spans="4:10" ht="23.25">
      <c r="D36" s="112" t="s">
        <v>217</v>
      </c>
      <c r="E36" s="109">
        <f>SUM(E29:E35)</f>
        <v>162</v>
      </c>
      <c r="F36" s="111">
        <v>149</v>
      </c>
      <c r="G36" s="110">
        <v>148</v>
      </c>
      <c r="H36" s="110">
        <v>148</v>
      </c>
      <c r="I36" s="110">
        <v>150</v>
      </c>
      <c r="J36" s="110">
        <v>149</v>
      </c>
    </row>
    <row r="37" spans="4:10" ht="23.25">
      <c r="D37" s="113" t="s">
        <v>218</v>
      </c>
      <c r="E37" s="113"/>
      <c r="F37" s="111"/>
      <c r="G37" s="110"/>
      <c r="H37" s="110"/>
      <c r="I37" s="110"/>
      <c r="J37" s="110"/>
    </row>
  </sheetData>
  <mergeCells count="6">
    <mergeCell ref="D37:E37"/>
    <mergeCell ref="C1:F1"/>
    <mergeCell ref="G1:J1"/>
    <mergeCell ref="K1:N1"/>
    <mergeCell ref="O1:R1"/>
    <mergeCell ref="S1:V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ป.6ห้อง2</vt:lpstr>
      <vt:lpstr>ป.5</vt:lpstr>
      <vt:lpstr>ป.6ห้อง1</vt:lpstr>
      <vt:lpstr>ป1</vt:lpstr>
      <vt:lpstr>ป2</vt:lpstr>
      <vt:lpstr>ป3</vt:lpstr>
      <vt:lpstr>ป4</vt:lpstr>
      <vt:lpstr>สรุปผลการประเมิน</vt:lpstr>
      <vt:lpstr>ป.6ห้อง2!_GoBack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ชุมชนบ้านดง</cp:lastModifiedBy>
  <cp:lastPrinted>2024-11-20T03:36:41Z</cp:lastPrinted>
  <dcterms:created xsi:type="dcterms:W3CDTF">2024-04-09T10:47:42Z</dcterms:created>
  <dcterms:modified xsi:type="dcterms:W3CDTF">2024-11-20T08:00:13Z</dcterms:modified>
</cp:coreProperties>
</file>