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ุมนุม\"/>
    </mc:Choice>
  </mc:AlternateContent>
  <xr:revisionPtr revIDLastSave="0" documentId="13_ncr:1_{BA603D78-AB25-4662-8312-2F0CD7D802FD}" xr6:coauthVersionLast="43" xr6:coauthVersionMax="43" xr10:uidLastSave="{00000000-0000-0000-0000-000000000000}"/>
  <bookViews>
    <workbookView xWindow="-120" yWindow="-120" windowWidth="20730" windowHeight="11160" firstSheet="3" activeTab="6" xr2:uid="{00000000-000D-0000-FFFF-FFFF00000000}"/>
  </bookViews>
  <sheets>
    <sheet name="ข้อแนะนำการใช้งาน" sheetId="7" r:id="rId1"/>
    <sheet name="หน้าปก" sheetId="1" r:id="rId2"/>
    <sheet name="รายชื่อนักเรียน" sheetId="8" r:id="rId3"/>
    <sheet name="แผนการจัดกิจกรรมชุมนุม" sheetId="5" r:id="rId4"/>
    <sheet name="บันทึกการเข้าร่วมกิจกรรม " sheetId="2" r:id="rId5"/>
    <sheet name="สรุปผลกิจกรรมชุมุนม" sheetId="4" r:id="rId6"/>
    <sheet name="ภาพกิจกรรมชุมนุม" sheetId="6" r:id="rId7"/>
  </sheets>
  <definedNames>
    <definedName name="_xlnm.Print_Titles" localSheetId="4">'บันทึกการเข้าร่วมกิจกรรม '!$3:$5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4" i="2" l="1"/>
  <c r="U13" i="2"/>
  <c r="U14" i="2"/>
  <c r="Y14" i="2"/>
  <c r="Z14" i="2"/>
  <c r="AA14" i="2"/>
  <c r="U15" i="2"/>
  <c r="U16" i="2"/>
  <c r="U17" i="2"/>
  <c r="Y17" i="2"/>
  <c r="Z17" i="2"/>
  <c r="AA17" i="2"/>
  <c r="AB17" i="2"/>
  <c r="U18" i="2"/>
  <c r="U19" i="2"/>
  <c r="U20" i="2"/>
  <c r="Y20" i="2"/>
  <c r="Z20" i="2"/>
  <c r="AA20" i="2"/>
  <c r="AB20" i="2"/>
  <c r="Y5" i="2"/>
  <c r="Z5" i="2"/>
  <c r="AA5" i="2"/>
  <c r="AB5" i="2"/>
  <c r="AC5" i="2"/>
  <c r="U6" i="2"/>
  <c r="V6" i="2" s="1"/>
  <c r="U7" i="2"/>
  <c r="V7" i="2" s="1"/>
  <c r="U8" i="2"/>
  <c r="Y8" i="2"/>
  <c r="Z8" i="2"/>
  <c r="AA8" i="2"/>
  <c r="AC8" i="2"/>
  <c r="U9" i="2"/>
  <c r="U10" i="2"/>
  <c r="U11" i="2"/>
  <c r="Y11" i="2"/>
  <c r="Z11" i="2"/>
  <c r="AA11" i="2"/>
  <c r="AB11" i="2"/>
  <c r="AC11" i="2"/>
  <c r="U12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AD17" i="2" l="1"/>
  <c r="AD20" i="2"/>
  <c r="AD5" i="2"/>
  <c r="AD8" i="2"/>
  <c r="X23" i="2"/>
  <c r="AD11" i="2"/>
  <c r="AB23" i="2"/>
  <c r="A1" i="2"/>
  <c r="A1" i="4" l="1"/>
  <c r="D9" i="4"/>
  <c r="D8" i="4"/>
  <c r="B9" i="4"/>
  <c r="B8" i="4"/>
  <c r="E9" i="4"/>
  <c r="E8" i="4" l="1"/>
  <c r="J19" i="1"/>
  <c r="J17" i="1"/>
  <c r="J16" i="1"/>
  <c r="J18" i="1"/>
  <c r="J14" i="1" l="1"/>
  <c r="J15" i="1"/>
</calcChain>
</file>

<file path=xl/sharedStrings.xml><?xml version="1.0" encoding="utf-8"?>
<sst xmlns="http://schemas.openxmlformats.org/spreadsheetml/2006/main" count="124" uniqueCount="95">
  <si>
    <t>ที่</t>
  </si>
  <si>
    <t>ชื่อ - สกุล</t>
  </si>
  <si>
    <t>ชั้น</t>
  </si>
  <si>
    <t>ครั้งที่ 3</t>
  </si>
  <si>
    <t>ครั้งที่ 1</t>
  </si>
  <si>
    <t>ครั้งที่ 2</t>
  </si>
  <si>
    <t>ครั้งที่ 4</t>
  </si>
  <si>
    <t>ครั้งที่ 5</t>
  </si>
  <si>
    <t>ครั้งที่ 6</t>
  </si>
  <si>
    <t>ครั้งที่ 7</t>
  </si>
  <si>
    <t>ครั้งที่ 8</t>
  </si>
  <si>
    <t>ครั้งที่ 9</t>
  </si>
  <si>
    <t>ครั้งที่ 10</t>
  </si>
  <si>
    <t>ครั้งที่ 11</t>
  </si>
  <si>
    <t>ครั้งที่ 12</t>
  </si>
  <si>
    <t>ครั้งที่ 13</t>
  </si>
  <si>
    <t>ครั้งที่ 14</t>
  </si>
  <si>
    <t>ครั้งที่ 15</t>
  </si>
  <si>
    <t>ครั้งที่ 16</t>
  </si>
  <si>
    <t>ครั้งที่ 17</t>
  </si>
  <si>
    <t>รวมทั้งหมด</t>
  </si>
  <si>
    <t>ผลการเรียน</t>
  </si>
  <si>
    <t>ชั้นม.1</t>
  </si>
  <si>
    <t>ชั้นม.2</t>
  </si>
  <si>
    <t>ชั้นม.3</t>
  </si>
  <si>
    <t>ชั้นม.4</t>
  </si>
  <si>
    <t>ชั้นม.5</t>
  </si>
  <si>
    <t>ชั้นม.6</t>
  </si>
  <si>
    <t>ประธานชุมนุม :</t>
  </si>
  <si>
    <t>รองประธานชุมนุม :</t>
  </si>
  <si>
    <t>เหรัญญิก :</t>
  </si>
  <si>
    <t>(ชื่อชุมนุม)</t>
  </si>
  <si>
    <t>ระดับชั้น</t>
  </si>
  <si>
    <t>ผลการเรียนรู้ที่คาดหวัง</t>
  </si>
  <si>
    <t>เนื้อหารายวิชา / วิธีการจัดการเรียน</t>
  </si>
  <si>
    <t>1.)</t>
  </si>
  <si>
    <t>2.)</t>
  </si>
  <si>
    <t>สื่อการเรียนการสอน</t>
  </si>
  <si>
    <t>ภาพกิจกรรมชุมนุม</t>
  </si>
  <si>
    <t>รวมผลการเรียน (ผ)</t>
  </si>
  <si>
    <t>รวมผลการเรียน (มผ)</t>
  </si>
  <si>
    <t>* หมายเหตุ ให้เขียนครั้งที่เข้าร่วม มาเรียน กรอก 1  , ขาดเรียน กรอก 0</t>
  </si>
  <si>
    <t xml:space="preserve">นักเรียนชั้นมัธยมศึกษาปีที่ </t>
  </si>
  <si>
    <t>จำนวน</t>
  </si>
  <si>
    <t>คน</t>
  </si>
  <si>
    <t>อาจารย์ที่ปรึกษา</t>
  </si>
  <si>
    <t>ข้อแนะนำการใช้งาน</t>
  </si>
  <si>
    <t>2. กรอกรายชื่อนักเรียน และชั้น ที่ sheet บันทึกการเข้าร่วมกิจกรรม</t>
  </si>
  <si>
    <t>1. กรอกชื่อชุมนุมที่ sheet หน้าปก</t>
  </si>
  <si>
    <t>3. บันทึกการเข้าร่วมกิจกรรมของนักเรียนครั้งที่ 1 ถึงครั้งที่ 18</t>
  </si>
  <si>
    <t>4. กรอกผลการเรียนของนักเรียน</t>
  </si>
  <si>
    <t>5.กรอกข้อมูลที่ sheet สรุปผลกิจกรรมชุมนุม</t>
  </si>
  <si>
    <t>6. กรอกข้อมูลที่ sheet แผนการจัดกิจกรรมชุมนุม</t>
  </si>
  <si>
    <t>7. กรอกข้อมูลรูปกิจกรรมชุมนุม</t>
  </si>
  <si>
    <t>ตัวอย่าง</t>
  </si>
  <si>
    <t>(ใส่ชื่อชุมนุม)</t>
  </si>
  <si>
    <t>ประธานชุมนุม</t>
  </si>
  <si>
    <t>สมาชิกชุมนุม :   จำนวน        คน</t>
  </si>
  <si>
    <t xml:space="preserve">2) </t>
  </si>
  <si>
    <t>ชื่อประธานชุมนุม</t>
  </si>
  <si>
    <t>3)</t>
  </si>
  <si>
    <t>ครูที่ปรึกษาชุมนุม 1.</t>
  </si>
  <si>
    <t>ครูที่ปรึกษาชุมนุม 2.</t>
  </si>
  <si>
    <t>1)</t>
  </si>
  <si>
    <t>4)</t>
  </si>
  <si>
    <t>5)</t>
  </si>
  <si>
    <t>6)</t>
  </si>
  <si>
    <t>แผนการจัดกิจกรรม / ชุมนุม</t>
  </si>
  <si>
    <t>จำนวนชั่วโมง/สัปดาห์  = 1 คาบต่อสัปดาห์</t>
  </si>
  <si>
    <t>หลักการและเหตุผล</t>
  </si>
  <si>
    <t>วัตถุประสงค์</t>
  </si>
  <si>
    <t>8)</t>
  </si>
  <si>
    <t>7)</t>
  </si>
  <si>
    <t>9)</t>
  </si>
  <si>
    <t>10)</t>
  </si>
  <si>
    <t>วัน/เดือน/ปี</t>
  </si>
  <si>
    <t>รายการกิจกรรม</t>
  </si>
  <si>
    <t>เนื้อหารายวิชา/สัปดาห์และบันทึกผลการดำเนินการ</t>
  </si>
  <si>
    <t>ผลการปฏิบัติกิจกรรม</t>
  </si>
  <si>
    <t>ปัญหา/อุปสรรค/แนวทางแก้ปัญหา</t>
  </si>
  <si>
    <t>8.1 เนื้อหารายวิชา</t>
  </si>
  <si>
    <t>8.2 วิธีจัดการเรียนการสอน</t>
  </si>
  <si>
    <t>(.......................................................)</t>
  </si>
  <si>
    <t>ลงชื่อ                                      ครูที่ปรึกษาชุมนุม</t>
  </si>
  <si>
    <t>ลงชื่อ                             ครูที่ปรึกษาชุมนุม</t>
  </si>
  <si>
    <t>(...............................................)</t>
  </si>
  <si>
    <t>(ตัวอย่าง)</t>
  </si>
  <si>
    <t>คำบรรยายภาพกิจกรรม</t>
  </si>
  <si>
    <t>กิจกรรมพัฒนาผู้เรียน ปีการศึกษา 2564</t>
  </si>
  <si>
    <t>ชน./03</t>
  </si>
  <si>
    <t>ชน./04</t>
  </si>
  <si>
    <t>ชน./05</t>
  </si>
  <si>
    <t>ชน./02</t>
  </si>
  <si>
    <t>ชน./01</t>
  </si>
  <si>
    <t>โรงเรียนท่าปลาประชาอุทิศ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</si>
</sst>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ahoma"/>
      <family val="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2"/>
      <color theme="1"/>
      <name val="TH SarabunPSK"/>
      <family val="2"/>
    </font>
    <font>
      <b/>
      <sz val="11"/>
      <color theme="1"/>
      <name val="TH SarabunPSK"/>
      <family val="2"/>
    </font>
    <font>
      <b/>
      <sz val="28"/>
      <color theme="1"/>
      <name val="TH SarabunPSK"/>
      <family val="2"/>
    </font>
    <font>
      <b/>
      <sz val="26"/>
      <color theme="1"/>
      <name val="TH SarabunPSK"/>
      <family val="2"/>
    </font>
    <font>
      <b/>
      <sz val="20"/>
      <color theme="1"/>
      <name val="TH SarabunPSK"/>
      <family val="2"/>
    </font>
    <font>
      <sz val="8"/>
      <name val="Tahoma"/>
      <family val="2"/>
      <scheme val="minor"/>
    </font>
    <font>
      <b/>
      <sz val="20"/>
      <color rgb="FFFF0000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/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1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/>
    <xf numFmtId="0" fontId="0" fillId="0" borderId="0" xfId="0" applyBorder="1"/>
    <xf numFmtId="0" fontId="4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2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20" borderId="1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5" fillId="20" borderId="3" xfId="0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/>
    </xf>
    <xf numFmtId="0" fontId="2" fillId="21" borderId="1" xfId="0" applyFont="1" applyFill="1" applyBorder="1"/>
    <xf numFmtId="0" fontId="2" fillId="21" borderId="12" xfId="0" applyFont="1" applyFill="1" applyBorder="1"/>
    <xf numFmtId="0" fontId="2" fillId="26" borderId="1" xfId="0" applyFont="1" applyFill="1" applyBorder="1" applyAlignment="1">
      <alignment horizontal="center"/>
    </xf>
    <xf numFmtId="0" fontId="2" fillId="26" borderId="1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2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15" fontId="3" fillId="23" borderId="13" xfId="0" applyNumberFormat="1" applyFont="1" applyFill="1" applyBorder="1" applyAlignment="1">
      <alignment vertical="center" textRotation="90"/>
    </xf>
    <xf numFmtId="0" fontId="2" fillId="12" borderId="1" xfId="0" applyFont="1" applyFill="1" applyBorder="1"/>
    <xf numFmtId="0" fontId="2" fillId="12" borderId="12" xfId="0" applyFont="1" applyFill="1" applyBorder="1"/>
    <xf numFmtId="0" fontId="3" fillId="22" borderId="12" xfId="0" applyFont="1" applyFill="1" applyBorder="1" applyAlignment="1">
      <alignment textRotation="90"/>
    </xf>
    <xf numFmtId="0" fontId="5" fillId="28" borderId="0" xfId="0" applyFont="1" applyFill="1" applyAlignment="1">
      <alignment horizontal="center"/>
    </xf>
    <xf numFmtId="0" fontId="2" fillId="28" borderId="1" xfId="0" applyFont="1" applyFill="1" applyBorder="1"/>
    <xf numFmtId="0" fontId="2" fillId="28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" fillId="2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2" fillId="10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1" fillId="1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0" borderId="2" xfId="0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horizontal="center"/>
    </xf>
    <xf numFmtId="0" fontId="5" fillId="20" borderId="3" xfId="0" applyFont="1" applyFill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center"/>
    </xf>
    <xf numFmtId="0" fontId="5" fillId="23" borderId="4" xfId="0" applyFont="1" applyFill="1" applyBorder="1" applyAlignment="1">
      <alignment horizontal="center"/>
    </xf>
    <xf numFmtId="0" fontId="5" fillId="25" borderId="2" xfId="0" applyFont="1" applyFill="1" applyBorder="1" applyAlignment="1">
      <alignment horizontal="center"/>
    </xf>
    <xf numFmtId="0" fontId="5" fillId="25" borderId="3" xfId="0" applyFont="1" applyFill="1" applyBorder="1" applyAlignment="1">
      <alignment horizontal="center"/>
    </xf>
    <xf numFmtId="0" fontId="5" fillId="25" borderId="4" xfId="0" applyFont="1" applyFill="1" applyBorder="1" applyAlignment="1">
      <alignment horizontal="center"/>
    </xf>
    <xf numFmtId="0" fontId="5" fillId="24" borderId="2" xfId="0" applyFont="1" applyFill="1" applyBorder="1" applyAlignment="1">
      <alignment horizontal="center"/>
    </xf>
    <xf numFmtId="0" fontId="5" fillId="24" borderId="3" xfId="0" applyFont="1" applyFill="1" applyBorder="1" applyAlignment="1">
      <alignment horizontal="center"/>
    </xf>
    <xf numFmtId="0" fontId="5" fillId="24" borderId="4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2" fillId="7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textRotation="90"/>
    </xf>
    <xf numFmtId="0" fontId="3" fillId="4" borderId="13" xfId="0" applyFont="1" applyFill="1" applyBorder="1" applyAlignment="1">
      <alignment horizontal="center" vertical="center" textRotation="90"/>
    </xf>
    <xf numFmtId="0" fontId="3" fillId="14" borderId="12" xfId="0" applyFont="1" applyFill="1" applyBorder="1" applyAlignment="1">
      <alignment horizontal="center" vertical="center" textRotation="90"/>
    </xf>
    <xf numFmtId="0" fontId="3" fillId="14" borderId="13" xfId="0" applyFont="1" applyFill="1" applyBorder="1" applyAlignment="1">
      <alignment horizontal="center" vertical="center" textRotation="90"/>
    </xf>
    <xf numFmtId="0" fontId="4" fillId="19" borderId="2" xfId="0" applyFont="1" applyFill="1" applyBorder="1" applyAlignment="1">
      <alignment horizontal="center"/>
    </xf>
    <xf numFmtId="0" fontId="4" fillId="19" borderId="3" xfId="0" applyFont="1" applyFill="1" applyBorder="1" applyAlignment="1">
      <alignment horizontal="center"/>
    </xf>
    <xf numFmtId="0" fontId="4" fillId="19" borderId="4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18" borderId="12" xfId="0" applyFont="1" applyFill="1" applyBorder="1" applyAlignment="1">
      <alignment horizontal="center" vertical="center"/>
    </xf>
    <xf numFmtId="0" fontId="6" fillId="18" borderId="13" xfId="0" applyFont="1" applyFill="1" applyBorder="1" applyAlignment="1">
      <alignment horizontal="center" vertical="center"/>
    </xf>
    <xf numFmtId="0" fontId="6" fillId="15" borderId="12" xfId="0" applyFont="1" applyFill="1" applyBorder="1" applyAlignment="1">
      <alignment horizontal="center" vertical="center"/>
    </xf>
    <xf numFmtId="0" fontId="6" fillId="15" borderId="1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2" fillId="28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99FF99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27215</xdr:colOff>
      <xdr:row>0</xdr:row>
      <xdr:rowOff>122465</xdr:rowOff>
    </xdr:from>
    <xdr:to>
      <xdr:col>9</xdr:col>
      <xdr:colOff>17635</xdr:colOff>
      <xdr:row>6</xdr:row>
      <xdr:rowOff>92856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9440DFA5-E414-4C18-BC13-40440F53E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0679" y="122465"/>
          <a:ext cx="1078992" cy="1603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321469</xdr:colOff>
      <xdr:row>0</xdr:row>
      <xdr:rowOff>0</xdr:rowOff>
    </xdr:from>
    <xdr:to>
      <xdr:col>6</xdr:col>
      <xdr:colOff>440530</xdr:colOff>
      <xdr:row>0</xdr:row>
      <xdr:rowOff>1203001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CFFBD43-08BB-473C-A7C2-39953564E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469" y="0"/>
          <a:ext cx="809624" cy="1203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48</xdr:row>
      <xdr:rowOff>9524</xdr:rowOff>
    </xdr:from>
    <xdr:to>
      <xdr:col>4</xdr:col>
      <xdr:colOff>1428749</xdr:colOff>
      <xdr:row>63</xdr:row>
      <xdr:rowOff>142874</xdr:rowOff>
    </xdr:to>
    <xdr:sp macro="" textlink="">
      <xdr:nvSpPr>
        <xdr:cNvPr id="2" name="AutoShape 3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04774" y="12992099"/>
          <a:ext cx="6029325" cy="42767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            </a:t>
          </a:r>
          <a:r>
            <a:rPr lang="th-TH" sz="1600" b="1">
              <a:effectLst/>
              <a:latin typeface="TH SarabunPSK" pitchFamily="34" charset="-34"/>
              <a:ea typeface="Times New Roman"/>
              <a:cs typeface="TH SarabunPSK" pitchFamily="34" charset="-34"/>
            </a:rPr>
            <a:t>การอนุมัติผลการเรียน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		    </a:t>
          </a:r>
        </a:p>
        <a:p>
          <a:pPr>
            <a:spcAft>
              <a:spcPts val="0"/>
            </a:spcAft>
          </a:pPr>
          <a:r>
            <a:rPr lang="th-TH" sz="1600" b="1">
              <a:effectLst/>
              <a:latin typeface="TH SarabunPSK" pitchFamily="34" charset="-34"/>
              <a:ea typeface="Times New Roman"/>
              <a:cs typeface="TH SarabunPSK" pitchFamily="34" charset="-34"/>
            </a:rPr>
            <a:t> เรียน  เสนอเพื่อพิจารณาอนุมัติผลการเรียน</a:t>
          </a:r>
          <a:endParaRPr lang="en-US" sz="16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  <a:p>
          <a:pPr>
            <a:spcAft>
              <a:spcPts val="0"/>
            </a:spcAft>
          </a:pPr>
          <a:r>
            <a:rPr lang="en-US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 </a:t>
          </a:r>
        </a:p>
        <a:p>
          <a:pPr>
            <a:spcAft>
              <a:spcPts val="0"/>
            </a:spcAft>
            <a:tabLst>
              <a:tab pos="1943100" algn="l"/>
            </a:tabLs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ลงชื่อ ......................................................... ผู้สอน 	        ลงชื่อ.....................................................</a:t>
          </a:r>
          <a:endParaRPr lang="en-US" sz="16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  <a:p>
          <a:pPr>
            <a:spcAft>
              <a:spcPts val="0"/>
            </a:spcAf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     (............................................................)	      </a:t>
          </a:r>
          <a:r>
            <a:rPr lang="th-TH" sz="1600" baseline="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        (นางศศิมาพร</a:t>
          </a:r>
          <a:r>
            <a:rPr lang="th-TH" sz="1600" baseline="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ท่าสะอาด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)</a:t>
          </a:r>
          <a:endParaRPr lang="en-US" sz="16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  <a:p>
          <a:pPr>
            <a:spcAft>
              <a:spcPts val="0"/>
            </a:spcAf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		                               รองผู้อำนวยการกลุ่มงานบริหารวิชาการ</a:t>
          </a:r>
          <a:endParaRPr lang="en-US" sz="16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  <a:p>
          <a:pPr>
            <a:spcAft>
              <a:spcPts val="0"/>
            </a:spcAft>
            <a:tabLst>
              <a:tab pos="2057400" algn="l"/>
            </a:tabLs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ลงชื่อ ....................................................หัวหน้ากิจกรรมชุมนุม </a:t>
          </a:r>
          <a:endParaRPr lang="en-US" sz="16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  <a:p>
          <a:pPr>
            <a:spcAft>
              <a:spcPts val="0"/>
            </a:spcAf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        </a:t>
          </a:r>
          <a:r>
            <a:rPr lang="th-TH" sz="1600" baseline="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(นางสาวฉัตรวรุณ</a:t>
          </a:r>
          <a:r>
            <a:rPr lang="th-TH" sz="1600" baseline="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ปริมาณ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)	        </a:t>
          </a:r>
          <a:r>
            <a:rPr lang="en-US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           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          </a:t>
          </a:r>
          <a:r>
            <a:rPr lang="en-US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</a:t>
          </a:r>
          <a:endParaRPr lang="th-TH" sz="16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  <a:p>
          <a:pPr>
            <a:spcAft>
              <a:spcPts val="0"/>
            </a:spcAft>
          </a:pPr>
          <a:endParaRPr lang="th-TH" sz="1600">
            <a:effectLst/>
            <a:latin typeface="TH SarabunPSK" pitchFamily="34" charset="-34"/>
            <a:ea typeface="Times New Roman"/>
            <a:cs typeface="TH SarabunPSK" pitchFamily="34" charset="-34"/>
            <a:sym typeface="Wingdings"/>
          </a:endParaRPr>
        </a:p>
        <a:p>
          <a:pPr>
            <a:spcAft>
              <a:spcPts val="0"/>
            </a:spcAf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  <a:sym typeface="Wingdings"/>
            </a:rPr>
            <a:t>                                                                              </a:t>
          </a:r>
          <a:r>
            <a:rPr lang="en-US" sz="1600">
              <a:effectLst/>
              <a:latin typeface="TH SarabunPSK" pitchFamily="34" charset="-34"/>
              <a:ea typeface="Times New Roman"/>
              <a:cs typeface="TH SarabunPSK" pitchFamily="34" charset="-34"/>
              <a:sym typeface="Wingdings"/>
            </a:rPr>
            <a:t></a:t>
          </a:r>
          <a:r>
            <a:rPr lang="en-US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อนุมัติ      </a:t>
          </a:r>
          <a:r>
            <a:rPr lang="en-US" sz="1600">
              <a:effectLst/>
              <a:latin typeface="TH SarabunPSK" pitchFamily="34" charset="-34"/>
              <a:ea typeface="Times New Roman"/>
              <a:cs typeface="TH SarabunPSK" pitchFamily="34" charset="-34"/>
              <a:sym typeface="Wingdings"/>
            </a:rPr>
            <a:t></a:t>
          </a:r>
          <a:r>
            <a:rPr lang="en-US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ไม่อนุมัติ</a:t>
          </a:r>
        </a:p>
        <a:p>
          <a:pPr>
            <a:spcAft>
              <a:spcPts val="0"/>
            </a:spcAft>
          </a:pPr>
          <a:endParaRPr lang="en-US" sz="8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  <a:p>
          <a:pPr>
            <a:spcAft>
              <a:spcPts val="0"/>
            </a:spcAft>
          </a:pPr>
          <a:r>
            <a:rPr lang="en-US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 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ลงชื่อ ....................................................                      </a:t>
          </a:r>
          <a:r>
            <a:rPr lang="th-TH" sz="1600"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 ....................................................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>
            <a:spcAft>
              <a:spcPts val="0"/>
            </a:spcAft>
            <a:tabLst>
              <a:tab pos="2057400" algn="l"/>
            </a:tabLs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          (นางสาวฉัตรวรุณ ปริมาณ)                                       </a:t>
          </a:r>
          <a:r>
            <a:rPr lang="th-TH" sz="1600">
              <a:effectLst/>
              <a:latin typeface="TH SarabunPSK" pitchFamily="34" charset="-34"/>
              <a:ea typeface="+mn-ea"/>
              <a:cs typeface="TH SarabunPSK" pitchFamily="34" charset="-34"/>
            </a:rPr>
            <a:t>(นายบรรชา</a:t>
          </a:r>
          <a:r>
            <a:rPr lang="th-TH" sz="160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บุญเสือ</a:t>
          </a:r>
          <a:r>
            <a:rPr lang="th-TH" sz="1600"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r>
            <a:rPr lang="th-TH" sz="1600" baseline="0">
              <a:effectLst/>
              <a:latin typeface="TH SarabunPSK" pitchFamily="34" charset="-34"/>
              <a:ea typeface="Times New Roman"/>
              <a:cs typeface="TH SarabunPSK" pitchFamily="34" charset="-34"/>
            </a:rPr>
            <a:t>                                                               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effectLst/>
              <a:latin typeface="TH SarabunPSK" pitchFamily="34" charset="-34"/>
              <a:ea typeface="+mn-ea"/>
              <a:cs typeface="TH SarabunPSK" pitchFamily="34" charset="-34"/>
            </a:rPr>
            <a:t>          หัวหน้ากิจกรรมพัฒนาผู้เรียน                            ผู้อำนวยการโรงเรียนท่าปลาประชาอุทิศ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>
            <a:spcAft>
              <a:spcPts val="0"/>
            </a:spcAft>
          </a:pPr>
          <a:endParaRPr lang="th-TH" sz="1600" baseline="0"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pPr>
            <a:spcAft>
              <a:spcPts val="0"/>
            </a:spcAft>
          </a:pPr>
          <a:r>
            <a:rPr lang="th-TH" sz="1600">
              <a:effectLst/>
              <a:latin typeface="TH SarabunPSK" pitchFamily="34" charset="-34"/>
              <a:ea typeface="+mn-ea"/>
              <a:cs typeface="TH SarabunPSK" pitchFamily="34" charset="-34"/>
            </a:rPr>
            <a:t>                 		                              </a:t>
          </a: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				                                </a:t>
          </a:r>
          <a:endParaRPr lang="en-US" sz="16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  <a:p>
          <a:pPr>
            <a:spcAft>
              <a:spcPts val="0"/>
            </a:spcAf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							                     </a:t>
          </a:r>
          <a:endParaRPr lang="en-US" sz="16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  <a:p>
          <a:pPr>
            <a:spcAft>
              <a:spcPts val="0"/>
            </a:spcAft>
          </a:pPr>
          <a:r>
            <a:rPr lang="th-TH" sz="1600">
              <a:effectLst/>
              <a:latin typeface="TH SarabunPSK" pitchFamily="34" charset="-34"/>
              <a:ea typeface="Times New Roman"/>
              <a:cs typeface="TH SarabunPSK" pitchFamily="34" charset="-34"/>
            </a:rPr>
            <a:t>						</a:t>
          </a:r>
          <a:endParaRPr lang="en-US" sz="1600">
            <a:effectLst/>
            <a:latin typeface="TH SarabunPSK" pitchFamily="34" charset="-34"/>
            <a:ea typeface="Times New Roman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295275</xdr:colOff>
      <xdr:row>1</xdr:row>
      <xdr:rowOff>34602</xdr:rowOff>
    </xdr:from>
    <xdr:to>
      <xdr:col>4</xdr:col>
      <xdr:colOff>1126616</xdr:colOff>
      <xdr:row>5</xdr:row>
      <xdr:rowOff>88772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F0FD7DBB-072C-47D3-A5C3-3B6B9A6BC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387027"/>
          <a:ext cx="831341" cy="1235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9"/>
  <sheetViews>
    <sheetView workbookViewId="0">
      <selection activeCell="J6" sqref="J6"/>
    </sheetView>
  </sheetViews>
  <sheetFormatPr defaultColWidth="9.125" defaultRowHeight="24" x14ac:dyDescent="0.55000000000000004"/>
  <cols>
    <col min="1" max="1" width="85.25" style="8" customWidth="1"/>
    <col min="2" max="16384" width="9.125" style="8"/>
  </cols>
  <sheetData>
    <row r="2" spans="1:2" x14ac:dyDescent="0.55000000000000004">
      <c r="A2" s="54" t="s">
        <v>46</v>
      </c>
    </row>
    <row r="3" spans="1:2" x14ac:dyDescent="0.55000000000000004">
      <c r="A3" s="47" t="s">
        <v>48</v>
      </c>
      <c r="B3" s="46"/>
    </row>
    <row r="4" spans="1:2" x14ac:dyDescent="0.55000000000000004">
      <c r="A4" s="47" t="s">
        <v>47</v>
      </c>
      <c r="B4" s="46"/>
    </row>
    <row r="5" spans="1:2" x14ac:dyDescent="0.55000000000000004">
      <c r="A5" s="47" t="s">
        <v>49</v>
      </c>
    </row>
    <row r="6" spans="1:2" x14ac:dyDescent="0.55000000000000004">
      <c r="A6" s="47" t="s">
        <v>50</v>
      </c>
    </row>
    <row r="7" spans="1:2" x14ac:dyDescent="0.55000000000000004">
      <c r="A7" s="47" t="s">
        <v>51</v>
      </c>
    </row>
    <row r="8" spans="1:2" x14ac:dyDescent="0.55000000000000004">
      <c r="A8" s="47" t="s">
        <v>52</v>
      </c>
    </row>
    <row r="9" spans="1:2" x14ac:dyDescent="0.55000000000000004">
      <c r="A9" s="47" t="s">
        <v>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N275"/>
  <sheetViews>
    <sheetView view="pageLayout" zoomScaleNormal="70" workbookViewId="0">
      <selection activeCell="C8" sqref="C8:N8"/>
    </sheetView>
  </sheetViews>
  <sheetFormatPr defaultColWidth="9" defaultRowHeight="17.25" x14ac:dyDescent="0.4"/>
  <cols>
    <col min="1" max="1" width="7" style="1" customWidth="1"/>
    <col min="2" max="2" width="5.375" style="1" customWidth="1"/>
    <col min="3" max="6" width="9" style="1"/>
    <col min="7" max="7" width="8.625" style="1" customWidth="1"/>
    <col min="8" max="8" width="5.375" style="1" customWidth="1"/>
    <col min="9" max="9" width="9" style="1"/>
    <col min="10" max="10" width="7.625" style="1" customWidth="1"/>
    <col min="11" max="13" width="9" style="1"/>
    <col min="14" max="14" width="9" style="1" customWidth="1"/>
    <col min="15" max="15" width="11.625" style="1" customWidth="1"/>
    <col min="16" max="16384" width="9" style="1"/>
  </cols>
  <sheetData>
    <row r="1" spans="3:14" ht="21.6" customHeight="1" x14ac:dyDescent="0.5">
      <c r="N1" s="7" t="s">
        <v>93</v>
      </c>
    </row>
    <row r="2" spans="3:14" ht="21.6" customHeight="1" x14ac:dyDescent="0.4"/>
    <row r="3" spans="3:14" ht="21.6" customHeight="1" x14ac:dyDescent="0.4"/>
    <row r="4" spans="3:14" ht="21.6" customHeight="1" x14ac:dyDescent="0.4"/>
    <row r="5" spans="3:14" ht="21.6" customHeight="1" x14ac:dyDescent="0.4"/>
    <row r="6" spans="3:14" ht="21.6" customHeight="1" x14ac:dyDescent="0.4"/>
    <row r="7" spans="3:14" ht="12.75" customHeight="1" x14ac:dyDescent="0.4"/>
    <row r="8" spans="3:14" ht="43.5" customHeight="1" x14ac:dyDescent="0.4">
      <c r="C8" s="80" t="s">
        <v>94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3:14" ht="7.5" customHeight="1" x14ac:dyDescent="0.4">
      <c r="E9" s="70"/>
      <c r="F9" s="70"/>
      <c r="G9" s="70"/>
      <c r="H9" s="70"/>
      <c r="I9" s="70"/>
      <c r="J9" s="70"/>
      <c r="K9" s="70"/>
      <c r="L9" s="70"/>
    </row>
    <row r="10" spans="3:14" ht="31.5" customHeight="1" x14ac:dyDescent="0.4">
      <c r="C10" s="86" t="s">
        <v>88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</row>
    <row r="11" spans="3:14" ht="8.25" customHeight="1" x14ac:dyDescent="0.4"/>
    <row r="12" spans="3:14" ht="21.6" customHeight="1" x14ac:dyDescent="0.4">
      <c r="C12" s="83" t="s">
        <v>55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3:14" ht="9" customHeight="1" x14ac:dyDescent="0.4"/>
    <row r="14" spans="3:14" ht="21.6" customHeight="1" x14ac:dyDescent="0.55000000000000004">
      <c r="D14" s="77" t="s">
        <v>86</v>
      </c>
      <c r="E14" s="84" t="s">
        <v>42</v>
      </c>
      <c r="F14" s="84"/>
      <c r="G14" s="84"/>
      <c r="H14" s="36">
        <v>1</v>
      </c>
      <c r="I14" s="36" t="s">
        <v>43</v>
      </c>
      <c r="J14" s="36">
        <f>'บันทึกการเข้าร่วมกิจกรรม '!AD5</f>
        <v>2</v>
      </c>
      <c r="K14" s="36" t="s">
        <v>44</v>
      </c>
      <c r="L14" s="8"/>
      <c r="M14" s="8"/>
    </row>
    <row r="15" spans="3:14" ht="21.6" customHeight="1" x14ac:dyDescent="0.55000000000000004">
      <c r="D15" s="8"/>
      <c r="E15" s="84" t="s">
        <v>42</v>
      </c>
      <c r="F15" s="84"/>
      <c r="G15" s="84"/>
      <c r="H15" s="36">
        <v>2</v>
      </c>
      <c r="I15" s="36" t="s">
        <v>43</v>
      </c>
      <c r="J15" s="36">
        <f>'บันทึกการเข้าร่วมกิจกรรม '!AD8</f>
        <v>0</v>
      </c>
      <c r="K15" s="36" t="s">
        <v>44</v>
      </c>
      <c r="L15" s="8"/>
      <c r="M15" s="8"/>
    </row>
    <row r="16" spans="3:14" ht="21.6" customHeight="1" x14ac:dyDescent="0.55000000000000004">
      <c r="D16" s="8"/>
      <c r="E16" s="84" t="s">
        <v>42</v>
      </c>
      <c r="F16" s="84"/>
      <c r="G16" s="84"/>
      <c r="H16" s="36">
        <v>3</v>
      </c>
      <c r="I16" s="36" t="s">
        <v>43</v>
      </c>
      <c r="J16" s="36">
        <f>'บันทึกการเข้าร่วมกิจกรรม '!AD11</f>
        <v>0</v>
      </c>
      <c r="K16" s="36" t="s">
        <v>44</v>
      </c>
      <c r="L16" s="8"/>
      <c r="M16" s="8"/>
    </row>
    <row r="17" spans="3:14" ht="21.6" customHeight="1" x14ac:dyDescent="0.55000000000000004">
      <c r="D17" s="8"/>
      <c r="E17" s="84" t="s">
        <v>42</v>
      </c>
      <c r="F17" s="84"/>
      <c r="G17" s="84"/>
      <c r="H17" s="36">
        <v>4</v>
      </c>
      <c r="I17" s="36" t="s">
        <v>43</v>
      </c>
      <c r="J17" s="36">
        <f>'บันทึกการเข้าร่วมกิจกรรม '!AC14</f>
        <v>0</v>
      </c>
      <c r="K17" s="36" t="s">
        <v>44</v>
      </c>
      <c r="L17" s="8"/>
      <c r="M17" s="8"/>
    </row>
    <row r="18" spans="3:14" ht="21.6" customHeight="1" x14ac:dyDescent="0.55000000000000004">
      <c r="D18" s="8"/>
      <c r="E18" s="84" t="s">
        <v>42</v>
      </c>
      <c r="F18" s="84"/>
      <c r="G18" s="84"/>
      <c r="H18" s="36">
        <v>5</v>
      </c>
      <c r="I18" s="36" t="s">
        <v>43</v>
      </c>
      <c r="J18" s="36">
        <f>'บันทึกการเข้าร่วมกิจกรรม '!AD17</f>
        <v>0</v>
      </c>
      <c r="K18" s="36" t="s">
        <v>44</v>
      </c>
      <c r="L18" s="8"/>
      <c r="M18" s="8"/>
    </row>
    <row r="19" spans="3:14" ht="21.6" customHeight="1" x14ac:dyDescent="0.55000000000000004">
      <c r="D19" s="8"/>
      <c r="E19" s="84" t="s">
        <v>42</v>
      </c>
      <c r="F19" s="84"/>
      <c r="G19" s="84"/>
      <c r="H19" s="36">
        <v>6</v>
      </c>
      <c r="I19" s="36" t="s">
        <v>43</v>
      </c>
      <c r="J19" s="36">
        <f>'บันทึกการเข้าร่วมกิจกรรม '!AD20</f>
        <v>0</v>
      </c>
      <c r="K19" s="36" t="s">
        <v>44</v>
      </c>
      <c r="L19" s="8"/>
      <c r="M19" s="8"/>
    </row>
    <row r="20" spans="3:14" ht="10.5" customHeight="1" x14ac:dyDescent="0.55000000000000004">
      <c r="D20" s="8"/>
      <c r="E20" s="48"/>
      <c r="F20" s="48"/>
      <c r="G20" s="48"/>
      <c r="H20" s="36"/>
      <c r="I20" s="36"/>
      <c r="J20" s="36"/>
      <c r="K20" s="36"/>
      <c r="L20" s="8"/>
      <c r="M20" s="8"/>
    </row>
    <row r="21" spans="3:14" ht="21.6" customHeight="1" x14ac:dyDescent="0.55000000000000004">
      <c r="D21" s="8"/>
      <c r="E21" s="37"/>
      <c r="F21" s="85" t="s">
        <v>56</v>
      </c>
      <c r="G21" s="85"/>
      <c r="H21" s="35" t="s">
        <v>35</v>
      </c>
      <c r="I21" s="82"/>
      <c r="J21" s="82"/>
      <c r="K21" s="82"/>
      <c r="L21" s="82"/>
      <c r="M21" s="8"/>
    </row>
    <row r="22" spans="3:14" ht="5.25" customHeight="1" x14ac:dyDescent="0.55000000000000004">
      <c r="D22" s="8"/>
      <c r="E22" s="37"/>
      <c r="F22" s="37"/>
      <c r="G22" s="37"/>
      <c r="H22" s="35"/>
      <c r="I22" s="37"/>
      <c r="J22" s="37"/>
      <c r="K22" s="37"/>
      <c r="L22" s="8"/>
      <c r="M22" s="8"/>
    </row>
    <row r="23" spans="3:14" ht="21.6" customHeight="1" x14ac:dyDescent="0.55000000000000004">
      <c r="D23" s="8"/>
      <c r="E23" s="37"/>
      <c r="F23" s="85" t="s">
        <v>45</v>
      </c>
      <c r="G23" s="85"/>
      <c r="H23" s="35" t="s">
        <v>35</v>
      </c>
      <c r="I23" s="82"/>
      <c r="J23" s="82"/>
      <c r="K23" s="82"/>
      <c r="L23" s="82"/>
      <c r="M23" s="8"/>
    </row>
    <row r="24" spans="3:14" ht="21.6" customHeight="1" x14ac:dyDescent="0.55000000000000004">
      <c r="D24" s="8"/>
      <c r="E24" s="37"/>
      <c r="F24" s="37"/>
      <c r="G24" s="37"/>
      <c r="H24" s="35" t="s">
        <v>36</v>
      </c>
      <c r="I24" s="82"/>
      <c r="J24" s="82"/>
      <c r="K24" s="82"/>
      <c r="L24" s="82"/>
      <c r="M24" s="8"/>
    </row>
    <row r="25" spans="3:14" ht="21.6" customHeight="1" x14ac:dyDescent="0.55000000000000004"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3:14" ht="21.6" customHeight="1" x14ac:dyDescent="0.4"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</row>
    <row r="27" spans="3:14" ht="21.6" customHeight="1" x14ac:dyDescent="0.4"/>
    <row r="28" spans="3:14" ht="21.6" customHeight="1" x14ac:dyDescent="0.4"/>
    <row r="29" spans="3:14" ht="21.6" customHeight="1" x14ac:dyDescent="0.4"/>
    <row r="30" spans="3:14" ht="21.6" customHeight="1" x14ac:dyDescent="0.4"/>
    <row r="31" spans="3:14" ht="21.6" customHeight="1" x14ac:dyDescent="0.4"/>
    <row r="32" spans="3:14" ht="21.6" customHeight="1" x14ac:dyDescent="0.4"/>
    <row r="33" ht="21.6" customHeight="1" x14ac:dyDescent="0.4"/>
    <row r="34" ht="21.6" customHeight="1" x14ac:dyDescent="0.4"/>
    <row r="35" ht="21.6" customHeight="1" x14ac:dyDescent="0.4"/>
    <row r="36" ht="21.6" customHeight="1" x14ac:dyDescent="0.4"/>
    <row r="37" ht="21.6" customHeight="1" x14ac:dyDescent="0.4"/>
    <row r="38" ht="21.6" customHeight="1" x14ac:dyDescent="0.4"/>
    <row r="39" ht="21.6" customHeight="1" x14ac:dyDescent="0.4"/>
    <row r="40" ht="21.6" customHeight="1" x14ac:dyDescent="0.4"/>
    <row r="41" ht="21.6" customHeight="1" x14ac:dyDescent="0.4"/>
    <row r="42" ht="21.6" customHeight="1" x14ac:dyDescent="0.4"/>
    <row r="43" ht="21.6" customHeight="1" x14ac:dyDescent="0.4"/>
    <row r="44" ht="21.6" customHeight="1" x14ac:dyDescent="0.4"/>
    <row r="45" ht="21.6" customHeight="1" x14ac:dyDescent="0.4"/>
    <row r="46" ht="21.6" customHeight="1" x14ac:dyDescent="0.4"/>
    <row r="47" ht="21.6" customHeight="1" x14ac:dyDescent="0.4"/>
    <row r="48" ht="21.6" customHeight="1" x14ac:dyDescent="0.4"/>
    <row r="49" ht="21.6" customHeight="1" x14ac:dyDescent="0.4"/>
    <row r="50" ht="21.6" customHeight="1" x14ac:dyDescent="0.4"/>
    <row r="51" ht="21.6" customHeight="1" x14ac:dyDescent="0.4"/>
    <row r="52" ht="21.6" customHeight="1" x14ac:dyDescent="0.4"/>
    <row r="53" ht="21.6" customHeight="1" x14ac:dyDescent="0.4"/>
    <row r="54" ht="21.6" customHeight="1" x14ac:dyDescent="0.4"/>
    <row r="55" ht="21.6" customHeight="1" x14ac:dyDescent="0.4"/>
    <row r="56" ht="21.6" customHeight="1" x14ac:dyDescent="0.4"/>
    <row r="57" ht="21.6" customHeight="1" x14ac:dyDescent="0.4"/>
    <row r="58" ht="21.6" customHeight="1" x14ac:dyDescent="0.4"/>
    <row r="59" ht="21.6" customHeight="1" x14ac:dyDescent="0.4"/>
    <row r="60" ht="21.6" customHeight="1" x14ac:dyDescent="0.4"/>
    <row r="61" ht="21.6" customHeight="1" x14ac:dyDescent="0.4"/>
    <row r="62" ht="21.6" customHeight="1" x14ac:dyDescent="0.4"/>
    <row r="63" ht="21.6" customHeight="1" x14ac:dyDescent="0.4"/>
    <row r="64" ht="21.6" customHeight="1" x14ac:dyDescent="0.4"/>
    <row r="65" ht="21.6" customHeight="1" x14ac:dyDescent="0.4"/>
    <row r="66" ht="21.6" customHeight="1" x14ac:dyDescent="0.4"/>
    <row r="67" ht="21.6" customHeight="1" x14ac:dyDescent="0.4"/>
    <row r="68" ht="21.6" customHeight="1" x14ac:dyDescent="0.4"/>
    <row r="69" ht="21.6" customHeight="1" x14ac:dyDescent="0.4"/>
    <row r="70" ht="21.6" customHeight="1" x14ac:dyDescent="0.4"/>
    <row r="71" ht="21.6" customHeight="1" x14ac:dyDescent="0.4"/>
    <row r="72" ht="21.6" customHeight="1" x14ac:dyDescent="0.4"/>
    <row r="73" ht="21.6" customHeight="1" x14ac:dyDescent="0.4"/>
    <row r="74" ht="21.6" customHeight="1" x14ac:dyDescent="0.4"/>
    <row r="75" ht="21.6" customHeight="1" x14ac:dyDescent="0.4"/>
    <row r="76" ht="21.6" customHeight="1" x14ac:dyDescent="0.4"/>
    <row r="77" ht="21.6" customHeight="1" x14ac:dyDescent="0.4"/>
    <row r="78" ht="21.6" customHeight="1" x14ac:dyDescent="0.4"/>
    <row r="79" ht="21.6" customHeight="1" x14ac:dyDescent="0.4"/>
    <row r="80" ht="21.6" customHeight="1" x14ac:dyDescent="0.4"/>
    <row r="81" ht="21.6" customHeight="1" x14ac:dyDescent="0.4"/>
    <row r="82" ht="21.6" customHeight="1" x14ac:dyDescent="0.4"/>
    <row r="83" ht="21.6" customHeight="1" x14ac:dyDescent="0.4"/>
    <row r="84" ht="21.6" customHeight="1" x14ac:dyDescent="0.4"/>
    <row r="85" ht="21.6" customHeight="1" x14ac:dyDescent="0.4"/>
    <row r="86" ht="21.6" customHeight="1" x14ac:dyDescent="0.4"/>
    <row r="87" ht="21.6" customHeight="1" x14ac:dyDescent="0.4"/>
    <row r="88" ht="21.6" customHeight="1" x14ac:dyDescent="0.4"/>
    <row r="89" ht="21.6" customHeight="1" x14ac:dyDescent="0.4"/>
    <row r="90" ht="21.6" customHeight="1" x14ac:dyDescent="0.4"/>
    <row r="91" ht="21.6" customHeight="1" x14ac:dyDescent="0.4"/>
    <row r="92" ht="21.6" customHeight="1" x14ac:dyDescent="0.4"/>
    <row r="93" ht="21.6" customHeight="1" x14ac:dyDescent="0.4"/>
    <row r="94" ht="21.6" customHeight="1" x14ac:dyDescent="0.4"/>
    <row r="95" ht="21.6" customHeight="1" x14ac:dyDescent="0.4"/>
    <row r="96" ht="21.6" customHeight="1" x14ac:dyDescent="0.4"/>
    <row r="97" ht="21.6" customHeight="1" x14ac:dyDescent="0.4"/>
    <row r="98" ht="21.6" customHeight="1" x14ac:dyDescent="0.4"/>
    <row r="99" ht="21.6" customHeight="1" x14ac:dyDescent="0.4"/>
    <row r="100" ht="21.6" customHeight="1" x14ac:dyDescent="0.4"/>
    <row r="101" ht="21.6" customHeight="1" x14ac:dyDescent="0.4"/>
    <row r="102" ht="21.6" customHeight="1" x14ac:dyDescent="0.4"/>
    <row r="103" ht="21.6" customHeight="1" x14ac:dyDescent="0.4"/>
    <row r="104" ht="21.6" customHeight="1" x14ac:dyDescent="0.4"/>
    <row r="105" ht="21.6" customHeight="1" x14ac:dyDescent="0.4"/>
    <row r="106" ht="21.6" customHeight="1" x14ac:dyDescent="0.4"/>
    <row r="107" ht="21.6" customHeight="1" x14ac:dyDescent="0.4"/>
    <row r="108" ht="21.6" customHeight="1" x14ac:dyDescent="0.4"/>
    <row r="109" ht="21.6" customHeight="1" x14ac:dyDescent="0.4"/>
    <row r="110" ht="21.6" customHeight="1" x14ac:dyDescent="0.4"/>
    <row r="111" ht="21.6" customHeight="1" x14ac:dyDescent="0.4"/>
    <row r="112" ht="21.6" customHeight="1" x14ac:dyDescent="0.4"/>
    <row r="113" ht="21.6" customHeight="1" x14ac:dyDescent="0.4"/>
    <row r="114" ht="21.6" customHeight="1" x14ac:dyDescent="0.4"/>
    <row r="115" ht="21.6" customHeight="1" x14ac:dyDescent="0.4"/>
    <row r="116" ht="21.6" customHeight="1" x14ac:dyDescent="0.4"/>
    <row r="117" ht="21.6" customHeight="1" x14ac:dyDescent="0.4"/>
    <row r="118" ht="21.6" customHeight="1" x14ac:dyDescent="0.4"/>
    <row r="119" ht="21.6" customHeight="1" x14ac:dyDescent="0.4"/>
    <row r="120" ht="21.6" customHeight="1" x14ac:dyDescent="0.4"/>
    <row r="121" ht="21.6" customHeight="1" x14ac:dyDescent="0.4"/>
    <row r="122" ht="21.6" customHeight="1" x14ac:dyDescent="0.4"/>
    <row r="123" ht="21.6" customHeight="1" x14ac:dyDescent="0.4"/>
    <row r="124" ht="21.6" customHeight="1" x14ac:dyDescent="0.4"/>
    <row r="125" ht="21.6" customHeight="1" x14ac:dyDescent="0.4"/>
    <row r="126" ht="21.6" customHeight="1" x14ac:dyDescent="0.4"/>
    <row r="127" ht="21.6" customHeight="1" x14ac:dyDescent="0.4"/>
    <row r="128" ht="21.6" customHeight="1" x14ac:dyDescent="0.4"/>
    <row r="129" ht="21.6" customHeight="1" x14ac:dyDescent="0.4"/>
    <row r="130" ht="21.6" customHeight="1" x14ac:dyDescent="0.4"/>
    <row r="131" ht="21.6" customHeight="1" x14ac:dyDescent="0.4"/>
    <row r="132" ht="21.6" customHeight="1" x14ac:dyDescent="0.4"/>
    <row r="133" ht="21.6" customHeight="1" x14ac:dyDescent="0.4"/>
    <row r="134" ht="21.6" customHeight="1" x14ac:dyDescent="0.4"/>
    <row r="135" ht="21.6" customHeight="1" x14ac:dyDescent="0.4"/>
    <row r="136" ht="21.6" customHeight="1" x14ac:dyDescent="0.4"/>
    <row r="137" ht="21.6" customHeight="1" x14ac:dyDescent="0.4"/>
    <row r="138" ht="21.6" customHeight="1" x14ac:dyDescent="0.4"/>
    <row r="139" ht="21.6" customHeight="1" x14ac:dyDescent="0.4"/>
    <row r="140" ht="21.6" customHeight="1" x14ac:dyDescent="0.4"/>
    <row r="141" ht="21.6" customHeight="1" x14ac:dyDescent="0.4"/>
    <row r="142" ht="21.6" customHeight="1" x14ac:dyDescent="0.4"/>
    <row r="143" ht="21.6" customHeight="1" x14ac:dyDescent="0.4"/>
    <row r="144" ht="21.6" customHeight="1" x14ac:dyDescent="0.4"/>
    <row r="145" ht="21.6" customHeight="1" x14ac:dyDescent="0.4"/>
    <row r="146" ht="21.6" customHeight="1" x14ac:dyDescent="0.4"/>
    <row r="147" ht="21.6" customHeight="1" x14ac:dyDescent="0.4"/>
    <row r="148" ht="21.6" customHeight="1" x14ac:dyDescent="0.4"/>
    <row r="149" ht="21.6" customHeight="1" x14ac:dyDescent="0.4"/>
    <row r="150" ht="21.6" customHeight="1" x14ac:dyDescent="0.4"/>
    <row r="151" ht="21.6" customHeight="1" x14ac:dyDescent="0.4"/>
    <row r="152" ht="21.6" customHeight="1" x14ac:dyDescent="0.4"/>
    <row r="153" ht="21.6" customHeight="1" x14ac:dyDescent="0.4"/>
    <row r="154" ht="21.6" customHeight="1" x14ac:dyDescent="0.4"/>
    <row r="155" ht="21.6" customHeight="1" x14ac:dyDescent="0.4"/>
    <row r="156" ht="21.6" customHeight="1" x14ac:dyDescent="0.4"/>
    <row r="157" ht="21.6" customHeight="1" x14ac:dyDescent="0.4"/>
    <row r="158" ht="21.6" customHeight="1" x14ac:dyDescent="0.4"/>
    <row r="159" ht="21.6" customHeight="1" x14ac:dyDescent="0.4"/>
    <row r="160" ht="21.6" customHeight="1" x14ac:dyDescent="0.4"/>
    <row r="161" ht="21.6" customHeight="1" x14ac:dyDescent="0.4"/>
    <row r="162" ht="21.6" customHeight="1" x14ac:dyDescent="0.4"/>
    <row r="163" ht="21.6" customHeight="1" x14ac:dyDescent="0.4"/>
    <row r="164" ht="21.6" customHeight="1" x14ac:dyDescent="0.4"/>
    <row r="165" ht="21.6" customHeight="1" x14ac:dyDescent="0.4"/>
    <row r="166" ht="21.6" customHeight="1" x14ac:dyDescent="0.4"/>
    <row r="167" ht="21.6" customHeight="1" x14ac:dyDescent="0.4"/>
    <row r="168" ht="21.6" customHeight="1" x14ac:dyDescent="0.4"/>
    <row r="169" ht="21.6" customHeight="1" x14ac:dyDescent="0.4"/>
    <row r="170" ht="21.6" customHeight="1" x14ac:dyDescent="0.4"/>
    <row r="171" ht="21.6" customHeight="1" x14ac:dyDescent="0.4"/>
    <row r="172" ht="21.6" customHeight="1" x14ac:dyDescent="0.4"/>
    <row r="173" ht="21.6" customHeight="1" x14ac:dyDescent="0.4"/>
    <row r="174" ht="21.6" customHeight="1" x14ac:dyDescent="0.4"/>
    <row r="175" ht="21.6" customHeight="1" x14ac:dyDescent="0.4"/>
    <row r="176" ht="21.6" customHeight="1" x14ac:dyDescent="0.4"/>
    <row r="177" ht="21.6" customHeight="1" x14ac:dyDescent="0.4"/>
    <row r="178" ht="21.6" customHeight="1" x14ac:dyDescent="0.4"/>
    <row r="179" ht="21.6" customHeight="1" x14ac:dyDescent="0.4"/>
    <row r="180" ht="21.6" customHeight="1" x14ac:dyDescent="0.4"/>
    <row r="181" ht="21.6" customHeight="1" x14ac:dyDescent="0.4"/>
    <row r="182" ht="21.6" customHeight="1" x14ac:dyDescent="0.4"/>
    <row r="183" ht="21.6" customHeight="1" x14ac:dyDescent="0.4"/>
    <row r="184" ht="21.6" customHeight="1" x14ac:dyDescent="0.4"/>
    <row r="185" ht="21.6" customHeight="1" x14ac:dyDescent="0.4"/>
    <row r="186" ht="21.6" customHeight="1" x14ac:dyDescent="0.4"/>
    <row r="187" ht="21.6" customHeight="1" x14ac:dyDescent="0.4"/>
    <row r="188" ht="21.6" customHeight="1" x14ac:dyDescent="0.4"/>
    <row r="189" ht="21.6" customHeight="1" x14ac:dyDescent="0.4"/>
    <row r="190" ht="21.6" customHeight="1" x14ac:dyDescent="0.4"/>
    <row r="191" ht="21.6" customHeight="1" x14ac:dyDescent="0.4"/>
    <row r="192" ht="21.6" customHeight="1" x14ac:dyDescent="0.4"/>
    <row r="193" ht="21.6" customHeight="1" x14ac:dyDescent="0.4"/>
    <row r="194" ht="21.6" customHeight="1" x14ac:dyDescent="0.4"/>
    <row r="195" ht="21.6" customHeight="1" x14ac:dyDescent="0.4"/>
    <row r="196" ht="21.6" customHeight="1" x14ac:dyDescent="0.4"/>
    <row r="197" ht="21.6" customHeight="1" x14ac:dyDescent="0.4"/>
    <row r="198" ht="21.6" customHeight="1" x14ac:dyDescent="0.4"/>
    <row r="199" ht="21.6" customHeight="1" x14ac:dyDescent="0.4"/>
    <row r="200" ht="21.6" customHeight="1" x14ac:dyDescent="0.4"/>
    <row r="201" ht="21.6" customHeight="1" x14ac:dyDescent="0.4"/>
    <row r="202" ht="21.6" customHeight="1" x14ac:dyDescent="0.4"/>
    <row r="203" ht="21.6" customHeight="1" x14ac:dyDescent="0.4"/>
    <row r="204" ht="21.6" customHeight="1" x14ac:dyDescent="0.4"/>
    <row r="205" ht="21.6" customHeight="1" x14ac:dyDescent="0.4"/>
    <row r="206" ht="21.6" customHeight="1" x14ac:dyDescent="0.4"/>
    <row r="207" ht="21.6" customHeight="1" x14ac:dyDescent="0.4"/>
    <row r="208" ht="21.6" customHeight="1" x14ac:dyDescent="0.4"/>
    <row r="209" ht="21.6" customHeight="1" x14ac:dyDescent="0.4"/>
    <row r="210" ht="21.6" customHeight="1" x14ac:dyDescent="0.4"/>
    <row r="211" ht="21.6" customHeight="1" x14ac:dyDescent="0.4"/>
    <row r="212" ht="21.6" customHeight="1" x14ac:dyDescent="0.4"/>
    <row r="213" ht="21.6" customHeight="1" x14ac:dyDescent="0.4"/>
    <row r="214" ht="21.6" customHeight="1" x14ac:dyDescent="0.4"/>
    <row r="215" ht="21.6" customHeight="1" x14ac:dyDescent="0.4"/>
    <row r="216" ht="21.6" customHeight="1" x14ac:dyDescent="0.4"/>
    <row r="217" ht="21.6" customHeight="1" x14ac:dyDescent="0.4"/>
    <row r="218" ht="21.6" customHeight="1" x14ac:dyDescent="0.4"/>
    <row r="219" ht="21.6" customHeight="1" x14ac:dyDescent="0.4"/>
    <row r="220" ht="21.6" customHeight="1" x14ac:dyDescent="0.4"/>
    <row r="221" ht="21.6" customHeight="1" x14ac:dyDescent="0.4"/>
    <row r="222" ht="21.6" customHeight="1" x14ac:dyDescent="0.4"/>
    <row r="223" ht="21.6" customHeight="1" x14ac:dyDescent="0.4"/>
    <row r="224" ht="21.6" customHeight="1" x14ac:dyDescent="0.4"/>
    <row r="225" ht="21.6" customHeight="1" x14ac:dyDescent="0.4"/>
    <row r="226" ht="21.6" customHeight="1" x14ac:dyDescent="0.4"/>
    <row r="227" ht="21.6" customHeight="1" x14ac:dyDescent="0.4"/>
    <row r="228" ht="21.6" customHeight="1" x14ac:dyDescent="0.4"/>
    <row r="229" ht="21.6" customHeight="1" x14ac:dyDescent="0.4"/>
    <row r="230" ht="21.6" customHeight="1" x14ac:dyDescent="0.4"/>
    <row r="231" ht="21.6" customHeight="1" x14ac:dyDescent="0.4"/>
    <row r="232" ht="21.6" customHeight="1" x14ac:dyDescent="0.4"/>
    <row r="233" ht="21.6" customHeight="1" x14ac:dyDescent="0.4"/>
    <row r="234" ht="21.6" customHeight="1" x14ac:dyDescent="0.4"/>
    <row r="235" ht="21.6" customHeight="1" x14ac:dyDescent="0.4"/>
    <row r="236" ht="21.6" customHeight="1" x14ac:dyDescent="0.4"/>
    <row r="237" ht="21.6" customHeight="1" x14ac:dyDescent="0.4"/>
    <row r="238" ht="21.6" customHeight="1" x14ac:dyDescent="0.4"/>
    <row r="239" ht="21.6" customHeight="1" x14ac:dyDescent="0.4"/>
    <row r="240" ht="21.6" customHeight="1" x14ac:dyDescent="0.4"/>
    <row r="241" ht="21.6" customHeight="1" x14ac:dyDescent="0.4"/>
    <row r="242" ht="21.6" customHeight="1" x14ac:dyDescent="0.4"/>
    <row r="243" ht="21.6" customHeight="1" x14ac:dyDescent="0.4"/>
    <row r="244" ht="21.6" customHeight="1" x14ac:dyDescent="0.4"/>
    <row r="245" ht="21.6" customHeight="1" x14ac:dyDescent="0.4"/>
    <row r="246" ht="21.6" customHeight="1" x14ac:dyDescent="0.4"/>
    <row r="247" ht="21.6" customHeight="1" x14ac:dyDescent="0.4"/>
    <row r="248" ht="21.6" customHeight="1" x14ac:dyDescent="0.4"/>
    <row r="249" ht="21.6" customHeight="1" x14ac:dyDescent="0.4"/>
    <row r="250" ht="21.6" customHeight="1" x14ac:dyDescent="0.4"/>
    <row r="251" ht="21.6" customHeight="1" x14ac:dyDescent="0.4"/>
    <row r="252" ht="21.6" customHeight="1" x14ac:dyDescent="0.4"/>
    <row r="253" ht="21.6" customHeight="1" x14ac:dyDescent="0.4"/>
    <row r="254" ht="21.6" customHeight="1" x14ac:dyDescent="0.4"/>
    <row r="255" ht="21.6" customHeight="1" x14ac:dyDescent="0.4"/>
    <row r="256" ht="21.6" customHeight="1" x14ac:dyDescent="0.4"/>
    <row r="257" ht="21.6" customHeight="1" x14ac:dyDescent="0.4"/>
    <row r="258" ht="21.6" customHeight="1" x14ac:dyDescent="0.4"/>
    <row r="259" ht="21.6" customHeight="1" x14ac:dyDescent="0.4"/>
    <row r="260" ht="21.6" customHeight="1" x14ac:dyDescent="0.4"/>
    <row r="261" ht="21.6" customHeight="1" x14ac:dyDescent="0.4"/>
    <row r="262" ht="21.6" customHeight="1" x14ac:dyDescent="0.4"/>
    <row r="263" ht="21.6" customHeight="1" x14ac:dyDescent="0.4"/>
    <row r="264" ht="21.6" customHeight="1" x14ac:dyDescent="0.4"/>
    <row r="265" ht="21.6" customHeight="1" x14ac:dyDescent="0.4"/>
    <row r="266" ht="21.6" customHeight="1" x14ac:dyDescent="0.4"/>
    <row r="267" ht="21.6" customHeight="1" x14ac:dyDescent="0.4"/>
    <row r="268" ht="21.6" customHeight="1" x14ac:dyDescent="0.4"/>
    <row r="269" ht="21.6" customHeight="1" x14ac:dyDescent="0.4"/>
    <row r="270" ht="21.6" customHeight="1" x14ac:dyDescent="0.4"/>
    <row r="271" ht="21.6" customHeight="1" x14ac:dyDescent="0.4"/>
    <row r="272" ht="21.6" customHeight="1" x14ac:dyDescent="0.4"/>
    <row r="273" ht="21.6" customHeight="1" x14ac:dyDescent="0.4"/>
    <row r="274" ht="21.6" customHeight="1" x14ac:dyDescent="0.4"/>
    <row r="275" ht="21.6" customHeight="1" x14ac:dyDescent="0.4"/>
  </sheetData>
  <mergeCells count="15">
    <mergeCell ref="C8:N8"/>
    <mergeCell ref="C26:N26"/>
    <mergeCell ref="I21:L21"/>
    <mergeCell ref="I23:L23"/>
    <mergeCell ref="I24:L24"/>
    <mergeCell ref="C12:N12"/>
    <mergeCell ref="E16:G16"/>
    <mergeCell ref="E17:G17"/>
    <mergeCell ref="E18:G18"/>
    <mergeCell ref="E19:G19"/>
    <mergeCell ref="F23:G23"/>
    <mergeCell ref="F21:G21"/>
    <mergeCell ref="E14:G14"/>
    <mergeCell ref="E15:G15"/>
    <mergeCell ref="C10:N10"/>
  </mergeCells>
  <pageMargins left="0.39370078740157483" right="0.39370078740157483" top="0.19685039370078741" bottom="0.19685039370078741" header="0.31496062992125984" footer="0.31496062992125984"/>
  <pageSetup paperSize="9" orientation="landscape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E43F-3674-4C2C-9676-5D521B823644}">
  <dimension ref="A1"/>
  <sheetViews>
    <sheetView workbookViewId="0">
      <selection activeCell="F16" sqref="F16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view="pageLayout" zoomScaleNormal="80" workbookViewId="0">
      <selection activeCell="K1" sqref="K1"/>
    </sheetView>
  </sheetViews>
  <sheetFormatPr defaultColWidth="9" defaultRowHeight="21.6" customHeight="1" x14ac:dyDescent="0.55000000000000004"/>
  <cols>
    <col min="1" max="1" width="4.125" style="8" customWidth="1"/>
    <col min="2" max="2" width="3.75" style="14" customWidth="1"/>
    <col min="3" max="5" width="9" style="8"/>
    <col min="6" max="6" width="9" style="8" customWidth="1"/>
    <col min="7" max="16384" width="9" style="8"/>
  </cols>
  <sheetData>
    <row r="1" spans="1:11" ht="101.25" customHeight="1" x14ac:dyDescent="0.55000000000000004">
      <c r="K1" s="72" t="s">
        <v>92</v>
      </c>
    </row>
    <row r="2" spans="1:11" ht="21.75" customHeight="1" x14ac:dyDescent="0.55000000000000004">
      <c r="A2" s="104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2.75" customHeight="1" x14ac:dyDescent="0.55000000000000004">
      <c r="A3" s="49"/>
      <c r="B3" s="49"/>
      <c r="C3" s="49"/>
      <c r="D3" s="49"/>
      <c r="E3" s="49"/>
      <c r="F3" s="49"/>
      <c r="G3" s="49"/>
      <c r="H3" s="49"/>
      <c r="I3" s="49"/>
      <c r="J3" s="56"/>
    </row>
    <row r="4" spans="1:11" ht="21.6" customHeight="1" x14ac:dyDescent="0.55000000000000004">
      <c r="A4" s="53" t="s">
        <v>63</v>
      </c>
      <c r="B4" s="85" t="s">
        <v>31</v>
      </c>
      <c r="C4" s="85"/>
      <c r="D4" s="85"/>
      <c r="E4" s="85"/>
      <c r="F4" s="85"/>
      <c r="G4" s="85"/>
    </row>
    <row r="5" spans="1:11" ht="21.6" customHeight="1" x14ac:dyDescent="0.55000000000000004">
      <c r="A5" s="54" t="s">
        <v>58</v>
      </c>
      <c r="B5" s="103" t="s">
        <v>59</v>
      </c>
      <c r="C5" s="103"/>
      <c r="D5" s="103"/>
    </row>
    <row r="6" spans="1:11" ht="21.6" customHeight="1" x14ac:dyDescent="0.55000000000000004">
      <c r="A6" s="55" t="s">
        <v>60</v>
      </c>
      <c r="B6" s="103" t="s">
        <v>61</v>
      </c>
      <c r="C6" s="103"/>
      <c r="D6" s="103"/>
    </row>
    <row r="7" spans="1:11" ht="21.6" customHeight="1" x14ac:dyDescent="0.55000000000000004">
      <c r="A7" s="55"/>
      <c r="B7" s="103" t="s">
        <v>62</v>
      </c>
      <c r="C7" s="103"/>
      <c r="D7" s="103"/>
    </row>
    <row r="8" spans="1:11" ht="21.6" customHeight="1" x14ac:dyDescent="0.55000000000000004">
      <c r="A8" s="55" t="s">
        <v>64</v>
      </c>
      <c r="B8" s="50" t="s">
        <v>68</v>
      </c>
      <c r="C8" s="50"/>
      <c r="D8" s="50"/>
    </row>
    <row r="9" spans="1:11" ht="21.6" customHeight="1" x14ac:dyDescent="0.55000000000000004">
      <c r="A9" s="55"/>
      <c r="B9" s="50"/>
      <c r="C9" s="50"/>
      <c r="D9" s="50"/>
    </row>
    <row r="10" spans="1:11" ht="21.6" customHeight="1" x14ac:dyDescent="0.55000000000000004">
      <c r="A10" s="55" t="s">
        <v>65</v>
      </c>
      <c r="B10" s="50" t="s">
        <v>69</v>
      </c>
      <c r="C10" s="50"/>
      <c r="D10" s="50"/>
    </row>
    <row r="11" spans="1:11" ht="21.6" customHeight="1" x14ac:dyDescent="0.55000000000000004">
      <c r="A11" s="55"/>
      <c r="B11" s="50"/>
      <c r="C11" s="50"/>
      <c r="D11" s="50"/>
    </row>
    <row r="12" spans="1:11" ht="21.6" customHeight="1" x14ac:dyDescent="0.55000000000000004">
      <c r="A12" s="55"/>
      <c r="B12" s="50"/>
      <c r="C12" s="50"/>
      <c r="D12" s="50"/>
    </row>
    <row r="13" spans="1:11" ht="21.6" customHeight="1" x14ac:dyDescent="0.55000000000000004">
      <c r="A13" s="55" t="s">
        <v>66</v>
      </c>
      <c r="B13" s="50" t="s">
        <v>70</v>
      </c>
      <c r="C13" s="50"/>
      <c r="D13" s="50"/>
    </row>
    <row r="14" spans="1:11" ht="21.6" customHeight="1" x14ac:dyDescent="0.55000000000000004">
      <c r="A14" s="55"/>
      <c r="B14" s="50"/>
      <c r="C14" s="50">
        <v>6.1</v>
      </c>
      <c r="D14" s="50"/>
    </row>
    <row r="15" spans="1:11" ht="21.6" customHeight="1" x14ac:dyDescent="0.55000000000000004">
      <c r="A15" s="55"/>
      <c r="B15" s="50"/>
      <c r="C15" s="50">
        <v>6.2</v>
      </c>
      <c r="D15" s="50"/>
    </row>
    <row r="16" spans="1:11" ht="21.6" customHeight="1" x14ac:dyDescent="0.55000000000000004">
      <c r="A16" s="55"/>
      <c r="B16" s="52"/>
      <c r="C16" s="52">
        <v>6.3</v>
      </c>
      <c r="D16" s="52"/>
    </row>
    <row r="17" spans="1:4" ht="21.6" customHeight="1" x14ac:dyDescent="0.55000000000000004">
      <c r="A17" s="55"/>
      <c r="B17" s="52"/>
      <c r="C17" s="52"/>
      <c r="D17" s="52"/>
    </row>
    <row r="18" spans="1:4" ht="21.6" customHeight="1" x14ac:dyDescent="0.55000000000000004">
      <c r="A18" s="55" t="s">
        <v>72</v>
      </c>
      <c r="B18" s="9" t="s">
        <v>33</v>
      </c>
    </row>
    <row r="19" spans="1:4" ht="21.6" customHeight="1" x14ac:dyDescent="0.55000000000000004">
      <c r="C19" s="35">
        <v>7.1</v>
      </c>
    </row>
    <row r="20" spans="1:4" ht="21.6" customHeight="1" x14ac:dyDescent="0.55000000000000004">
      <c r="C20" s="35">
        <v>7.2</v>
      </c>
    </row>
    <row r="21" spans="1:4" ht="21.6" customHeight="1" x14ac:dyDescent="0.55000000000000004">
      <c r="C21" s="35">
        <v>7.3</v>
      </c>
    </row>
    <row r="22" spans="1:4" ht="21.6" customHeight="1" x14ac:dyDescent="0.55000000000000004">
      <c r="C22" s="35">
        <v>7.4</v>
      </c>
    </row>
    <row r="24" spans="1:4" ht="21.6" customHeight="1" x14ac:dyDescent="0.55000000000000004">
      <c r="A24" s="10" t="s">
        <v>71</v>
      </c>
      <c r="B24" s="9" t="s">
        <v>34</v>
      </c>
    </row>
    <row r="25" spans="1:4" ht="21.6" customHeight="1" x14ac:dyDescent="0.55000000000000004">
      <c r="A25" s="10"/>
      <c r="B25" s="9"/>
      <c r="C25" s="35" t="s">
        <v>80</v>
      </c>
    </row>
    <row r="26" spans="1:4" ht="21.6" customHeight="1" x14ac:dyDescent="0.55000000000000004">
      <c r="A26" s="10"/>
      <c r="B26" s="9"/>
    </row>
    <row r="27" spans="1:4" ht="21.6" customHeight="1" x14ac:dyDescent="0.55000000000000004">
      <c r="C27" s="8" t="s">
        <v>81</v>
      </c>
    </row>
    <row r="30" spans="1:4" ht="21.6" customHeight="1" x14ac:dyDescent="0.55000000000000004">
      <c r="A30" s="10" t="s">
        <v>73</v>
      </c>
      <c r="B30" s="9" t="s">
        <v>37</v>
      </c>
    </row>
    <row r="36" spans="1:11" ht="21.6" customHeight="1" x14ac:dyDescent="0.55000000000000004">
      <c r="A36" s="9" t="s">
        <v>74</v>
      </c>
      <c r="B36" s="58" t="s">
        <v>77</v>
      </c>
      <c r="C36" s="58"/>
      <c r="D36" s="58"/>
      <c r="E36" s="58"/>
    </row>
    <row r="37" spans="1:11" ht="27" customHeight="1" x14ac:dyDescent="0.55000000000000004">
      <c r="A37" s="57" t="s">
        <v>0</v>
      </c>
      <c r="B37" s="93" t="s">
        <v>75</v>
      </c>
      <c r="C37" s="94"/>
      <c r="D37" s="100" t="s">
        <v>76</v>
      </c>
      <c r="E37" s="101"/>
      <c r="F37" s="102"/>
      <c r="G37" s="95" t="s">
        <v>78</v>
      </c>
      <c r="H37" s="96"/>
      <c r="I37" s="97" t="s">
        <v>79</v>
      </c>
      <c r="J37" s="98"/>
      <c r="K37" s="99"/>
    </row>
    <row r="38" spans="1:11" ht="27" customHeight="1" x14ac:dyDescent="0.55000000000000004">
      <c r="A38" s="59">
        <v>1</v>
      </c>
      <c r="B38" s="60"/>
      <c r="C38" s="61"/>
      <c r="D38" s="60"/>
      <c r="E38" s="62"/>
      <c r="F38" s="61"/>
      <c r="G38" s="60"/>
      <c r="H38" s="61"/>
      <c r="I38" s="60"/>
      <c r="J38" s="62"/>
      <c r="K38" s="61"/>
    </row>
    <row r="39" spans="1:11" ht="27" customHeight="1" x14ac:dyDescent="0.55000000000000004">
      <c r="A39" s="59">
        <v>2</v>
      </c>
      <c r="B39" s="60"/>
      <c r="C39" s="61"/>
      <c r="D39" s="60"/>
      <c r="E39" s="62"/>
      <c r="F39" s="61"/>
      <c r="G39" s="60"/>
      <c r="H39" s="61"/>
      <c r="I39" s="60"/>
      <c r="J39" s="62"/>
      <c r="K39" s="61"/>
    </row>
    <row r="40" spans="1:11" ht="21.6" customHeight="1" x14ac:dyDescent="0.55000000000000004">
      <c r="A40" s="63">
        <v>3</v>
      </c>
      <c r="B40" s="88"/>
      <c r="C40" s="89"/>
      <c r="D40" s="90"/>
      <c r="E40" s="91"/>
      <c r="F40" s="92"/>
      <c r="G40" s="90"/>
      <c r="H40" s="92"/>
      <c r="I40" s="90"/>
      <c r="J40" s="91"/>
      <c r="K40" s="92"/>
    </row>
    <row r="41" spans="1:11" ht="27" customHeight="1" x14ac:dyDescent="0.55000000000000004">
      <c r="A41" s="59">
        <v>4</v>
      </c>
      <c r="B41" s="60"/>
      <c r="C41" s="61"/>
      <c r="D41" s="60"/>
      <c r="E41" s="62"/>
      <c r="F41" s="61"/>
      <c r="G41" s="60"/>
      <c r="H41" s="61"/>
      <c r="I41" s="60"/>
      <c r="J41" s="62"/>
      <c r="K41" s="61"/>
    </row>
    <row r="42" spans="1:11" ht="27" customHeight="1" x14ac:dyDescent="0.55000000000000004">
      <c r="A42" s="59">
        <v>5</v>
      </c>
      <c r="B42" s="60"/>
      <c r="C42" s="61"/>
      <c r="D42" s="60"/>
      <c r="E42" s="62"/>
      <c r="F42" s="61"/>
      <c r="G42" s="60"/>
      <c r="H42" s="61"/>
      <c r="I42" s="60"/>
      <c r="J42" s="62"/>
      <c r="K42" s="61"/>
    </row>
    <row r="43" spans="1:11" ht="21.6" customHeight="1" x14ac:dyDescent="0.55000000000000004">
      <c r="A43" s="63">
        <v>6</v>
      </c>
      <c r="B43" s="88"/>
      <c r="C43" s="89"/>
      <c r="D43" s="90"/>
      <c r="E43" s="91"/>
      <c r="F43" s="92"/>
      <c r="G43" s="90"/>
      <c r="H43" s="92"/>
      <c r="I43" s="90"/>
      <c r="J43" s="91"/>
      <c r="K43" s="92"/>
    </row>
    <row r="44" spans="1:11" ht="27" customHeight="1" x14ac:dyDescent="0.55000000000000004">
      <c r="A44" s="59">
        <v>7</v>
      </c>
      <c r="B44" s="60"/>
      <c r="C44" s="61"/>
      <c r="D44" s="60"/>
      <c r="E44" s="62"/>
      <c r="F44" s="61"/>
      <c r="G44" s="60"/>
      <c r="H44" s="61"/>
      <c r="I44" s="60"/>
      <c r="J44" s="62"/>
      <c r="K44" s="61"/>
    </row>
    <row r="45" spans="1:11" ht="27" customHeight="1" x14ac:dyDescent="0.55000000000000004">
      <c r="A45" s="59">
        <v>8</v>
      </c>
      <c r="B45" s="60"/>
      <c r="C45" s="61"/>
      <c r="D45" s="60"/>
      <c r="E45" s="62"/>
      <c r="F45" s="61"/>
      <c r="G45" s="60"/>
      <c r="H45" s="61"/>
      <c r="I45" s="60"/>
      <c r="J45" s="62"/>
      <c r="K45" s="61"/>
    </row>
    <row r="46" spans="1:11" ht="21.6" customHeight="1" x14ac:dyDescent="0.55000000000000004">
      <c r="A46" s="63">
        <v>9</v>
      </c>
      <c r="B46" s="88"/>
      <c r="C46" s="89"/>
      <c r="D46" s="90"/>
      <c r="E46" s="91"/>
      <c r="F46" s="92"/>
      <c r="G46" s="90"/>
      <c r="H46" s="92"/>
      <c r="I46" s="90"/>
      <c r="J46" s="91"/>
      <c r="K46" s="92"/>
    </row>
    <row r="47" spans="1:11" ht="27" customHeight="1" x14ac:dyDescent="0.55000000000000004">
      <c r="A47" s="59">
        <v>10</v>
      </c>
      <c r="B47" s="60"/>
      <c r="C47" s="61"/>
      <c r="D47" s="60"/>
      <c r="E47" s="62"/>
      <c r="F47" s="61"/>
      <c r="G47" s="60"/>
      <c r="H47" s="61"/>
      <c r="I47" s="60"/>
      <c r="J47" s="62"/>
      <c r="K47" s="61"/>
    </row>
    <row r="48" spans="1:11" ht="27" customHeight="1" x14ac:dyDescent="0.55000000000000004">
      <c r="A48" s="59">
        <v>11</v>
      </c>
      <c r="B48" s="60"/>
      <c r="C48" s="61"/>
      <c r="D48" s="60"/>
      <c r="E48" s="62"/>
      <c r="F48" s="61"/>
      <c r="G48" s="60"/>
      <c r="H48" s="61"/>
      <c r="I48" s="60"/>
      <c r="J48" s="62"/>
      <c r="K48" s="61"/>
    </row>
    <row r="49" spans="1:11" ht="21.6" customHeight="1" x14ac:dyDescent="0.55000000000000004">
      <c r="A49" s="63">
        <v>12</v>
      </c>
      <c r="B49" s="88"/>
      <c r="C49" s="89"/>
      <c r="D49" s="90"/>
      <c r="E49" s="91"/>
      <c r="F49" s="92"/>
      <c r="G49" s="90"/>
      <c r="H49" s="92"/>
      <c r="I49" s="90"/>
      <c r="J49" s="91"/>
      <c r="K49" s="92"/>
    </row>
    <row r="50" spans="1:11" ht="27" customHeight="1" x14ac:dyDescent="0.55000000000000004">
      <c r="A50" s="59">
        <v>13</v>
      </c>
      <c r="B50" s="60"/>
      <c r="C50" s="61"/>
      <c r="D50" s="60"/>
      <c r="E50" s="62"/>
      <c r="F50" s="61"/>
      <c r="G50" s="60"/>
      <c r="H50" s="61"/>
      <c r="I50" s="60"/>
      <c r="J50" s="62"/>
      <c r="K50" s="61"/>
    </row>
    <row r="51" spans="1:11" ht="27" customHeight="1" x14ac:dyDescent="0.55000000000000004">
      <c r="A51" s="59">
        <v>14</v>
      </c>
      <c r="B51" s="60"/>
      <c r="C51" s="61"/>
      <c r="D51" s="60"/>
      <c r="E51" s="62"/>
      <c r="F51" s="61"/>
      <c r="G51" s="60"/>
      <c r="H51" s="61"/>
      <c r="I51" s="60"/>
      <c r="J51" s="62"/>
      <c r="K51" s="61"/>
    </row>
    <row r="52" spans="1:11" ht="21.6" customHeight="1" x14ac:dyDescent="0.55000000000000004">
      <c r="A52" s="63">
        <v>15</v>
      </c>
      <c r="B52" s="88"/>
      <c r="C52" s="89"/>
      <c r="D52" s="90"/>
      <c r="E52" s="91"/>
      <c r="F52" s="92"/>
      <c r="G52" s="90"/>
      <c r="H52" s="92"/>
      <c r="I52" s="90"/>
      <c r="J52" s="91"/>
      <c r="K52" s="92"/>
    </row>
    <row r="53" spans="1:11" ht="27" customHeight="1" x14ac:dyDescent="0.55000000000000004">
      <c r="A53" s="59">
        <v>16</v>
      </c>
      <c r="B53" s="60"/>
      <c r="C53" s="61"/>
      <c r="D53" s="60"/>
      <c r="E53" s="62"/>
      <c r="F53" s="61"/>
      <c r="G53" s="60"/>
      <c r="H53" s="61"/>
      <c r="I53" s="60"/>
      <c r="J53" s="62"/>
      <c r="K53" s="61"/>
    </row>
    <row r="54" spans="1:11" ht="27" customHeight="1" x14ac:dyDescent="0.55000000000000004">
      <c r="A54" s="59">
        <v>17</v>
      </c>
      <c r="B54" s="60"/>
      <c r="C54" s="61"/>
      <c r="D54" s="60"/>
      <c r="E54" s="62"/>
      <c r="F54" s="61"/>
      <c r="G54" s="60"/>
      <c r="H54" s="61"/>
      <c r="I54" s="60"/>
      <c r="J54" s="62"/>
      <c r="K54" s="61"/>
    </row>
    <row r="55" spans="1:11" ht="21.6" customHeight="1" x14ac:dyDescent="0.55000000000000004">
      <c r="A55" s="63">
        <v>18</v>
      </c>
      <c r="B55" s="88"/>
      <c r="C55" s="89"/>
      <c r="D55" s="90"/>
      <c r="E55" s="91"/>
      <c r="F55" s="92"/>
      <c r="G55" s="90"/>
      <c r="H55" s="92"/>
      <c r="I55" s="90"/>
      <c r="J55" s="91"/>
      <c r="K55" s="92"/>
    </row>
    <row r="56" spans="1:11" ht="27" customHeight="1" x14ac:dyDescent="0.55000000000000004">
      <c r="A56" s="59">
        <v>19</v>
      </c>
      <c r="B56" s="60"/>
      <c r="C56" s="61"/>
      <c r="D56" s="60"/>
      <c r="E56" s="62"/>
      <c r="F56" s="61"/>
      <c r="G56" s="60"/>
      <c r="H56" s="61"/>
      <c r="I56" s="60"/>
      <c r="J56" s="62"/>
      <c r="K56" s="61"/>
    </row>
    <row r="57" spans="1:11" ht="21.6" customHeight="1" x14ac:dyDescent="0.55000000000000004">
      <c r="A57" s="63">
        <v>20</v>
      </c>
      <c r="B57" s="88"/>
      <c r="C57" s="89"/>
      <c r="D57" s="90"/>
      <c r="E57" s="91"/>
      <c r="F57" s="92"/>
      <c r="G57" s="90"/>
      <c r="H57" s="92"/>
      <c r="I57" s="90"/>
      <c r="J57" s="91"/>
      <c r="K57" s="92"/>
    </row>
    <row r="60" spans="1:11" ht="21.6" customHeight="1" x14ac:dyDescent="0.55000000000000004">
      <c r="B60" s="87" t="s">
        <v>83</v>
      </c>
      <c r="C60" s="87"/>
      <c r="D60" s="87"/>
      <c r="E60" s="87"/>
      <c r="F60" s="87"/>
      <c r="H60" s="82" t="s">
        <v>84</v>
      </c>
      <c r="I60" s="82"/>
      <c r="J60" s="82"/>
      <c r="K60" s="82"/>
    </row>
    <row r="61" spans="1:11" ht="8.25" customHeight="1" x14ac:dyDescent="0.55000000000000004">
      <c r="B61" s="51"/>
      <c r="C61" s="51"/>
      <c r="D61" s="51"/>
      <c r="E61" s="51"/>
      <c r="F61" s="51"/>
      <c r="H61" s="36"/>
      <c r="I61" s="36"/>
      <c r="J61" s="36"/>
      <c r="K61" s="36"/>
    </row>
    <row r="62" spans="1:11" ht="21.6" customHeight="1" x14ac:dyDescent="0.55000000000000004">
      <c r="B62" s="51"/>
      <c r="C62" s="87" t="s">
        <v>82</v>
      </c>
      <c r="D62" s="87"/>
      <c r="E62" s="87"/>
      <c r="F62" s="51"/>
      <c r="H62" s="82" t="s">
        <v>85</v>
      </c>
      <c r="I62" s="82"/>
      <c r="J62" s="82"/>
      <c r="K62" s="36"/>
    </row>
    <row r="63" spans="1:11" ht="21.6" customHeight="1" x14ac:dyDescent="0.55000000000000004">
      <c r="C63" s="82"/>
      <c r="D63" s="82"/>
      <c r="E63" s="82"/>
    </row>
    <row r="64" spans="1:11" ht="21.6" customHeight="1" x14ac:dyDescent="0.55000000000000004">
      <c r="C64" s="82"/>
      <c r="D64" s="82"/>
      <c r="E64" s="82"/>
    </row>
  </sheetData>
  <mergeCells count="43">
    <mergeCell ref="B5:D5"/>
    <mergeCell ref="B6:D6"/>
    <mergeCell ref="B7:D7"/>
    <mergeCell ref="A2:K2"/>
    <mergeCell ref="B4:G4"/>
    <mergeCell ref="B37:C37"/>
    <mergeCell ref="B46:C46"/>
    <mergeCell ref="G37:H37"/>
    <mergeCell ref="G46:H46"/>
    <mergeCell ref="I37:K37"/>
    <mergeCell ref="I46:K46"/>
    <mergeCell ref="B43:C43"/>
    <mergeCell ref="D43:F43"/>
    <mergeCell ref="G43:H43"/>
    <mergeCell ref="I43:K43"/>
    <mergeCell ref="B40:C40"/>
    <mergeCell ref="D40:F40"/>
    <mergeCell ref="G40:H40"/>
    <mergeCell ref="I40:K40"/>
    <mergeCell ref="D37:F37"/>
    <mergeCell ref="D46:F46"/>
    <mergeCell ref="B49:C49"/>
    <mergeCell ref="D49:F49"/>
    <mergeCell ref="G49:H49"/>
    <mergeCell ref="I49:K49"/>
    <mergeCell ref="B52:C52"/>
    <mergeCell ref="D52:F52"/>
    <mergeCell ref="G52:H52"/>
    <mergeCell ref="I52:K52"/>
    <mergeCell ref="B55:C55"/>
    <mergeCell ref="D55:F55"/>
    <mergeCell ref="G55:H55"/>
    <mergeCell ref="I55:K55"/>
    <mergeCell ref="B57:C57"/>
    <mergeCell ref="D57:F57"/>
    <mergeCell ref="G57:H57"/>
    <mergeCell ref="I57:K57"/>
    <mergeCell ref="B60:F60"/>
    <mergeCell ref="H60:K60"/>
    <mergeCell ref="C63:E63"/>
    <mergeCell ref="C64:E64"/>
    <mergeCell ref="C62:E62"/>
    <mergeCell ref="H62:J62"/>
  </mergeCells>
  <pageMargins left="0.39370078740157483" right="0.39370078740157483" top="0.19685039370078741" bottom="0.19685039370078741" header="0.31496062992125984" footer="0.31496062992125984"/>
  <pageSetup paperSize="9" orientation="portrait" horizontalDpi="4294967293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5"/>
  <sheetViews>
    <sheetView view="pageLayout" topLeftCell="G1" zoomScaleNormal="160" workbookViewId="0">
      <selection activeCell="AE20" sqref="AE20"/>
    </sheetView>
  </sheetViews>
  <sheetFormatPr defaultRowHeight="14.25" x14ac:dyDescent="0.2"/>
  <cols>
    <col min="1" max="1" width="3.375" customWidth="1"/>
    <col min="2" max="2" width="32.875" customWidth="1"/>
    <col min="3" max="3" width="5" style="45" customWidth="1"/>
    <col min="4" max="20" width="3.375" customWidth="1"/>
    <col min="21" max="21" width="4.25" style="45" customWidth="1"/>
    <col min="22" max="22" width="19.375" style="45" customWidth="1"/>
    <col min="23" max="23" width="4.625" customWidth="1"/>
    <col min="24" max="24" width="9.375" style="17" customWidth="1"/>
    <col min="25" max="25" width="8.625" bestFit="1" customWidth="1"/>
    <col min="26" max="29" width="6.125" customWidth="1"/>
    <col min="30" max="30" width="9.875" style="17" customWidth="1"/>
  </cols>
  <sheetData>
    <row r="1" spans="1:30" ht="23.25" customHeight="1" x14ac:dyDescent="0.5">
      <c r="A1" s="105" t="str">
        <f xml:space="preserve"> "บันทึกการเข้าร่วมกิจกรรม"&amp;หน้าปก!C12</f>
        <v>บันทึกการเข้าร่วมกิจกรรม(ใส่ชื่อชุมนุม)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71" t="s">
        <v>89</v>
      </c>
      <c r="W1" s="15"/>
      <c r="X1" s="15"/>
    </row>
    <row r="2" spans="1:30" ht="4.5" customHeight="1" x14ac:dyDescent="0.2">
      <c r="A2" s="38"/>
      <c r="B2" s="38"/>
      <c r="C2" s="44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44"/>
      <c r="U2" s="43"/>
      <c r="V2" s="43"/>
      <c r="W2" s="15"/>
      <c r="X2" s="15"/>
    </row>
    <row r="3" spans="1:30" ht="21.75" customHeight="1" x14ac:dyDescent="0.2">
      <c r="A3" s="107" t="s">
        <v>0</v>
      </c>
      <c r="B3" s="110" t="s">
        <v>1</v>
      </c>
      <c r="C3" s="113" t="s">
        <v>2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06" t="s">
        <v>41</v>
      </c>
      <c r="X3" s="106"/>
      <c r="Y3" s="106"/>
      <c r="Z3" s="106"/>
      <c r="AA3" s="106"/>
      <c r="AB3" s="106"/>
      <c r="AC3" s="106"/>
      <c r="AD3" s="106"/>
    </row>
    <row r="4" spans="1:30" ht="39.75" customHeight="1" x14ac:dyDescent="0.2">
      <c r="A4" s="108"/>
      <c r="B4" s="111"/>
      <c r="C4" s="114"/>
      <c r="D4" s="76" t="s">
        <v>4</v>
      </c>
      <c r="E4" s="76" t="s">
        <v>5</v>
      </c>
      <c r="F4" s="76" t="s">
        <v>3</v>
      </c>
      <c r="G4" s="76" t="s">
        <v>6</v>
      </c>
      <c r="H4" s="76" t="s">
        <v>7</v>
      </c>
      <c r="I4" s="76" t="s">
        <v>8</v>
      </c>
      <c r="J4" s="76" t="s">
        <v>9</v>
      </c>
      <c r="K4" s="76" t="s">
        <v>10</v>
      </c>
      <c r="L4" s="76" t="s">
        <v>11</v>
      </c>
      <c r="M4" s="76" t="s">
        <v>12</v>
      </c>
      <c r="N4" s="76" t="s">
        <v>13</v>
      </c>
      <c r="O4" s="76" t="s">
        <v>14</v>
      </c>
      <c r="P4" s="76" t="s">
        <v>15</v>
      </c>
      <c r="Q4" s="76" t="s">
        <v>16</v>
      </c>
      <c r="R4" s="76" t="s">
        <v>17</v>
      </c>
      <c r="S4" s="76" t="s">
        <v>18</v>
      </c>
      <c r="T4" s="76" t="s">
        <v>19</v>
      </c>
      <c r="U4" s="121" t="s">
        <v>20</v>
      </c>
      <c r="V4" s="119" t="s">
        <v>21</v>
      </c>
      <c r="W4" s="19"/>
      <c r="X4" s="117" t="s">
        <v>22</v>
      </c>
      <c r="Y4" s="20">
        <v>1.1000000000000001</v>
      </c>
      <c r="Z4" s="20">
        <v>1.2</v>
      </c>
      <c r="AA4" s="20">
        <v>1.3</v>
      </c>
      <c r="AB4" s="20">
        <v>1.4</v>
      </c>
      <c r="AC4" s="20">
        <v>1.5</v>
      </c>
      <c r="AD4" s="25" t="s">
        <v>20</v>
      </c>
    </row>
    <row r="5" spans="1:30" ht="53.25" customHeight="1" x14ac:dyDescent="0.2">
      <c r="A5" s="109"/>
      <c r="B5" s="112"/>
      <c r="C5" s="115"/>
      <c r="D5" s="73">
        <v>23530</v>
      </c>
      <c r="E5" s="73">
        <v>38147</v>
      </c>
      <c r="F5" s="73">
        <v>23544</v>
      </c>
      <c r="G5" s="73">
        <v>23551</v>
      </c>
      <c r="H5" s="73">
        <v>23558</v>
      </c>
      <c r="I5" s="73">
        <v>23565</v>
      </c>
      <c r="J5" s="73">
        <v>23572</v>
      </c>
      <c r="K5" s="73">
        <v>23579</v>
      </c>
      <c r="L5" s="73">
        <v>23600</v>
      </c>
      <c r="M5" s="73">
        <v>23607</v>
      </c>
      <c r="N5" s="73">
        <v>23614</v>
      </c>
      <c r="O5" s="73">
        <v>23621</v>
      </c>
      <c r="P5" s="73">
        <v>23628</v>
      </c>
      <c r="Q5" s="73">
        <v>23635</v>
      </c>
      <c r="R5" s="73">
        <v>23642</v>
      </c>
      <c r="S5" s="73">
        <v>23649</v>
      </c>
      <c r="T5" s="73">
        <v>23656</v>
      </c>
      <c r="U5" s="122"/>
      <c r="V5" s="120"/>
      <c r="W5" s="39"/>
      <c r="X5" s="118"/>
      <c r="Y5" s="21">
        <f>COUNTIF($C$6:$C$65,Y4)</f>
        <v>0</v>
      </c>
      <c r="Z5" s="21">
        <f>COUNTIF($C$6:$C$65,Z4)</f>
        <v>1</v>
      </c>
      <c r="AA5" s="21">
        <f>COUNTIF($C$6:$C$65,AA4)</f>
        <v>1</v>
      </c>
      <c r="AB5" s="21">
        <f>COUNTIF($C$6:$C$65,AB4)</f>
        <v>0</v>
      </c>
      <c r="AC5" s="21">
        <f>COUNTIF($C$6:$C$65,AC4)</f>
        <v>0</v>
      </c>
      <c r="AD5" s="18">
        <f>SUM(Y5:AC5)</f>
        <v>2</v>
      </c>
    </row>
    <row r="6" spans="1:30" ht="20.100000000000001" customHeight="1" x14ac:dyDescent="0.5">
      <c r="A6" s="2">
        <v>1</v>
      </c>
      <c r="B6" s="78" t="s">
        <v>54</v>
      </c>
      <c r="C6" s="66">
        <v>1.2</v>
      </c>
      <c r="D6" s="64">
        <v>0</v>
      </c>
      <c r="E6" s="64">
        <v>1</v>
      </c>
      <c r="F6" s="64">
        <v>1</v>
      </c>
      <c r="G6" s="64">
        <v>0</v>
      </c>
      <c r="H6" s="64">
        <v>1</v>
      </c>
      <c r="I6" s="64">
        <v>0</v>
      </c>
      <c r="J6" s="64">
        <v>1</v>
      </c>
      <c r="K6" s="64">
        <v>0</v>
      </c>
      <c r="L6" s="64">
        <v>1</v>
      </c>
      <c r="M6" s="64">
        <v>0</v>
      </c>
      <c r="N6" s="64">
        <v>1</v>
      </c>
      <c r="O6" s="64">
        <v>0</v>
      </c>
      <c r="P6" s="64">
        <v>0</v>
      </c>
      <c r="Q6" s="64">
        <v>1</v>
      </c>
      <c r="R6" s="64">
        <v>1</v>
      </c>
      <c r="S6" s="64">
        <v>1</v>
      </c>
      <c r="T6" s="64"/>
      <c r="U6" s="68">
        <f t="shared" ref="U6:U37" si="0">SUM(D6:T6)</f>
        <v>9</v>
      </c>
      <c r="V6" s="69" t="str">
        <f>IF(U6&lt;15,"มผ","ผ")</f>
        <v>มผ</v>
      </c>
      <c r="W6" s="39"/>
      <c r="X6" s="40"/>
      <c r="Y6" s="41"/>
      <c r="Z6" s="41"/>
      <c r="AA6" s="41"/>
      <c r="AB6" s="41"/>
      <c r="AC6" s="41"/>
      <c r="AD6" s="42"/>
    </row>
    <row r="7" spans="1:30" ht="20.100000000000001" customHeight="1" x14ac:dyDescent="0.5">
      <c r="A7" s="2">
        <v>2</v>
      </c>
      <c r="B7" s="78" t="s">
        <v>54</v>
      </c>
      <c r="C7" s="66">
        <v>1.3</v>
      </c>
      <c r="D7" s="64">
        <v>1</v>
      </c>
      <c r="E7" s="64">
        <v>1</v>
      </c>
      <c r="F7" s="64">
        <v>1</v>
      </c>
      <c r="G7" s="64">
        <v>1</v>
      </c>
      <c r="H7" s="64">
        <v>1</v>
      </c>
      <c r="I7" s="64">
        <v>1</v>
      </c>
      <c r="J7" s="64">
        <v>1</v>
      </c>
      <c r="K7" s="64">
        <v>1</v>
      </c>
      <c r="L7" s="64">
        <v>1</v>
      </c>
      <c r="M7" s="64">
        <v>1</v>
      </c>
      <c r="N7" s="64">
        <v>1</v>
      </c>
      <c r="O7" s="64">
        <v>1</v>
      </c>
      <c r="P7" s="64">
        <v>1</v>
      </c>
      <c r="Q7" s="64">
        <v>1</v>
      </c>
      <c r="R7" s="64">
        <v>1</v>
      </c>
      <c r="S7" s="64">
        <v>1</v>
      </c>
      <c r="T7" s="64"/>
      <c r="U7" s="68">
        <f t="shared" si="0"/>
        <v>16</v>
      </c>
      <c r="V7" s="69" t="str">
        <f t="shared" ref="V7" si="1">IF(U7&lt;15,"มผ","ผ")</f>
        <v>ผ</v>
      </c>
      <c r="W7" s="4"/>
      <c r="X7" s="129" t="s">
        <v>23</v>
      </c>
      <c r="Y7" s="3">
        <v>2.1</v>
      </c>
      <c r="Z7" s="3">
        <v>2.2000000000000002</v>
      </c>
      <c r="AA7" s="3">
        <v>2.2999999999999998</v>
      </c>
      <c r="AB7" s="3">
        <v>2.4</v>
      </c>
      <c r="AC7" s="3">
        <v>2.5</v>
      </c>
      <c r="AD7" s="27" t="s">
        <v>20</v>
      </c>
    </row>
    <row r="8" spans="1:30" ht="20.100000000000001" customHeight="1" x14ac:dyDescent="0.5">
      <c r="A8" s="2">
        <v>3</v>
      </c>
      <c r="B8" s="74"/>
      <c r="C8" s="66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8">
        <f t="shared" si="0"/>
        <v>0</v>
      </c>
      <c r="V8" s="69"/>
      <c r="W8" s="4"/>
      <c r="X8" s="130"/>
      <c r="Y8" s="21">
        <f>COUNTIF($C$6:$C$65,Y7)</f>
        <v>0</v>
      </c>
      <c r="Z8" s="21">
        <f>COUNTIF($C$6:$C$65,Z7)</f>
        <v>0</v>
      </c>
      <c r="AA8" s="21">
        <f>COUNTIF($C$6:$C$65,AA7)</f>
        <v>0</v>
      </c>
      <c r="AB8" s="21">
        <v>0</v>
      </c>
      <c r="AC8" s="21">
        <f>COUNTIF($C$6:$C$65,AC7)</f>
        <v>0</v>
      </c>
      <c r="AD8" s="18">
        <f>SUM(Y8:AC8)</f>
        <v>0</v>
      </c>
    </row>
    <row r="9" spans="1:30" ht="20.100000000000001" customHeight="1" x14ac:dyDescent="0.5">
      <c r="A9" s="2">
        <v>4</v>
      </c>
      <c r="B9" s="74"/>
      <c r="C9" s="66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8">
        <f t="shared" si="0"/>
        <v>0</v>
      </c>
      <c r="V9" s="69"/>
      <c r="W9" s="4"/>
      <c r="X9" s="16"/>
    </row>
    <row r="10" spans="1:30" ht="20.100000000000001" customHeight="1" x14ac:dyDescent="0.5">
      <c r="A10" s="2">
        <v>5</v>
      </c>
      <c r="B10" s="74"/>
      <c r="C10" s="66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8">
        <f t="shared" si="0"/>
        <v>0</v>
      </c>
      <c r="V10" s="69"/>
      <c r="W10" s="4"/>
      <c r="X10" s="131" t="s">
        <v>24</v>
      </c>
      <c r="Y10" s="31">
        <v>3.1</v>
      </c>
      <c r="Z10" s="31">
        <v>3.2</v>
      </c>
      <c r="AA10" s="31">
        <v>3.3</v>
      </c>
      <c r="AB10" s="31">
        <v>3.4</v>
      </c>
      <c r="AC10" s="31">
        <v>3.5</v>
      </c>
      <c r="AD10" s="32" t="s">
        <v>20</v>
      </c>
    </row>
    <row r="11" spans="1:30" ht="20.100000000000001" customHeight="1" x14ac:dyDescent="0.5">
      <c r="A11" s="2">
        <v>6</v>
      </c>
      <c r="B11" s="74"/>
      <c r="C11" s="66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8">
        <f t="shared" si="0"/>
        <v>0</v>
      </c>
      <c r="V11" s="69"/>
      <c r="W11" s="4"/>
      <c r="X11" s="132"/>
      <c r="Y11" s="21">
        <f>COUNTIF($C$6:$C$65,Y10)</f>
        <v>0</v>
      </c>
      <c r="Z11" s="21">
        <f>COUNTIF($C$6:$C$65,Z10)</f>
        <v>0</v>
      </c>
      <c r="AA11" s="21">
        <f>COUNTIF($C$6:$C$65,AA10)</f>
        <v>0</v>
      </c>
      <c r="AB11" s="21">
        <f>COUNTIF($C$6:$C$65,AB10)</f>
        <v>0</v>
      </c>
      <c r="AC11" s="21">
        <f>COUNTIF($C$6:$C$65,AC10)</f>
        <v>0</v>
      </c>
      <c r="AD11" s="18">
        <f>SUM(Y11:AC11)</f>
        <v>0</v>
      </c>
    </row>
    <row r="12" spans="1:30" ht="20.100000000000001" customHeight="1" x14ac:dyDescent="0.5">
      <c r="A12" s="2">
        <v>7</v>
      </c>
      <c r="B12" s="74"/>
      <c r="C12" s="66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8">
        <f t="shared" si="0"/>
        <v>0</v>
      </c>
      <c r="V12" s="69"/>
      <c r="W12" s="4"/>
      <c r="X12" s="16"/>
    </row>
    <row r="13" spans="1:30" ht="20.100000000000001" customHeight="1" x14ac:dyDescent="0.5">
      <c r="A13" s="2">
        <v>8</v>
      </c>
      <c r="B13" s="74"/>
      <c r="C13" s="66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8">
        <f t="shared" si="0"/>
        <v>0</v>
      </c>
      <c r="V13" s="69"/>
      <c r="W13" s="4"/>
      <c r="X13" s="133" t="s">
        <v>25</v>
      </c>
      <c r="Y13" s="22">
        <v>4.0999999999999996</v>
      </c>
      <c r="Z13" s="22">
        <v>4.2</v>
      </c>
      <c r="AA13" s="22">
        <v>4.3</v>
      </c>
      <c r="AB13" s="22">
        <v>4.4000000000000004</v>
      </c>
      <c r="AC13" s="29"/>
      <c r="AD13" s="29" t="s">
        <v>20</v>
      </c>
    </row>
    <row r="14" spans="1:30" ht="20.100000000000001" customHeight="1" x14ac:dyDescent="0.5">
      <c r="A14" s="2">
        <v>9</v>
      </c>
      <c r="B14" s="74"/>
      <c r="C14" s="66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8">
        <f t="shared" si="0"/>
        <v>0</v>
      </c>
      <c r="V14" s="69"/>
      <c r="W14" s="4"/>
      <c r="X14" s="134"/>
      <c r="Y14" s="21">
        <f>COUNTIF($C$6:$C$65,Y13)</f>
        <v>0</v>
      </c>
      <c r="Z14" s="21">
        <f>COUNTIF($C$6:$C$65,Z13)</f>
        <v>0</v>
      </c>
      <c r="AA14" s="21">
        <f>COUNTIF($C$6:$C$65,AA13)</f>
        <v>0</v>
      </c>
      <c r="AB14" s="21">
        <v>0</v>
      </c>
      <c r="AC14" s="18"/>
      <c r="AD14" s="18">
        <f>SUM(Z14:AC14)</f>
        <v>0</v>
      </c>
    </row>
    <row r="15" spans="1:30" ht="20.100000000000001" customHeight="1" x14ac:dyDescent="0.5">
      <c r="A15" s="2">
        <v>10</v>
      </c>
      <c r="B15" s="74"/>
      <c r="C15" s="66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8">
        <f t="shared" si="0"/>
        <v>0</v>
      </c>
      <c r="V15" s="69"/>
      <c r="W15" s="4"/>
      <c r="X15" s="16"/>
    </row>
    <row r="16" spans="1:30" ht="20.100000000000001" customHeight="1" x14ac:dyDescent="0.5">
      <c r="A16" s="2">
        <v>11</v>
      </c>
      <c r="B16" s="74"/>
      <c r="C16" s="66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8">
        <f t="shared" si="0"/>
        <v>0</v>
      </c>
      <c r="V16" s="69"/>
      <c r="W16" s="4"/>
      <c r="X16" s="140" t="s">
        <v>26</v>
      </c>
      <c r="Y16" s="24">
        <v>5.0999999999999996</v>
      </c>
      <c r="Z16" s="24">
        <v>5.2</v>
      </c>
      <c r="AA16" s="24">
        <v>5.3</v>
      </c>
      <c r="AB16" s="24">
        <v>5.4</v>
      </c>
      <c r="AC16" s="24"/>
      <c r="AD16" s="26" t="s">
        <v>20</v>
      </c>
    </row>
    <row r="17" spans="1:30" ht="20.100000000000001" customHeight="1" x14ac:dyDescent="0.5">
      <c r="A17" s="2">
        <v>12</v>
      </c>
      <c r="B17" s="74"/>
      <c r="C17" s="66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8">
        <f t="shared" si="0"/>
        <v>0</v>
      </c>
      <c r="V17" s="69"/>
      <c r="W17" s="4"/>
      <c r="X17" s="141"/>
      <c r="Y17" s="21">
        <f>COUNTIF($C$6:$C$65,Y16)</f>
        <v>0</v>
      </c>
      <c r="Z17" s="21">
        <f>COUNTIF($C$6:$C$65,Z16)</f>
        <v>0</v>
      </c>
      <c r="AA17" s="21">
        <f>COUNTIF($C$6:$C$65,AA16)</f>
        <v>0</v>
      </c>
      <c r="AB17" s="21">
        <f>COUNTIF($C$6:$C$65,AB16)</f>
        <v>0</v>
      </c>
      <c r="AC17" s="21"/>
      <c r="AD17" s="18">
        <f>SUM(Y17:AC17)</f>
        <v>0</v>
      </c>
    </row>
    <row r="18" spans="1:30" ht="20.100000000000001" customHeight="1" x14ac:dyDescent="0.5">
      <c r="A18" s="2">
        <v>13</v>
      </c>
      <c r="B18" s="74"/>
      <c r="C18" s="66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8">
        <f t="shared" si="0"/>
        <v>0</v>
      </c>
      <c r="V18" s="69"/>
      <c r="W18" s="4"/>
      <c r="X18"/>
      <c r="AD18"/>
    </row>
    <row r="19" spans="1:30" ht="20.100000000000001" customHeight="1" x14ac:dyDescent="0.5">
      <c r="A19" s="2">
        <v>14</v>
      </c>
      <c r="B19" s="74"/>
      <c r="C19" s="66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8">
        <f t="shared" si="0"/>
        <v>0</v>
      </c>
      <c r="V19" s="69"/>
      <c r="W19" s="4"/>
      <c r="X19" s="138" t="s">
        <v>27</v>
      </c>
      <c r="Y19" s="23">
        <v>6.1</v>
      </c>
      <c r="Z19" s="23">
        <v>6.2</v>
      </c>
      <c r="AA19" s="23">
        <v>6.3</v>
      </c>
      <c r="AB19" s="23">
        <v>6.4</v>
      </c>
      <c r="AC19" s="23"/>
      <c r="AD19" s="28" t="s">
        <v>20</v>
      </c>
    </row>
    <row r="20" spans="1:30" ht="20.100000000000001" customHeight="1" x14ac:dyDescent="0.5">
      <c r="A20" s="2">
        <v>15</v>
      </c>
      <c r="B20" s="74"/>
      <c r="C20" s="66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8">
        <f t="shared" si="0"/>
        <v>0</v>
      </c>
      <c r="V20" s="69"/>
      <c r="W20" s="4"/>
      <c r="X20" s="139"/>
      <c r="Y20" s="21">
        <f>COUNTIF($C$6:$C$65,Y19)</f>
        <v>0</v>
      </c>
      <c r="Z20" s="21">
        <f>COUNTIF($C$6:$C$65,Z19)</f>
        <v>0</v>
      </c>
      <c r="AA20" s="21">
        <f>COUNTIF($C$6:$C$65,AA19)</f>
        <v>0</v>
      </c>
      <c r="AB20" s="21">
        <f>COUNTIF($C$6:$C$65,AB19)</f>
        <v>0</v>
      </c>
      <c r="AC20" s="21"/>
      <c r="AD20" s="18">
        <f>SUM(Y20:AC20)</f>
        <v>0</v>
      </c>
    </row>
    <row r="21" spans="1:30" ht="20.100000000000001" customHeight="1" x14ac:dyDescent="0.5">
      <c r="A21" s="2">
        <v>16</v>
      </c>
      <c r="B21" s="74"/>
      <c r="C21" s="66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8">
        <f t="shared" si="0"/>
        <v>0</v>
      </c>
      <c r="V21" s="69"/>
      <c r="W21" s="4"/>
      <c r="X21" s="33"/>
      <c r="Y21" s="33"/>
      <c r="Z21" s="33"/>
      <c r="AA21" s="33"/>
      <c r="AB21" s="34"/>
      <c r="AC21" s="34"/>
      <c r="AD21" s="34"/>
    </row>
    <row r="22" spans="1:30" ht="20.100000000000001" customHeight="1" x14ac:dyDescent="0.5">
      <c r="A22" s="2">
        <v>17</v>
      </c>
      <c r="B22" s="74"/>
      <c r="C22" s="66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8">
        <f t="shared" si="0"/>
        <v>0</v>
      </c>
      <c r="V22" s="69"/>
      <c r="W22" s="4"/>
      <c r="X22" s="135" t="s">
        <v>39</v>
      </c>
      <c r="Y22" s="136"/>
      <c r="Z22" s="136"/>
      <c r="AA22" s="137"/>
      <c r="AB22" s="135" t="s">
        <v>40</v>
      </c>
      <c r="AC22" s="136"/>
      <c r="AD22" s="137"/>
    </row>
    <row r="23" spans="1:30" ht="20.100000000000001" customHeight="1" x14ac:dyDescent="0.5">
      <c r="A23" s="2">
        <v>18</v>
      </c>
      <c r="B23" s="75"/>
      <c r="C23" s="67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8">
        <f t="shared" si="0"/>
        <v>0</v>
      </c>
      <c r="V23" s="69"/>
      <c r="W23" s="4"/>
      <c r="X23" s="123">
        <f>COUNTIF(V6:V65,"ผ")</f>
        <v>1</v>
      </c>
      <c r="Y23" s="124"/>
      <c r="Z23" s="124"/>
      <c r="AA23" s="125"/>
      <c r="AB23" s="126">
        <f>COUNTIF(V6:V65,"มผ")</f>
        <v>1</v>
      </c>
      <c r="AC23" s="127"/>
      <c r="AD23" s="128"/>
    </row>
    <row r="24" spans="1:30" ht="20.100000000000001" customHeight="1" x14ac:dyDescent="0.5">
      <c r="A24" s="2">
        <v>19</v>
      </c>
      <c r="B24" s="74"/>
      <c r="C24" s="6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8">
        <f t="shared" si="0"/>
        <v>0</v>
      </c>
      <c r="V24" s="69"/>
    </row>
    <row r="25" spans="1:30" ht="20.100000000000001" customHeight="1" x14ac:dyDescent="0.5">
      <c r="A25" s="2">
        <v>20</v>
      </c>
      <c r="B25" s="74"/>
      <c r="C25" s="66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8">
        <f t="shared" si="0"/>
        <v>0</v>
      </c>
      <c r="V25" s="69"/>
    </row>
    <row r="26" spans="1:30" ht="20.100000000000001" customHeight="1" x14ac:dyDescent="0.5">
      <c r="A26" s="2">
        <v>21</v>
      </c>
      <c r="B26" s="74"/>
      <c r="C26" s="66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8">
        <f t="shared" si="0"/>
        <v>0</v>
      </c>
      <c r="V26" s="69"/>
    </row>
    <row r="27" spans="1:30" ht="20.100000000000001" customHeight="1" x14ac:dyDescent="0.5">
      <c r="A27" s="2">
        <v>22</v>
      </c>
      <c r="B27" s="74"/>
      <c r="C27" s="66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8">
        <f t="shared" si="0"/>
        <v>0</v>
      </c>
      <c r="V27" s="69"/>
    </row>
    <row r="28" spans="1:30" ht="20.100000000000001" customHeight="1" x14ac:dyDescent="0.5">
      <c r="A28" s="2">
        <v>23</v>
      </c>
      <c r="B28" s="74"/>
      <c r="C28" s="66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8">
        <f t="shared" si="0"/>
        <v>0</v>
      </c>
      <c r="V28" s="69"/>
    </row>
    <row r="29" spans="1:30" ht="20.100000000000001" customHeight="1" x14ac:dyDescent="0.5">
      <c r="A29" s="2">
        <v>24</v>
      </c>
      <c r="B29" s="74"/>
      <c r="C29" s="6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8">
        <f t="shared" si="0"/>
        <v>0</v>
      </c>
      <c r="V29" s="69"/>
    </row>
    <row r="30" spans="1:30" ht="21.75" x14ac:dyDescent="0.5">
      <c r="A30" s="2">
        <v>25</v>
      </c>
      <c r="B30" s="74"/>
      <c r="C30" s="6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8">
        <f t="shared" si="0"/>
        <v>0</v>
      </c>
      <c r="V30" s="69"/>
    </row>
    <row r="31" spans="1:30" ht="21.75" x14ac:dyDescent="0.5">
      <c r="A31" s="2">
        <v>26</v>
      </c>
      <c r="B31" s="74"/>
      <c r="C31" s="66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8">
        <f t="shared" si="0"/>
        <v>0</v>
      </c>
      <c r="V31" s="69"/>
    </row>
    <row r="32" spans="1:30" ht="21.75" x14ac:dyDescent="0.5">
      <c r="A32" s="2">
        <v>27</v>
      </c>
      <c r="B32" s="74"/>
      <c r="C32" s="66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8">
        <f t="shared" si="0"/>
        <v>0</v>
      </c>
      <c r="V32" s="69"/>
    </row>
    <row r="33" spans="1:22" ht="21.75" x14ac:dyDescent="0.5">
      <c r="A33" s="2">
        <v>28</v>
      </c>
      <c r="B33" s="74"/>
      <c r="C33" s="66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8">
        <f t="shared" si="0"/>
        <v>0</v>
      </c>
      <c r="V33" s="69"/>
    </row>
    <row r="34" spans="1:22" ht="21.75" x14ac:dyDescent="0.5">
      <c r="A34" s="2">
        <v>29</v>
      </c>
      <c r="B34" s="74"/>
      <c r="C34" s="66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8">
        <f t="shared" si="0"/>
        <v>0</v>
      </c>
      <c r="V34" s="69"/>
    </row>
    <row r="35" spans="1:22" ht="21.75" x14ac:dyDescent="0.5">
      <c r="A35" s="2">
        <v>30</v>
      </c>
      <c r="B35" s="74"/>
      <c r="C35" s="66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8">
        <f t="shared" si="0"/>
        <v>0</v>
      </c>
      <c r="V35" s="69"/>
    </row>
    <row r="36" spans="1:22" ht="21.75" x14ac:dyDescent="0.5">
      <c r="A36" s="2">
        <v>31</v>
      </c>
      <c r="B36" s="74"/>
      <c r="C36" s="66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8">
        <f t="shared" si="0"/>
        <v>0</v>
      </c>
      <c r="V36" s="69"/>
    </row>
    <row r="37" spans="1:22" ht="21.75" x14ac:dyDescent="0.5">
      <c r="A37" s="2">
        <v>32</v>
      </c>
      <c r="B37" s="74"/>
      <c r="C37" s="66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8">
        <f t="shared" si="0"/>
        <v>0</v>
      </c>
      <c r="V37" s="69"/>
    </row>
    <row r="38" spans="1:22" ht="21.75" x14ac:dyDescent="0.5">
      <c r="A38" s="2">
        <v>33</v>
      </c>
      <c r="B38" s="74"/>
      <c r="C38" s="66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8">
        <f t="shared" ref="U38:U65" si="2">SUM(D38:T38)</f>
        <v>0</v>
      </c>
      <c r="V38" s="69"/>
    </row>
    <row r="39" spans="1:22" ht="21.75" x14ac:dyDescent="0.5">
      <c r="A39" s="2">
        <v>34</v>
      </c>
      <c r="B39" s="74"/>
      <c r="C39" s="66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8">
        <f t="shared" si="2"/>
        <v>0</v>
      </c>
      <c r="V39" s="69"/>
    </row>
    <row r="40" spans="1:22" ht="21.75" x14ac:dyDescent="0.5">
      <c r="A40" s="2">
        <v>35</v>
      </c>
      <c r="B40" s="74"/>
      <c r="C40" s="66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8">
        <f t="shared" si="2"/>
        <v>0</v>
      </c>
      <c r="V40" s="69"/>
    </row>
    <row r="41" spans="1:22" ht="21.75" x14ac:dyDescent="0.5">
      <c r="A41" s="2">
        <v>36</v>
      </c>
      <c r="B41" s="74"/>
      <c r="C41" s="66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8">
        <f t="shared" si="2"/>
        <v>0</v>
      </c>
      <c r="V41" s="69"/>
    </row>
    <row r="42" spans="1:22" ht="21.75" x14ac:dyDescent="0.5">
      <c r="A42" s="2">
        <v>37</v>
      </c>
      <c r="B42" s="74"/>
      <c r="C42" s="66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8">
        <f t="shared" si="2"/>
        <v>0</v>
      </c>
      <c r="V42" s="69"/>
    </row>
    <row r="43" spans="1:22" ht="21.75" x14ac:dyDescent="0.5">
      <c r="A43" s="2">
        <v>38</v>
      </c>
      <c r="B43" s="75"/>
      <c r="C43" s="67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8">
        <f t="shared" si="2"/>
        <v>0</v>
      </c>
      <c r="V43" s="69"/>
    </row>
    <row r="44" spans="1:22" ht="21.75" x14ac:dyDescent="0.5">
      <c r="A44" s="2">
        <v>39</v>
      </c>
      <c r="B44" s="74"/>
      <c r="C44" s="66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8">
        <f t="shared" si="2"/>
        <v>0</v>
      </c>
      <c r="V44" s="69"/>
    </row>
    <row r="45" spans="1:22" ht="21.75" x14ac:dyDescent="0.5">
      <c r="A45" s="2">
        <v>40</v>
      </c>
      <c r="B45" s="74"/>
      <c r="C45" s="66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8">
        <f t="shared" si="2"/>
        <v>0</v>
      </c>
      <c r="V45" s="69"/>
    </row>
    <row r="46" spans="1:22" ht="21.75" x14ac:dyDescent="0.5">
      <c r="A46" s="2">
        <v>41</v>
      </c>
      <c r="B46" s="74"/>
      <c r="C46" s="66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8">
        <f t="shared" si="2"/>
        <v>0</v>
      </c>
      <c r="V46" s="69"/>
    </row>
    <row r="47" spans="1:22" ht="21.75" x14ac:dyDescent="0.5">
      <c r="A47" s="2">
        <v>42</v>
      </c>
      <c r="B47" s="74"/>
      <c r="C47" s="66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8">
        <f t="shared" si="2"/>
        <v>0</v>
      </c>
      <c r="V47" s="69"/>
    </row>
    <row r="48" spans="1:22" ht="21.75" x14ac:dyDescent="0.5">
      <c r="A48" s="2">
        <v>43</v>
      </c>
      <c r="B48" s="74"/>
      <c r="C48" s="66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8">
        <f t="shared" si="2"/>
        <v>0</v>
      </c>
      <c r="V48" s="69"/>
    </row>
    <row r="49" spans="1:22" ht="21.75" x14ac:dyDescent="0.5">
      <c r="A49" s="2">
        <v>44</v>
      </c>
      <c r="B49" s="74"/>
      <c r="C49" s="66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8">
        <f t="shared" si="2"/>
        <v>0</v>
      </c>
      <c r="V49" s="69"/>
    </row>
    <row r="50" spans="1:22" ht="21.75" x14ac:dyDescent="0.5">
      <c r="A50" s="2">
        <v>45</v>
      </c>
      <c r="B50" s="74"/>
      <c r="C50" s="66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8">
        <f t="shared" si="2"/>
        <v>0</v>
      </c>
      <c r="V50" s="69"/>
    </row>
    <row r="51" spans="1:22" ht="21.75" x14ac:dyDescent="0.5">
      <c r="A51" s="2">
        <v>46</v>
      </c>
      <c r="B51" s="74"/>
      <c r="C51" s="66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8">
        <f t="shared" si="2"/>
        <v>0</v>
      </c>
      <c r="V51" s="69"/>
    </row>
    <row r="52" spans="1:22" ht="21.75" x14ac:dyDescent="0.5">
      <c r="A52" s="2">
        <v>47</v>
      </c>
      <c r="B52" s="74"/>
      <c r="C52" s="66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8">
        <f t="shared" si="2"/>
        <v>0</v>
      </c>
      <c r="V52" s="69"/>
    </row>
    <row r="53" spans="1:22" ht="21.75" x14ac:dyDescent="0.5">
      <c r="A53" s="2">
        <v>48</v>
      </c>
      <c r="B53" s="74"/>
      <c r="C53" s="66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8">
        <f t="shared" si="2"/>
        <v>0</v>
      </c>
      <c r="V53" s="69"/>
    </row>
    <row r="54" spans="1:22" ht="21.75" x14ac:dyDescent="0.5">
      <c r="A54" s="2">
        <v>49</v>
      </c>
      <c r="B54" s="74"/>
      <c r="C54" s="66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8">
        <f t="shared" si="2"/>
        <v>0</v>
      </c>
      <c r="V54" s="69"/>
    </row>
    <row r="55" spans="1:22" ht="21.75" x14ac:dyDescent="0.5">
      <c r="A55" s="2">
        <v>50</v>
      </c>
      <c r="B55" s="74"/>
      <c r="C55" s="66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8">
        <f t="shared" si="2"/>
        <v>0</v>
      </c>
      <c r="V55" s="69"/>
    </row>
    <row r="56" spans="1:22" ht="21.75" x14ac:dyDescent="0.5">
      <c r="A56" s="2">
        <v>51</v>
      </c>
      <c r="B56" s="74"/>
      <c r="C56" s="66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8">
        <f t="shared" si="2"/>
        <v>0</v>
      </c>
      <c r="V56" s="69"/>
    </row>
    <row r="57" spans="1:22" ht="21.75" x14ac:dyDescent="0.5">
      <c r="A57" s="2">
        <v>52</v>
      </c>
      <c r="B57" s="74"/>
      <c r="C57" s="66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8">
        <f t="shared" si="2"/>
        <v>0</v>
      </c>
      <c r="V57" s="69"/>
    </row>
    <row r="58" spans="1:22" ht="21.75" x14ac:dyDescent="0.5">
      <c r="A58" s="2">
        <v>53</v>
      </c>
      <c r="B58" s="74"/>
      <c r="C58" s="66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8">
        <f t="shared" si="2"/>
        <v>0</v>
      </c>
      <c r="V58" s="69"/>
    </row>
    <row r="59" spans="1:22" ht="21.75" x14ac:dyDescent="0.5">
      <c r="A59" s="2">
        <v>54</v>
      </c>
      <c r="B59" s="74"/>
      <c r="C59" s="66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8">
        <f t="shared" si="2"/>
        <v>0</v>
      </c>
      <c r="V59" s="69"/>
    </row>
    <row r="60" spans="1:22" ht="21.75" x14ac:dyDescent="0.5">
      <c r="A60" s="2">
        <v>55</v>
      </c>
      <c r="B60" s="74"/>
      <c r="C60" s="66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8">
        <f t="shared" si="2"/>
        <v>0</v>
      </c>
      <c r="V60" s="69"/>
    </row>
    <row r="61" spans="1:22" ht="21.75" x14ac:dyDescent="0.5">
      <c r="A61" s="2">
        <v>56</v>
      </c>
      <c r="B61" s="74"/>
      <c r="C61" s="66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8">
        <f t="shared" si="2"/>
        <v>0</v>
      </c>
      <c r="V61" s="69"/>
    </row>
    <row r="62" spans="1:22" ht="21.75" x14ac:dyDescent="0.5">
      <c r="A62" s="2">
        <v>57</v>
      </c>
      <c r="B62" s="74"/>
      <c r="C62" s="66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8">
        <f t="shared" si="2"/>
        <v>0</v>
      </c>
      <c r="V62" s="69"/>
    </row>
    <row r="63" spans="1:22" ht="21.75" x14ac:dyDescent="0.5">
      <c r="A63" s="2">
        <v>58</v>
      </c>
      <c r="B63" s="74"/>
      <c r="C63" s="66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8">
        <f t="shared" si="2"/>
        <v>0</v>
      </c>
      <c r="V63" s="69"/>
    </row>
    <row r="64" spans="1:22" ht="21.75" x14ac:dyDescent="0.5">
      <c r="A64" s="2">
        <v>59</v>
      </c>
      <c r="B64" s="74"/>
      <c r="C64" s="66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8">
        <f t="shared" si="2"/>
        <v>0</v>
      </c>
      <c r="V64" s="69"/>
    </row>
    <row r="65" spans="1:22" ht="21.75" x14ac:dyDescent="0.5">
      <c r="A65" s="2">
        <v>60</v>
      </c>
      <c r="B65" s="74"/>
      <c r="C65" s="66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8">
        <f t="shared" si="2"/>
        <v>0</v>
      </c>
      <c r="V65" s="69"/>
    </row>
  </sheetData>
  <mergeCells count="18">
    <mergeCell ref="X23:AA23"/>
    <mergeCell ref="AB23:AD23"/>
    <mergeCell ref="X7:X8"/>
    <mergeCell ref="X10:X11"/>
    <mergeCell ref="X13:X14"/>
    <mergeCell ref="AB22:AD22"/>
    <mergeCell ref="X22:AA22"/>
    <mergeCell ref="X19:X20"/>
    <mergeCell ref="X16:X17"/>
    <mergeCell ref="A1:U1"/>
    <mergeCell ref="W3:AD3"/>
    <mergeCell ref="A3:A5"/>
    <mergeCell ref="B3:B5"/>
    <mergeCell ref="C3:C5"/>
    <mergeCell ref="D3:V3"/>
    <mergeCell ref="X4:X5"/>
    <mergeCell ref="V4:V5"/>
    <mergeCell ref="U4:U5"/>
  </mergeCells>
  <phoneticPr fontId="13" type="noConversion"/>
  <pageMargins left="0.48958333333333298" right="0.7" top="0.5" bottom="0.75" header="0.3" footer="0.3"/>
  <pageSetup paperSize="9" orientation="landscape" horizontalDpi="4294967293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view="pageLayout" zoomScaleNormal="100" workbookViewId="0">
      <selection activeCell="E1" sqref="E1"/>
    </sheetView>
  </sheetViews>
  <sheetFormatPr defaultColWidth="9" defaultRowHeight="21.75" x14ac:dyDescent="0.5"/>
  <cols>
    <col min="1" max="1" width="5.375" style="13" customWidth="1"/>
    <col min="2" max="2" width="13.375" style="7" customWidth="1"/>
    <col min="3" max="3" width="32.375" style="7" customWidth="1"/>
    <col min="4" max="4" width="10.625" style="13" customWidth="1"/>
    <col min="5" max="5" width="20" style="13" customWidth="1"/>
    <col min="6" max="16384" width="9" style="7"/>
  </cols>
  <sheetData>
    <row r="1" spans="1:5" ht="27.75" customHeight="1" x14ac:dyDescent="0.5">
      <c r="A1" s="143" t="str">
        <f>หน้าปก!C12</f>
        <v>(ใส่ชื่อชุมนุม)</v>
      </c>
      <c r="B1" s="143"/>
      <c r="C1" s="143"/>
      <c r="D1" s="143"/>
      <c r="E1" s="71" t="s">
        <v>90</v>
      </c>
    </row>
    <row r="2" spans="1:5" ht="23.85" customHeight="1" x14ac:dyDescent="0.55000000000000004">
      <c r="A2" s="8"/>
      <c r="B2" s="10" t="s">
        <v>28</v>
      </c>
      <c r="C2" s="8"/>
      <c r="D2" s="6"/>
      <c r="E2" s="6"/>
    </row>
    <row r="3" spans="1:5" ht="23.85" customHeight="1" x14ac:dyDescent="0.55000000000000004">
      <c r="A3" s="8"/>
      <c r="B3" s="10" t="s">
        <v>29</v>
      </c>
      <c r="C3" s="8"/>
      <c r="D3" s="6"/>
      <c r="E3" s="6"/>
    </row>
    <row r="4" spans="1:5" ht="23.85" customHeight="1" x14ac:dyDescent="0.55000000000000004">
      <c r="A4" s="8"/>
      <c r="B4" s="10" t="s">
        <v>30</v>
      </c>
      <c r="C4" s="8"/>
      <c r="D4" s="6"/>
      <c r="E4" s="6"/>
    </row>
    <row r="5" spans="1:5" ht="23.85" customHeight="1" x14ac:dyDescent="0.55000000000000004">
      <c r="A5" s="5" t="s">
        <v>57</v>
      </c>
      <c r="B5" s="10"/>
      <c r="C5" s="8"/>
      <c r="D5" s="6"/>
      <c r="E5" s="6"/>
    </row>
    <row r="6" spans="1:5" ht="12.75" customHeight="1" x14ac:dyDescent="0.5">
      <c r="A6" s="12"/>
      <c r="B6" s="12"/>
      <c r="C6" s="12"/>
      <c r="D6" s="12"/>
      <c r="E6" s="12"/>
    </row>
    <row r="7" spans="1:5" s="11" customFormat="1" ht="21.6" customHeight="1" x14ac:dyDescent="0.5">
      <c r="A7" s="30" t="s">
        <v>0</v>
      </c>
      <c r="B7" s="144" t="s">
        <v>1</v>
      </c>
      <c r="C7" s="145"/>
      <c r="D7" s="30" t="s">
        <v>32</v>
      </c>
      <c r="E7" s="30" t="s">
        <v>21</v>
      </c>
    </row>
    <row r="8" spans="1:5" ht="21.6" customHeight="1" x14ac:dyDescent="0.5">
      <c r="A8" s="2">
        <v>1</v>
      </c>
      <c r="B8" s="146" t="str">
        <f>'บันทึกการเข้าร่วมกิจกรรม '!B6</f>
        <v>ตัวอย่าง</v>
      </c>
      <c r="C8" s="146"/>
      <c r="D8" s="79">
        <f>'บันทึกการเข้าร่วมกิจกรรม '!C6</f>
        <v>1.2</v>
      </c>
      <c r="E8" s="79" t="str">
        <f>'บันทึกการเข้าร่วมกิจกรรม '!V6</f>
        <v>มผ</v>
      </c>
    </row>
    <row r="9" spans="1:5" ht="21.6" customHeight="1" x14ac:dyDescent="0.5">
      <c r="A9" s="2">
        <v>2</v>
      </c>
      <c r="B9" s="146" t="str">
        <f>'บันทึกการเข้าร่วมกิจกรรม '!B7</f>
        <v>ตัวอย่าง</v>
      </c>
      <c r="C9" s="146"/>
      <c r="D9" s="79">
        <f>'บันทึกการเข้าร่วมกิจกรรม '!C7</f>
        <v>1.3</v>
      </c>
      <c r="E9" s="79" t="str">
        <f>'บันทึกการเข้าร่วมกิจกรรม '!V7</f>
        <v>ผ</v>
      </c>
    </row>
    <row r="10" spans="1:5" ht="21.6" customHeight="1" x14ac:dyDescent="0.5">
      <c r="A10" s="2">
        <v>3</v>
      </c>
      <c r="B10" s="142"/>
      <c r="C10" s="142"/>
      <c r="D10" s="2"/>
      <c r="E10" s="2"/>
    </row>
    <row r="11" spans="1:5" ht="21.6" customHeight="1" x14ac:dyDescent="0.5">
      <c r="A11" s="2">
        <v>4</v>
      </c>
      <c r="B11" s="142"/>
      <c r="C11" s="142"/>
      <c r="D11" s="2"/>
      <c r="E11" s="2"/>
    </row>
    <row r="12" spans="1:5" ht="21.6" customHeight="1" x14ac:dyDescent="0.5">
      <c r="A12" s="2">
        <v>5</v>
      </c>
      <c r="B12" s="142"/>
      <c r="C12" s="142"/>
      <c r="D12" s="2"/>
      <c r="E12" s="2"/>
    </row>
    <row r="13" spans="1:5" ht="21.6" customHeight="1" x14ac:dyDescent="0.5">
      <c r="A13" s="2">
        <v>6</v>
      </c>
      <c r="B13" s="142"/>
      <c r="C13" s="142"/>
      <c r="D13" s="2"/>
      <c r="E13" s="2"/>
    </row>
    <row r="14" spans="1:5" ht="21.6" customHeight="1" x14ac:dyDescent="0.5">
      <c r="A14" s="2">
        <v>7</v>
      </c>
      <c r="B14" s="142"/>
      <c r="C14" s="142"/>
      <c r="D14" s="2"/>
      <c r="E14" s="2"/>
    </row>
    <row r="15" spans="1:5" ht="21.6" customHeight="1" x14ac:dyDescent="0.5">
      <c r="A15" s="2">
        <v>8</v>
      </c>
      <c r="B15" s="142"/>
      <c r="C15" s="142"/>
      <c r="D15" s="2"/>
      <c r="E15" s="2"/>
    </row>
    <row r="16" spans="1:5" ht="21.6" customHeight="1" x14ac:dyDescent="0.5">
      <c r="A16" s="2">
        <v>9</v>
      </c>
      <c r="B16" s="142"/>
      <c r="C16" s="142"/>
      <c r="D16" s="2"/>
      <c r="E16" s="2"/>
    </row>
    <row r="17" spans="1:5" ht="21.6" customHeight="1" x14ac:dyDescent="0.5">
      <c r="A17" s="2">
        <v>10</v>
      </c>
      <c r="B17" s="142"/>
      <c r="C17" s="142"/>
      <c r="D17" s="2"/>
      <c r="E17" s="2"/>
    </row>
    <row r="18" spans="1:5" ht="21.6" customHeight="1" x14ac:dyDescent="0.5">
      <c r="A18" s="2">
        <v>11</v>
      </c>
      <c r="B18" s="142"/>
      <c r="C18" s="142"/>
      <c r="D18" s="2"/>
      <c r="E18" s="2"/>
    </row>
    <row r="19" spans="1:5" ht="21.6" customHeight="1" x14ac:dyDescent="0.5">
      <c r="A19" s="2">
        <v>12</v>
      </c>
      <c r="B19" s="142"/>
      <c r="C19" s="142"/>
      <c r="D19" s="2"/>
      <c r="E19" s="2"/>
    </row>
    <row r="20" spans="1:5" ht="21.6" customHeight="1" x14ac:dyDescent="0.5">
      <c r="A20" s="2">
        <v>13</v>
      </c>
      <c r="B20" s="142"/>
      <c r="C20" s="142"/>
      <c r="D20" s="2"/>
      <c r="E20" s="2"/>
    </row>
    <row r="21" spans="1:5" ht="21.6" customHeight="1" x14ac:dyDescent="0.5">
      <c r="A21" s="2">
        <v>14</v>
      </c>
      <c r="B21" s="142"/>
      <c r="C21" s="142"/>
      <c r="D21" s="2"/>
      <c r="E21" s="2"/>
    </row>
    <row r="22" spans="1:5" ht="21.6" customHeight="1" x14ac:dyDescent="0.5">
      <c r="A22" s="2">
        <v>15</v>
      </c>
      <c r="B22" s="142"/>
      <c r="C22" s="142"/>
      <c r="D22" s="2"/>
      <c r="E22" s="2"/>
    </row>
    <row r="23" spans="1:5" ht="21.6" customHeight="1" x14ac:dyDescent="0.5">
      <c r="A23" s="2">
        <v>16</v>
      </c>
      <c r="B23" s="142"/>
      <c r="C23" s="142"/>
      <c r="D23" s="2"/>
      <c r="E23" s="2"/>
    </row>
    <row r="24" spans="1:5" ht="21.6" customHeight="1" x14ac:dyDescent="0.5">
      <c r="A24" s="2">
        <v>17</v>
      </c>
      <c r="B24" s="142"/>
      <c r="C24" s="142"/>
      <c r="D24" s="2"/>
      <c r="E24" s="2"/>
    </row>
    <row r="25" spans="1:5" ht="21.6" customHeight="1" x14ac:dyDescent="0.5">
      <c r="A25" s="2">
        <v>18</v>
      </c>
      <c r="B25" s="142"/>
      <c r="C25" s="142"/>
      <c r="D25" s="2"/>
      <c r="E25" s="2"/>
    </row>
    <row r="26" spans="1:5" ht="21.6" customHeight="1" x14ac:dyDescent="0.5">
      <c r="A26" s="2">
        <v>19</v>
      </c>
      <c r="B26" s="142"/>
      <c r="C26" s="142"/>
      <c r="D26" s="2"/>
      <c r="E26" s="2"/>
    </row>
    <row r="27" spans="1:5" ht="21.6" customHeight="1" x14ac:dyDescent="0.5">
      <c r="A27" s="2">
        <v>20</v>
      </c>
      <c r="B27" s="142"/>
      <c r="C27" s="142"/>
      <c r="D27" s="2"/>
      <c r="E27" s="2"/>
    </row>
    <row r="28" spans="1:5" ht="21.6" customHeight="1" x14ac:dyDescent="0.5">
      <c r="A28" s="2">
        <v>21</v>
      </c>
      <c r="B28" s="142"/>
      <c r="C28" s="142"/>
      <c r="D28" s="2"/>
      <c r="E28" s="2"/>
    </row>
    <row r="29" spans="1:5" ht="21.6" customHeight="1" x14ac:dyDescent="0.5">
      <c r="A29" s="2">
        <v>22</v>
      </c>
      <c r="B29" s="142"/>
      <c r="C29" s="142"/>
      <c r="D29" s="2"/>
      <c r="E29" s="2"/>
    </row>
    <row r="30" spans="1:5" ht="21.6" customHeight="1" x14ac:dyDescent="0.5">
      <c r="A30" s="2">
        <v>23</v>
      </c>
      <c r="B30" s="142"/>
      <c r="C30" s="142"/>
      <c r="D30" s="2"/>
      <c r="E30" s="2"/>
    </row>
    <row r="31" spans="1:5" ht="21.6" customHeight="1" x14ac:dyDescent="0.5">
      <c r="A31" s="2">
        <v>24</v>
      </c>
      <c r="B31" s="142"/>
      <c r="C31" s="142"/>
      <c r="D31" s="2"/>
      <c r="E31" s="2"/>
    </row>
    <row r="32" spans="1:5" ht="21.6" customHeight="1" x14ac:dyDescent="0.5">
      <c r="A32" s="2">
        <v>25</v>
      </c>
      <c r="B32" s="142"/>
      <c r="C32" s="142"/>
      <c r="D32" s="2"/>
      <c r="E32" s="2"/>
    </row>
    <row r="33" spans="1:5" ht="21.6" customHeight="1" x14ac:dyDescent="0.5">
      <c r="A33" s="2">
        <v>26</v>
      </c>
      <c r="B33" s="142"/>
      <c r="C33" s="142"/>
      <c r="D33" s="2"/>
      <c r="E33" s="2"/>
    </row>
    <row r="34" spans="1:5" ht="21.6" customHeight="1" x14ac:dyDescent="0.5">
      <c r="A34" s="2">
        <v>27</v>
      </c>
      <c r="B34" s="142"/>
      <c r="C34" s="142"/>
      <c r="D34" s="2"/>
      <c r="E34" s="2"/>
    </row>
    <row r="35" spans="1:5" ht="21.6" customHeight="1" x14ac:dyDescent="0.5">
      <c r="A35" s="2">
        <v>28</v>
      </c>
      <c r="B35" s="142"/>
      <c r="C35" s="142"/>
      <c r="D35" s="2"/>
      <c r="E35" s="2"/>
    </row>
    <row r="36" spans="1:5" ht="21.6" customHeight="1" x14ac:dyDescent="0.5">
      <c r="A36" s="2">
        <v>29</v>
      </c>
      <c r="B36" s="142"/>
      <c r="C36" s="142"/>
      <c r="D36" s="2"/>
      <c r="E36" s="2"/>
    </row>
    <row r="37" spans="1:5" ht="21.6" customHeight="1" x14ac:dyDescent="0.5">
      <c r="A37" s="2">
        <v>30</v>
      </c>
      <c r="B37" s="142"/>
      <c r="C37" s="142"/>
      <c r="D37" s="2"/>
      <c r="E37" s="2"/>
    </row>
    <row r="38" spans="1:5" ht="21.6" customHeight="1" x14ac:dyDescent="0.5">
      <c r="A38" s="2">
        <v>31</v>
      </c>
      <c r="B38" s="142"/>
      <c r="C38" s="142"/>
      <c r="D38" s="2"/>
      <c r="E38" s="2"/>
    </row>
    <row r="39" spans="1:5" ht="21.6" customHeight="1" x14ac:dyDescent="0.5">
      <c r="A39" s="2">
        <v>32</v>
      </c>
      <c r="B39" s="142"/>
      <c r="C39" s="142"/>
      <c r="D39" s="2"/>
      <c r="E39" s="2"/>
    </row>
    <row r="40" spans="1:5" ht="21.6" customHeight="1" x14ac:dyDescent="0.5">
      <c r="A40" s="2">
        <v>33</v>
      </c>
      <c r="B40" s="142"/>
      <c r="C40" s="142"/>
      <c r="D40" s="2"/>
      <c r="E40" s="2"/>
    </row>
    <row r="41" spans="1:5" ht="21.6" customHeight="1" x14ac:dyDescent="0.5">
      <c r="A41" s="2">
        <v>34</v>
      </c>
      <c r="B41" s="142"/>
      <c r="C41" s="142"/>
      <c r="D41" s="2"/>
      <c r="E41" s="2"/>
    </row>
    <row r="42" spans="1:5" ht="21.6" customHeight="1" x14ac:dyDescent="0.5">
      <c r="A42" s="2">
        <v>35</v>
      </c>
      <c r="B42" s="142"/>
      <c r="C42" s="142"/>
      <c r="D42" s="2"/>
      <c r="E42" s="2"/>
    </row>
    <row r="43" spans="1:5" ht="21.6" customHeight="1" x14ac:dyDescent="0.5">
      <c r="A43" s="2">
        <v>36</v>
      </c>
      <c r="B43" s="142"/>
      <c r="C43" s="142"/>
      <c r="D43" s="2"/>
      <c r="E43" s="2"/>
    </row>
    <row r="44" spans="1:5" ht="21.6" customHeight="1" x14ac:dyDescent="0.5">
      <c r="A44" s="2">
        <v>37</v>
      </c>
      <c r="B44" s="142"/>
      <c r="C44" s="142"/>
      <c r="D44" s="2"/>
      <c r="E44" s="2"/>
    </row>
    <row r="45" spans="1:5" ht="21.6" customHeight="1" x14ac:dyDescent="0.5">
      <c r="A45" s="2">
        <v>38</v>
      </c>
      <c r="B45" s="142"/>
      <c r="C45" s="142"/>
      <c r="D45" s="2"/>
      <c r="E45" s="2"/>
    </row>
    <row r="46" spans="1:5" ht="21.6" customHeight="1" x14ac:dyDescent="0.5">
      <c r="A46" s="2">
        <v>39</v>
      </c>
      <c r="B46" s="142"/>
      <c r="C46" s="142"/>
      <c r="D46" s="2"/>
      <c r="E46" s="2"/>
    </row>
    <row r="47" spans="1:5" x14ac:dyDescent="0.5">
      <c r="A47" s="2">
        <v>40</v>
      </c>
      <c r="B47" s="142"/>
      <c r="C47" s="142"/>
      <c r="D47" s="2"/>
      <c r="E47" s="2"/>
    </row>
  </sheetData>
  <mergeCells count="42">
    <mergeCell ref="B28:C28"/>
    <mergeCell ref="B19:C19"/>
    <mergeCell ref="B20:C20"/>
    <mergeCell ref="B21:C21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7:C27"/>
    <mergeCell ref="B16:C16"/>
    <mergeCell ref="B22:C22"/>
    <mergeCell ref="B32:C32"/>
    <mergeCell ref="B33:C33"/>
    <mergeCell ref="B34:C34"/>
    <mergeCell ref="B29:C29"/>
    <mergeCell ref="B30:C30"/>
    <mergeCell ref="B31:C31"/>
    <mergeCell ref="B23:C23"/>
    <mergeCell ref="B24:C24"/>
    <mergeCell ref="B25:C25"/>
    <mergeCell ref="B26:C26"/>
    <mergeCell ref="A1:D1"/>
    <mergeCell ref="B17:C17"/>
    <mergeCell ref="B18:C18"/>
    <mergeCell ref="B35:C35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</mergeCells>
  <pageMargins left="0.7" right="0.7" top="0.75" bottom="0.75" header="0.3" footer="0.3"/>
  <pageSetup paperSize="9" orientation="portrait" horizontalDpi="4294967293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7"/>
  <sheetViews>
    <sheetView tabSelected="1" view="pageLayout" zoomScaleNormal="100" workbookViewId="0">
      <selection activeCell="I1" sqref="I1"/>
    </sheetView>
  </sheetViews>
  <sheetFormatPr defaultColWidth="9" defaultRowHeight="21.6" customHeight="1" x14ac:dyDescent="0.4"/>
  <cols>
    <col min="1" max="16384" width="9" style="1"/>
  </cols>
  <sheetData>
    <row r="1" spans="1:18" ht="34.5" customHeight="1" x14ac:dyDescent="0.4">
      <c r="A1" s="148" t="s">
        <v>38</v>
      </c>
      <c r="B1" s="148"/>
      <c r="C1" s="148"/>
      <c r="D1" s="148"/>
      <c r="E1" s="148"/>
      <c r="F1" s="148"/>
      <c r="G1" s="148"/>
      <c r="H1" s="148"/>
      <c r="I1" s="72" t="s">
        <v>91</v>
      </c>
      <c r="J1" s="148" t="s">
        <v>38</v>
      </c>
      <c r="K1" s="148"/>
      <c r="L1" s="148"/>
      <c r="M1" s="148"/>
      <c r="N1" s="148"/>
      <c r="O1" s="148"/>
      <c r="P1" s="148"/>
      <c r="Q1" s="148"/>
      <c r="R1" s="148"/>
    </row>
    <row r="3" spans="1:18" ht="21.6" customHeight="1" x14ac:dyDescent="0.4">
      <c r="B3" s="149"/>
      <c r="C3" s="150"/>
      <c r="D3" s="150"/>
      <c r="E3" s="150"/>
      <c r="F3" s="150"/>
      <c r="G3" s="150"/>
      <c r="H3" s="151"/>
      <c r="K3" s="149"/>
      <c r="L3" s="150"/>
      <c r="M3" s="150"/>
      <c r="N3" s="150"/>
      <c r="O3" s="150"/>
      <c r="P3" s="150"/>
      <c r="Q3" s="151"/>
    </row>
    <row r="4" spans="1:18" ht="21.6" customHeight="1" x14ac:dyDescent="0.4">
      <c r="B4" s="152"/>
      <c r="C4" s="153"/>
      <c r="D4" s="153"/>
      <c r="E4" s="153"/>
      <c r="F4" s="153"/>
      <c r="G4" s="153"/>
      <c r="H4" s="154"/>
      <c r="K4" s="152"/>
      <c r="L4" s="153"/>
      <c r="M4" s="153"/>
      <c r="N4" s="153"/>
      <c r="O4" s="153"/>
      <c r="P4" s="153"/>
      <c r="Q4" s="154"/>
    </row>
    <row r="5" spans="1:18" ht="21.6" customHeight="1" x14ac:dyDescent="0.4">
      <c r="B5" s="152"/>
      <c r="C5" s="153"/>
      <c r="D5" s="153"/>
      <c r="E5" s="153"/>
      <c r="F5" s="153"/>
      <c r="G5" s="153"/>
      <c r="H5" s="154"/>
      <c r="K5" s="152"/>
      <c r="L5" s="153"/>
      <c r="M5" s="153"/>
      <c r="N5" s="153"/>
      <c r="O5" s="153"/>
      <c r="P5" s="153"/>
      <c r="Q5" s="154"/>
    </row>
    <row r="6" spans="1:18" ht="21.6" customHeight="1" x14ac:dyDescent="0.4">
      <c r="B6" s="152"/>
      <c r="C6" s="153"/>
      <c r="D6" s="153"/>
      <c r="E6" s="153"/>
      <c r="F6" s="153"/>
      <c r="G6" s="153"/>
      <c r="H6" s="154"/>
      <c r="K6" s="152"/>
      <c r="L6" s="153"/>
      <c r="M6" s="153"/>
      <c r="N6" s="153"/>
      <c r="O6" s="153"/>
      <c r="P6" s="153"/>
      <c r="Q6" s="154"/>
    </row>
    <row r="7" spans="1:18" ht="21.6" customHeight="1" x14ac:dyDescent="0.4">
      <c r="B7" s="152"/>
      <c r="C7" s="153"/>
      <c r="D7" s="153"/>
      <c r="E7" s="153"/>
      <c r="F7" s="153"/>
      <c r="G7" s="153"/>
      <c r="H7" s="154"/>
      <c r="K7" s="152"/>
      <c r="L7" s="153"/>
      <c r="M7" s="153"/>
      <c r="N7" s="153"/>
      <c r="O7" s="153"/>
      <c r="P7" s="153"/>
      <c r="Q7" s="154"/>
    </row>
    <row r="8" spans="1:18" ht="21.6" customHeight="1" x14ac:dyDescent="0.4">
      <c r="B8" s="152"/>
      <c r="C8" s="153"/>
      <c r="D8" s="153"/>
      <c r="E8" s="153"/>
      <c r="F8" s="153"/>
      <c r="G8" s="153"/>
      <c r="H8" s="154"/>
      <c r="K8" s="152"/>
      <c r="L8" s="153"/>
      <c r="M8" s="153"/>
      <c r="N8" s="153"/>
      <c r="O8" s="153"/>
      <c r="P8" s="153"/>
      <c r="Q8" s="154"/>
    </row>
    <row r="9" spans="1:18" ht="21.6" customHeight="1" x14ac:dyDescent="0.4">
      <c r="B9" s="152"/>
      <c r="C9" s="153"/>
      <c r="D9" s="153"/>
      <c r="E9" s="153"/>
      <c r="F9" s="153"/>
      <c r="G9" s="153"/>
      <c r="H9" s="154"/>
      <c r="K9" s="152"/>
      <c r="L9" s="153"/>
      <c r="M9" s="153"/>
      <c r="N9" s="153"/>
      <c r="O9" s="153"/>
      <c r="P9" s="153"/>
      <c r="Q9" s="154"/>
    </row>
    <row r="10" spans="1:18" ht="21.6" customHeight="1" x14ac:dyDescent="0.4">
      <c r="B10" s="152"/>
      <c r="C10" s="153"/>
      <c r="D10" s="153"/>
      <c r="E10" s="153"/>
      <c r="F10" s="153"/>
      <c r="G10" s="153"/>
      <c r="H10" s="154"/>
      <c r="K10" s="152"/>
      <c r="L10" s="153"/>
      <c r="M10" s="153"/>
      <c r="N10" s="153"/>
      <c r="O10" s="153"/>
      <c r="P10" s="153"/>
      <c r="Q10" s="154"/>
    </row>
    <row r="11" spans="1:18" ht="21.6" customHeight="1" x14ac:dyDescent="0.4">
      <c r="B11" s="152"/>
      <c r="C11" s="153"/>
      <c r="D11" s="153"/>
      <c r="E11" s="153"/>
      <c r="F11" s="153"/>
      <c r="G11" s="153"/>
      <c r="H11" s="154"/>
      <c r="K11" s="152"/>
      <c r="L11" s="153"/>
      <c r="M11" s="153"/>
      <c r="N11" s="153"/>
      <c r="O11" s="153"/>
      <c r="P11" s="153"/>
      <c r="Q11" s="154"/>
    </row>
    <row r="12" spans="1:18" ht="21.6" customHeight="1" x14ac:dyDescent="0.4">
      <c r="B12" s="155"/>
      <c r="C12" s="156"/>
      <c r="D12" s="156"/>
      <c r="E12" s="156"/>
      <c r="F12" s="156"/>
      <c r="G12" s="156"/>
      <c r="H12" s="157"/>
      <c r="K12" s="155"/>
      <c r="L12" s="156"/>
      <c r="M12" s="156"/>
      <c r="N12" s="156"/>
      <c r="O12" s="156"/>
      <c r="P12" s="156"/>
      <c r="Q12" s="157"/>
    </row>
    <row r="15" spans="1:18" ht="21.6" customHeight="1" x14ac:dyDescent="0.4">
      <c r="B15" s="149"/>
      <c r="C15" s="150"/>
      <c r="D15" s="150"/>
      <c r="E15" s="150"/>
      <c r="F15" s="150"/>
      <c r="G15" s="150"/>
      <c r="H15" s="151"/>
      <c r="K15" s="149"/>
      <c r="L15" s="150"/>
      <c r="M15" s="150"/>
      <c r="N15" s="150"/>
      <c r="O15" s="150"/>
      <c r="P15" s="150"/>
      <c r="Q15" s="151"/>
    </row>
    <row r="16" spans="1:18" ht="21.6" customHeight="1" x14ac:dyDescent="0.4">
      <c r="B16" s="152"/>
      <c r="C16" s="153"/>
      <c r="D16" s="153"/>
      <c r="E16" s="153"/>
      <c r="F16" s="153"/>
      <c r="G16" s="153"/>
      <c r="H16" s="154"/>
      <c r="K16" s="152"/>
      <c r="L16" s="153"/>
      <c r="M16" s="153"/>
      <c r="N16" s="153"/>
      <c r="O16" s="153"/>
      <c r="P16" s="153"/>
      <c r="Q16" s="154"/>
    </row>
    <row r="17" spans="2:17" ht="21.6" customHeight="1" x14ac:dyDescent="0.4">
      <c r="B17" s="152"/>
      <c r="C17" s="153"/>
      <c r="D17" s="153"/>
      <c r="E17" s="153"/>
      <c r="F17" s="153"/>
      <c r="G17" s="153"/>
      <c r="H17" s="154"/>
      <c r="K17" s="152"/>
      <c r="L17" s="153"/>
      <c r="M17" s="153"/>
      <c r="N17" s="153"/>
      <c r="O17" s="153"/>
      <c r="P17" s="153"/>
      <c r="Q17" s="154"/>
    </row>
    <row r="18" spans="2:17" ht="21.6" customHeight="1" x14ac:dyDescent="0.4">
      <c r="B18" s="152"/>
      <c r="C18" s="153"/>
      <c r="D18" s="153"/>
      <c r="E18" s="153"/>
      <c r="F18" s="153"/>
      <c r="G18" s="153"/>
      <c r="H18" s="154"/>
      <c r="K18" s="152"/>
      <c r="L18" s="153"/>
      <c r="M18" s="153"/>
      <c r="N18" s="153"/>
      <c r="O18" s="153"/>
      <c r="P18" s="153"/>
      <c r="Q18" s="154"/>
    </row>
    <row r="19" spans="2:17" ht="21.6" customHeight="1" x14ac:dyDescent="0.4">
      <c r="B19" s="152"/>
      <c r="C19" s="153"/>
      <c r="D19" s="153"/>
      <c r="E19" s="153"/>
      <c r="F19" s="153"/>
      <c r="G19" s="153"/>
      <c r="H19" s="154"/>
      <c r="K19" s="152"/>
      <c r="L19" s="153"/>
      <c r="M19" s="153"/>
      <c r="N19" s="153"/>
      <c r="O19" s="153"/>
      <c r="P19" s="153"/>
      <c r="Q19" s="154"/>
    </row>
    <row r="20" spans="2:17" ht="21.6" customHeight="1" x14ac:dyDescent="0.4">
      <c r="B20" s="152"/>
      <c r="C20" s="153"/>
      <c r="D20" s="153"/>
      <c r="E20" s="153"/>
      <c r="F20" s="153"/>
      <c r="G20" s="153"/>
      <c r="H20" s="154"/>
      <c r="K20" s="152"/>
      <c r="L20" s="153"/>
      <c r="M20" s="153"/>
      <c r="N20" s="153"/>
      <c r="O20" s="153"/>
      <c r="P20" s="153"/>
      <c r="Q20" s="154"/>
    </row>
    <row r="21" spans="2:17" ht="21.6" customHeight="1" x14ac:dyDescent="0.4">
      <c r="B21" s="152"/>
      <c r="C21" s="153"/>
      <c r="D21" s="153"/>
      <c r="E21" s="153"/>
      <c r="F21" s="153"/>
      <c r="G21" s="153"/>
      <c r="H21" s="154"/>
      <c r="K21" s="152"/>
      <c r="L21" s="153"/>
      <c r="M21" s="153"/>
      <c r="N21" s="153"/>
      <c r="O21" s="153"/>
      <c r="P21" s="153"/>
      <c r="Q21" s="154"/>
    </row>
    <row r="22" spans="2:17" ht="21.6" customHeight="1" x14ac:dyDescent="0.4">
      <c r="B22" s="152"/>
      <c r="C22" s="153"/>
      <c r="D22" s="153"/>
      <c r="E22" s="153"/>
      <c r="F22" s="153"/>
      <c r="G22" s="153"/>
      <c r="H22" s="154"/>
      <c r="K22" s="152"/>
      <c r="L22" s="153"/>
      <c r="M22" s="153"/>
      <c r="N22" s="153"/>
      <c r="O22" s="153"/>
      <c r="P22" s="153"/>
      <c r="Q22" s="154"/>
    </row>
    <row r="23" spans="2:17" ht="21.6" customHeight="1" x14ac:dyDescent="0.4">
      <c r="B23" s="152"/>
      <c r="C23" s="153"/>
      <c r="D23" s="153"/>
      <c r="E23" s="153"/>
      <c r="F23" s="153"/>
      <c r="G23" s="153"/>
      <c r="H23" s="154"/>
      <c r="K23" s="152"/>
      <c r="L23" s="153"/>
      <c r="M23" s="153"/>
      <c r="N23" s="153"/>
      <c r="O23" s="153"/>
      <c r="P23" s="153"/>
      <c r="Q23" s="154"/>
    </row>
    <row r="24" spans="2:17" ht="21.6" customHeight="1" x14ac:dyDescent="0.4">
      <c r="B24" s="155"/>
      <c r="C24" s="156"/>
      <c r="D24" s="156"/>
      <c r="E24" s="156"/>
      <c r="F24" s="156"/>
      <c r="G24" s="156"/>
      <c r="H24" s="157"/>
      <c r="K24" s="155"/>
      <c r="L24" s="156"/>
      <c r="M24" s="156"/>
      <c r="N24" s="156"/>
      <c r="O24" s="156"/>
      <c r="P24" s="156"/>
      <c r="Q24" s="157"/>
    </row>
    <row r="27" spans="2:17" ht="21.6" customHeight="1" x14ac:dyDescent="0.5">
      <c r="B27" s="147" t="s">
        <v>87</v>
      </c>
      <c r="C27" s="147"/>
      <c r="D27" s="147"/>
      <c r="E27" s="147"/>
      <c r="F27" s="147"/>
      <c r="G27" s="147"/>
      <c r="H27" s="147"/>
      <c r="K27" s="147" t="s">
        <v>87</v>
      </c>
      <c r="L27" s="147"/>
      <c r="M27" s="147"/>
      <c r="N27" s="147"/>
      <c r="O27" s="147"/>
      <c r="P27" s="147"/>
      <c r="Q27" s="147"/>
    </row>
  </sheetData>
  <mergeCells count="8">
    <mergeCell ref="B27:H27"/>
    <mergeCell ref="K27:Q27"/>
    <mergeCell ref="J1:R1"/>
    <mergeCell ref="K3:Q12"/>
    <mergeCell ref="K15:Q24"/>
    <mergeCell ref="B15:H24"/>
    <mergeCell ref="B3:H12"/>
    <mergeCell ref="A1:H1"/>
  </mergeCells>
  <pageMargins left="0.7" right="0.7" top="0.75" bottom="0.75" header="0.3" footer="0.3"/>
  <pageSetup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ข้อแนะนำการใช้งาน</vt:lpstr>
      <vt:lpstr>หน้าปก</vt:lpstr>
      <vt:lpstr>รายชื่อนักเรียน</vt:lpstr>
      <vt:lpstr>แผนการจัดกิจกรรมชุมนุม</vt:lpstr>
      <vt:lpstr>บันทึกการเข้าร่วมกิจกรรม </vt:lpstr>
      <vt:lpstr>สรุปผลกิจกรรมชุมุนม</vt:lpstr>
      <vt:lpstr>ภาพกิจกรรมชุมนุม</vt:lpstr>
      <vt:lpstr>'บันทึกการเข้าร่วมกิจกรรม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Pianpim</dc:creator>
  <cp:lastModifiedBy>Advice</cp:lastModifiedBy>
  <cp:lastPrinted>2017-06-22T06:43:37Z</cp:lastPrinted>
  <dcterms:created xsi:type="dcterms:W3CDTF">2016-07-13T13:30:42Z</dcterms:created>
  <dcterms:modified xsi:type="dcterms:W3CDTF">2021-06-16T10:55:55Z</dcterms:modified>
</cp:coreProperties>
</file>