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1"/>
  </bookViews>
  <sheets>
    <sheet name="ปกหน้า ม.ต้น" sheetId="1" r:id="rId1"/>
    <sheet name="อ่าน" sheetId="15" r:id="rId2"/>
    <sheet name="สมรรถนะ" sheetId="17" r:id="rId3"/>
    <sheet name="จุดประสงค์" sheetId="13" r:id="rId4"/>
  </sheets>
  <calcPr calcId="144525"/>
</workbook>
</file>

<file path=xl/sharedStrings.xml><?xml version="1.0" encoding="utf-8"?>
<sst xmlns="http://schemas.openxmlformats.org/spreadsheetml/2006/main" count="135" uniqueCount="124">
  <si>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</si>
  <si>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</si>
  <si>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</si>
  <si>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</si>
  <si>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</si>
  <si>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</si>
  <si>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</si>
  <si>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</si>
  <si>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</si>
  <si>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</si>
  <si>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</si>
  <si>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</si>
  <si>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</si>
  <si>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</si>
  <si>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</si>
  <si>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</si>
  <si>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</si>
  <si>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</si>
  <si>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</si>
  <si>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</si>
  <si>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</si>
  <si>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</si>
  <si>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การประเมินการอ่าน คิดวิเคราะห์และเขียน</t>
  </si>
  <si>
    <t>คุณลักษณะอันพึงประสงค์</t>
  </si>
  <si>
    <t>เลขที่</t>
  </si>
  <si>
    <t>เลขประจำตัว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</si>
  <si>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</si>
  <si>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</si>
  <si>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</si>
  <si>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</si>
  <si>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</si>
  <si>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</si>
  <si>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</si>
  <si>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</si>
  <si>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</si>
  <si>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</si>
  <si>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</si>
  <si>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03530</t>
  </si>
  <si>
    <t>เด็กชายกฤษณกันณ์  ทรงสังขาร</t>
  </si>
  <si>
    <t>03531</t>
  </si>
  <si>
    <t>เด็กชายคำนวณ  กุลบุตร</t>
  </si>
  <si>
    <t>03532</t>
  </si>
  <si>
    <t>เด็กชายทิเบต  บุรมย์</t>
  </si>
  <si>
    <t>03533</t>
  </si>
  <si>
    <t>เด็กชายทินภัทร  บุญกัณฑ์</t>
  </si>
  <si>
    <t>03534</t>
  </si>
  <si>
    <t>เด็กชายธนวินท์  เสียงเย็น</t>
  </si>
  <si>
    <t>03535</t>
  </si>
  <si>
    <t>เด็กชายธีรเดช  ใจทัศน์</t>
  </si>
  <si>
    <t>03536</t>
  </si>
  <si>
    <t>เด็กชายนนทวัฒน์  คำนนท์</t>
  </si>
  <si>
    <t>03537</t>
  </si>
  <si>
    <t>เด็กชายปฐพี  รัตนวงศ์</t>
  </si>
  <si>
    <t>03538</t>
  </si>
  <si>
    <t>เด็กชายปวิตร  นารีรักษ์</t>
  </si>
  <si>
    <t>03539</t>
  </si>
  <si>
    <t>เด็กชายพงศภัค  พรมมา</t>
  </si>
  <si>
    <t>03540</t>
  </si>
  <si>
    <t>เด็กชายพงษ์พิพัฒน์  อรัญมิ่ง</t>
  </si>
  <si>
    <t>03541</t>
  </si>
  <si>
    <t>เด็กชายพัฒนา  สุระพันธ์</t>
  </si>
  <si>
    <t>03542</t>
  </si>
  <si>
    <t>เด็กชายภูริเดช  รูปไข่</t>
  </si>
  <si>
    <t>03543</t>
  </si>
  <si>
    <t>เด็กชายรัชชานนท์  เคนานันท์</t>
  </si>
  <si>
    <t>03544</t>
  </si>
  <si>
    <t>เด็กชายวรรธนัย  หาสุข</t>
  </si>
  <si>
    <t>03545</t>
  </si>
  <si>
    <t>เด็กชายวรากร  ผลจันทร์</t>
  </si>
  <si>
    <t>03546</t>
  </si>
  <si>
    <t>เด็กชายวัชรกร  คำโทพล</t>
  </si>
  <si>
    <t>03547</t>
  </si>
  <si>
    <t>เด็กชายวิวัฒน์  อุประพงษ์</t>
  </si>
  <si>
    <t>03548</t>
  </si>
  <si>
    <t>เด็กชายวุฒิชัย  บุรมย์</t>
  </si>
  <si>
    <t>03549</t>
  </si>
  <si>
    <t>เด็กชายศุภกฤษ  เนาวนิตย์</t>
  </si>
  <si>
    <t>03550</t>
  </si>
  <si>
    <t>เด็กหญิงเกวลิน  กลิ่นจันทร์</t>
  </si>
  <si>
    <t>03551</t>
  </si>
  <si>
    <t>เด็กหญิงกิตรดา  นามศร</t>
  </si>
  <si>
    <t>03552</t>
  </si>
  <si>
    <t>เด็กหญิงจันทร์กมล  ปัญญาสิม</t>
  </si>
  <si>
    <t>03553</t>
  </si>
  <si>
    <t>เด็กหญิงจินดารัตน์  นามแก้ว</t>
  </si>
  <si>
    <t>03554</t>
  </si>
  <si>
    <t>เด็กหญิงชลิตา  ดีดวงพันธ์</t>
  </si>
  <si>
    <t>03555</t>
  </si>
  <si>
    <t>เด็กหญิงชัชฎาภรณ์  ผ่องแผ้ว</t>
  </si>
  <si>
    <t>03556</t>
  </si>
  <si>
    <t>เด็กหญิงญาณิศา  สมตัว</t>
  </si>
  <si>
    <t>03557</t>
  </si>
  <si>
    <t>เด็กหญิงนารีรัตน์ แหล่ป้อง</t>
  </si>
  <si>
    <t>03558</t>
  </si>
  <si>
    <t>เด็กหญิงเบญจมาศ  มาลาสาย</t>
  </si>
  <si>
    <t>03559</t>
  </si>
  <si>
    <t>เด็กหญิงวนิดา  สุมานิตย์</t>
  </si>
  <si>
    <t>03560</t>
  </si>
  <si>
    <t>เด็กหญิงวันวิสา  ต้นจันทน์</t>
  </si>
  <si>
    <t>03561</t>
  </si>
  <si>
    <t>เด็กหญิงสุชานันท์  คำแสน</t>
  </si>
  <si>
    <t>03562</t>
  </si>
  <si>
    <t>เด็กหญิงสุชาวดี  ตอซอน</t>
  </si>
  <si>
    <t>03563</t>
  </si>
  <si>
    <t>เด็กหญิงสุพัฒตา  บุญยืน</t>
  </si>
  <si>
    <t>03564</t>
  </si>
  <si>
    <t>เด็กหญิงอุษามณี  มณีศรี</t>
  </si>
  <si>
    <t>ผลการประเมินสมรรถนะสำคัญของผู้เรียน</t>
  </si>
  <si>
    <t>รายการประเมิน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</si>
  <si>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</si>
  <si>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</si>
  <si>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</si>
  <si>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</si>
  <si>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</si>
  <si>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</si>
  <si>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</si>
  <si>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</si>
  <si>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ระดับคะแนน ได้แก่</t>
  </si>
  <si>
    <t>3 = ดีเยี่ยม 2 = ดี 1 = ผ่าน 0 = ไม่ผ่าน</t>
  </si>
  <si>
    <t>จุดประสงค์การเรียนรู้</t>
  </si>
  <si>
    <t>รายวิชา</t>
  </si>
  <si>
    <t>รหัสวิชา</t>
  </si>
  <si>
    <t>ข้อที่</t>
  </si>
  <si>
    <t>จุดประสงค์การเรียนรู้/ผลการเรียนรู้ที่คาดหวัง</t>
  </si>
</sst>
</file>

<file path=xl/styles.xml><?xml version="1.0" encoding="utf-8"?>
<styleSheet xmlns="http://schemas.openxmlformats.org/spreadsheetml/2006/main">
  <numFmts count="8">
    <numFmt numFmtId="176" formatCode="_-&quot;£&quot;* #,##0.00_-;\-&quot;£&quot;* #,##0.00_-;_-&quot;£&quot;* &quot;-&quot;??_-;_-@_-"/>
    <numFmt numFmtId="177" formatCode="_-* #,##0.00_-;\-* #,##0.00_-;_-* &quot;-&quot;??_-;_-@_-"/>
    <numFmt numFmtId="178" formatCode="_-* #,##0_-;\-* #,##0_-;_-* &quot;-&quot;_-;_-@_-"/>
    <numFmt numFmtId="179" formatCode="_-&quot;£&quot;* #,##0_-;\-&quot;£&quot;* #,##0_-;_-&quot;£&quot;* &quot;-&quot;_-;_-@_-"/>
    <numFmt numFmtId="180" formatCode="0.0_ "/>
    <numFmt numFmtId="181" formatCode="d"/>
    <numFmt numFmtId="182" formatCode="ดดดด"/>
    <numFmt numFmtId="183" formatCode="yyyy"/>
  </numFmts>
  <fonts count="38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0"/>
      <name val="TH SarabunPSK"/>
      <charset val="134"/>
    </font>
    <font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6"/>
      <color theme="1"/>
      <name val="Angsana New"/>
      <charset val="134"/>
    </font>
    <font>
      <sz val="16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sz val="15"/>
      <name val="TH SarabunPSK"/>
      <charset val="134"/>
    </font>
    <font>
      <b/>
      <sz val="15"/>
      <name val="TH SarabunPSK"/>
      <charset val="134"/>
    </font>
    <font>
      <sz val="14"/>
      <name val="TH SarabunPSK"/>
      <charset val="134"/>
    </font>
    <font>
      <b/>
      <sz val="11"/>
      <name val="TH SarabunPSK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0" fillId="6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2" borderId="52" applyNumberFormat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19" fillId="8" borderId="4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47" applyNumberFormat="0" applyFill="0" applyAlignment="0" applyProtection="0">
      <alignment vertical="center"/>
    </xf>
    <xf numFmtId="0" fontId="30" fillId="0" borderId="5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1" borderId="51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7" borderId="48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7" borderId="51" applyNumberFormat="0" applyAlignment="0" applyProtection="0">
      <alignment vertical="center"/>
    </xf>
    <xf numFmtId="0" fontId="37" fillId="0" borderId="54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0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textRotation="90"/>
    </xf>
    <xf numFmtId="0" fontId="9" fillId="0" borderId="1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textRotation="90" shrinkToFi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textRotation="90"/>
    </xf>
    <xf numFmtId="0" fontId="9" fillId="0" borderId="1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2" xfId="32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/>
    <xf numFmtId="0" fontId="11" fillId="0" borderId="2" xfId="0" applyFont="1" applyFill="1" applyBorder="1" applyAlignment="1"/>
    <xf numFmtId="0" fontId="13" fillId="0" borderId="2" xfId="0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/>
    <xf numFmtId="0" fontId="14" fillId="0" borderId="0" xfId="0" applyFont="1" applyAlignment="1"/>
    <xf numFmtId="49" fontId="14" fillId="0" borderId="1" xfId="0" applyNumberFormat="1" applyFont="1" applyBorder="1" applyAlignment="1">
      <alignment horizontal="center"/>
    </xf>
    <xf numFmtId="0" fontId="14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80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2" fontId="14" fillId="0" borderId="43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46" xfId="0" applyFont="1" applyBorder="1"/>
    <xf numFmtId="0" fontId="2" fillId="0" borderId="3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2" fontId="14" fillId="0" borderId="44" xfId="0" applyNumberFormat="1" applyFont="1" applyBorder="1" applyAlignment="1">
      <alignment horizontal="center"/>
    </xf>
    <xf numFmtId="181" fontId="14" fillId="0" borderId="0" xfId="0" applyNumberFormat="1" applyFont="1" applyBorder="1" applyAlignment="1"/>
    <xf numFmtId="182" fontId="14" fillId="0" borderId="0" xfId="0" applyNumberFormat="1" applyFont="1" applyBorder="1" applyAlignment="1"/>
    <xf numFmtId="49" fontId="14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/>
    <xf numFmtId="49" fontId="14" fillId="0" borderId="1" xfId="0" applyNumberFormat="1" applyFont="1" applyBorder="1" applyAlignment="1"/>
    <xf numFmtId="0" fontId="15" fillId="0" borderId="3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6" fillId="0" borderId="0" xfId="0" applyFont="1"/>
    <xf numFmtId="183" fontId="14" fillId="0" borderId="0" xfId="0" applyNumberFormat="1" applyFont="1" applyBorder="1" applyAlignment="1"/>
    <xf numFmtId="0" fontId="5" fillId="0" borderId="2" xfId="0" applyFont="1" applyBorder="1" applyAlignment="1">
      <alignment horizontal="center" vertical="center"/>
    </xf>
    <xf numFmtId="0" fontId="11" fillId="0" borderId="2" xfId="32" applyFont="1" applyBorder="1" applyAlignment="1" quotePrefix="1">
      <alignment horizontal="center" vertic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ปกติ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14624" name="Group 1"/>
        <xdr:cNvGrpSpPr/>
      </xdr:nvGrpSpPr>
      <xdr:grpSpPr>
        <a:xfrm>
          <a:off x="2581275" y="0"/>
          <a:ext cx="819150" cy="0"/>
          <a:chOff x="234" y="0"/>
          <a:chExt cx="126" cy="101"/>
        </a:xfrm>
      </xdr:grpSpPr>
      <xdr:pic>
        <xdr:nvPicPr>
          <xdr:cNvPr id="14629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4630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12</xdr:col>
      <xdr:colOff>28575</xdr:colOff>
      <xdr:row>0</xdr:row>
      <xdr:rowOff>0</xdr:rowOff>
    </xdr:from>
    <xdr:to>
      <xdr:col>12</xdr:col>
      <xdr:colOff>28575</xdr:colOff>
      <xdr:row>0</xdr:row>
      <xdr:rowOff>0</xdr:rowOff>
    </xdr:to>
    <xdr:grpSp>
      <xdr:nvGrpSpPr>
        <xdr:cNvPr id="14626" name="Group 5"/>
        <xdr:cNvGrpSpPr/>
      </xdr:nvGrpSpPr>
      <xdr:grpSpPr>
        <a:xfrm>
          <a:off x="6229350" y="0"/>
          <a:ext cx="0" cy="0"/>
          <a:chOff x="234" y="0"/>
          <a:chExt cx="126" cy="101"/>
        </a:xfrm>
      </xdr:grpSpPr>
      <xdr:pic>
        <xdr:nvPicPr>
          <xdr:cNvPr id="14627" name="Picture 6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4628" name="Oval 7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3367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11</xdr:col>
      <xdr:colOff>28575</xdr:colOff>
      <xdr:row>0</xdr:row>
      <xdr:rowOff>0</xdr:rowOff>
    </xdr:from>
    <xdr:to>
      <xdr:col>14</xdr:col>
      <xdr:colOff>0</xdr:colOff>
      <xdr:row>0</xdr:row>
      <xdr:rowOff>0</xdr:rowOff>
    </xdr:to>
    <xdr:grpSp>
      <xdr:nvGrpSpPr>
        <xdr:cNvPr id="6" name="Group 5"/>
        <xdr:cNvGrpSpPr/>
      </xdr:nvGrpSpPr>
      <xdr:grpSpPr>
        <a:xfrm>
          <a:off x="6610350" y="0"/>
          <a:ext cx="1590675" cy="0"/>
          <a:chOff x="234" y="0"/>
          <a:chExt cx="126" cy="101"/>
        </a:xfrm>
      </xdr:grpSpPr>
      <xdr:pic>
        <xdr:nvPicPr>
          <xdr:cNvPr id="7" name="Picture 6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8" name="Oval 7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12453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12455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2456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12292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97" customWidth="1"/>
    <col min="3" max="4" width="3.42857142857143" style="97" customWidth="1"/>
    <col min="5" max="5" width="5" style="97" customWidth="1"/>
    <col min="6" max="21" width="3.42857142857143" style="97" customWidth="1"/>
    <col min="22" max="22" width="4" style="97" customWidth="1"/>
    <col min="23" max="26" width="3.42857142857143" style="97" customWidth="1"/>
    <col min="27" max="16325" width="9.14285714285714" style="97"/>
    <col min="16326" max="16384" width="9" style="97"/>
  </cols>
  <sheetData>
    <row r="3" ht="17.25" customHeight="1"/>
    <row r="4" spans="1:26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>
      <c r="A5" s="98" t="s">
        <v>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>
      <c r="A6" s="98" t="s">
        <v>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">
      <c r="A7" s="99"/>
      <c r="B7" s="99"/>
    </row>
    <row r="8" spans="1:26">
      <c r="A8" s="100"/>
      <c r="B8" s="100"/>
      <c r="C8" s="101"/>
      <c r="E8" s="102"/>
      <c r="F8" s="102"/>
      <c r="G8" s="102"/>
      <c r="H8" s="102"/>
      <c r="L8" s="102"/>
      <c r="M8" s="102"/>
      <c r="N8" s="102"/>
      <c r="O8" s="102"/>
      <c r="S8" s="101"/>
      <c r="T8" s="101"/>
      <c r="U8" s="102"/>
      <c r="V8" s="102"/>
      <c r="W8" s="102"/>
      <c r="X8" s="136"/>
      <c r="Y8" s="113"/>
      <c r="Z8" s="113"/>
    </row>
    <row r="9" spans="3:24">
      <c r="C9" s="102"/>
      <c r="D9" s="102"/>
      <c r="E9" s="102"/>
      <c r="F9" s="102"/>
      <c r="G9" s="102"/>
      <c r="H9" s="102"/>
      <c r="K9" s="104"/>
      <c r="L9" s="104"/>
      <c r="M9" s="104"/>
      <c r="N9" s="103"/>
      <c r="R9" s="102"/>
      <c r="S9" s="102"/>
      <c r="T9" s="137"/>
      <c r="V9" s="138"/>
      <c r="W9" s="138"/>
      <c r="X9" s="137"/>
    </row>
    <row r="10" ht="6" customHeight="1" spans="6:20">
      <c r="F10" s="103"/>
      <c r="G10" s="103"/>
      <c r="H10" s="103"/>
      <c r="O10" s="103"/>
      <c r="P10" s="103"/>
      <c r="Q10" s="103"/>
      <c r="R10" s="101"/>
      <c r="S10" s="101"/>
      <c r="T10" s="101"/>
    </row>
    <row r="11" spans="1:22">
      <c r="A11" s="99"/>
      <c r="B11" s="99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</row>
    <row r="12" spans="1:22">
      <c r="A12" s="99"/>
      <c r="B12" s="99"/>
      <c r="C12" s="99"/>
      <c r="D12" s="102"/>
      <c r="E12" s="102"/>
      <c r="F12" s="102"/>
      <c r="G12" s="102"/>
      <c r="H12" s="102"/>
      <c r="I12" s="102"/>
      <c r="J12" s="102"/>
      <c r="K12" s="102"/>
      <c r="O12" s="102"/>
      <c r="P12" s="102"/>
      <c r="Q12" s="102"/>
      <c r="R12" s="102"/>
      <c r="S12" s="102"/>
      <c r="T12" s="102"/>
      <c r="U12" s="102"/>
      <c r="V12" s="102"/>
    </row>
    <row r="13" spans="1:4">
      <c r="A13" s="105" t="s">
        <v>3</v>
      </c>
      <c r="B13" s="105"/>
      <c r="C13" s="105"/>
      <c r="D13" s="105"/>
    </row>
    <row r="14" spans="1:26">
      <c r="A14" s="106" t="s">
        <v>4</v>
      </c>
      <c r="B14" s="106"/>
      <c r="C14" s="106"/>
      <c r="D14" s="106"/>
      <c r="E14" s="107" t="s">
        <v>5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39"/>
      <c r="Y14" s="143" t="s">
        <v>6</v>
      </c>
      <c r="Z14" s="143"/>
    </row>
    <row r="15" spans="1:26">
      <c r="A15" s="106"/>
      <c r="B15" s="106"/>
      <c r="C15" s="106"/>
      <c r="D15" s="106"/>
      <c r="E15" s="109">
        <v>4</v>
      </c>
      <c r="F15" s="109"/>
      <c r="G15" s="110">
        <v>3.5</v>
      </c>
      <c r="H15" s="110"/>
      <c r="I15" s="109">
        <v>3</v>
      </c>
      <c r="J15" s="109"/>
      <c r="K15" s="110">
        <v>2.5</v>
      </c>
      <c r="L15" s="110"/>
      <c r="M15" s="109">
        <v>2</v>
      </c>
      <c r="N15" s="109"/>
      <c r="O15" s="110">
        <v>1.5</v>
      </c>
      <c r="P15" s="110"/>
      <c r="Q15" s="109">
        <v>1</v>
      </c>
      <c r="R15" s="109"/>
      <c r="S15" s="109">
        <v>0</v>
      </c>
      <c r="T15" s="109"/>
      <c r="U15" s="109" t="s">
        <v>7</v>
      </c>
      <c r="V15" s="109"/>
      <c r="W15" s="109" t="s">
        <v>8</v>
      </c>
      <c r="X15" s="109"/>
      <c r="Y15" s="143"/>
      <c r="Z15" s="143"/>
    </row>
    <row r="16" spans="1:26">
      <c r="A16" s="111" t="s">
        <v>9</v>
      </c>
      <c r="B16" s="111"/>
      <c r="C16" s="111"/>
      <c r="D16" s="11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09" t="s">
        <v>10</v>
      </c>
      <c r="B17" s="109"/>
      <c r="C17" s="109"/>
      <c r="D17" s="109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="96" customFormat="1" ht="6.75" customHeight="1" spans="1:4">
      <c r="A18" s="113"/>
      <c r="B18" s="113"/>
      <c r="C18" s="113"/>
      <c r="D18" s="113"/>
    </row>
    <row r="19" spans="3:26">
      <c r="C19" s="114" t="s">
        <v>11</v>
      </c>
      <c r="D19" s="115"/>
      <c r="E19" s="115"/>
      <c r="F19" s="115"/>
      <c r="G19" s="115"/>
      <c r="H19" s="115"/>
      <c r="I19" s="115"/>
      <c r="J19" s="128"/>
      <c r="K19" s="129" t="s">
        <v>12</v>
      </c>
      <c r="L19" s="130"/>
      <c r="M19" s="130"/>
      <c r="N19" s="130"/>
      <c r="O19" s="130"/>
      <c r="P19" s="130"/>
      <c r="Q19" s="130"/>
      <c r="R19" s="140"/>
      <c r="S19" s="114" t="s">
        <v>13</v>
      </c>
      <c r="T19" s="115"/>
      <c r="U19" s="115"/>
      <c r="V19" s="115"/>
      <c r="W19" s="115"/>
      <c r="X19" s="115"/>
      <c r="Y19" s="115"/>
      <c r="Z19" s="128"/>
    </row>
    <row r="20" spans="3:26">
      <c r="C20" s="116" t="s">
        <v>14</v>
      </c>
      <c r="D20" s="117"/>
      <c r="E20" s="117" t="s">
        <v>15</v>
      </c>
      <c r="F20" s="117"/>
      <c r="G20" s="117" t="s">
        <v>16</v>
      </c>
      <c r="H20" s="117"/>
      <c r="I20" s="117" t="s">
        <v>17</v>
      </c>
      <c r="J20" s="131"/>
      <c r="K20" s="116" t="s">
        <v>14</v>
      </c>
      <c r="L20" s="117"/>
      <c r="M20" s="117" t="s">
        <v>15</v>
      </c>
      <c r="N20" s="117"/>
      <c r="O20" s="117" t="s">
        <v>16</v>
      </c>
      <c r="P20" s="117"/>
      <c r="Q20" s="117" t="s">
        <v>17</v>
      </c>
      <c r="R20" s="131"/>
      <c r="S20" s="116" t="s">
        <v>14</v>
      </c>
      <c r="T20" s="117"/>
      <c r="U20" s="117" t="s">
        <v>15</v>
      </c>
      <c r="V20" s="117"/>
      <c r="W20" s="117" t="s">
        <v>16</v>
      </c>
      <c r="X20" s="117"/>
      <c r="Y20" s="117" t="s">
        <v>17</v>
      </c>
      <c r="Z20" s="131"/>
    </row>
    <row r="21" spans="1:26">
      <c r="A21" s="118" t="s">
        <v>18</v>
      </c>
      <c r="B21" s="119"/>
      <c r="C21" s="120" t="e">
        <f>IF(#REF!="","",IF(COUNTIF(#REF!,3)=0,"",COUNTIF(#REF!,3)))</f>
        <v>#REF!</v>
      </c>
      <c r="D21" s="112" t="e">
        <f>IF(#REF!="","",IF(COUNTIF(#REF!,D20)=0,"",COUNTIF(#REF!,D20)))</f>
        <v>#REF!</v>
      </c>
      <c r="E21" s="112" t="e">
        <f>IF(#REF!="","",IF(COUNTIF(#REF!,2)=0,"",COUNTIF(#REF!,2)))</f>
        <v>#REF!</v>
      </c>
      <c r="F21" s="112" t="e">
        <f>IF(#REF!="","",IF(COUNTIF(#REF!,F20)=0,"",COUNTIF(#REF!,F20)))</f>
        <v>#REF!</v>
      </c>
      <c r="G21" s="112" t="e">
        <f>IF(#REF!="","",IF(COUNTIF(#REF!,1)=0,"",COUNTIF(#REF!,1)))</f>
        <v>#REF!</v>
      </c>
      <c r="H21" s="112" t="e">
        <f>IF(#REF!="","",IF(COUNTIF(#REF!,H20)=0,"",COUNTIF(#REF!,H20)))</f>
        <v>#REF!</v>
      </c>
      <c r="I21" s="112" t="e">
        <f>IF(#REF!="","",IF(COUNTIF(#REF!,0)=0,"",COUNTIF(#REF!,0)))</f>
        <v>#REF!</v>
      </c>
      <c r="J21" s="132" t="e">
        <f>IF(#REF!="","",IF(COUNTIF(#REF!,J20)=0,"",COUNTIF(#REF!,J20)))</f>
        <v>#REF!</v>
      </c>
      <c r="K21" s="120"/>
      <c r="L21" s="112"/>
      <c r="M21" s="112"/>
      <c r="N21" s="112"/>
      <c r="O21" s="112"/>
      <c r="P21" s="112"/>
      <c r="Q21" s="112"/>
      <c r="R21" s="132"/>
      <c r="S21" s="120"/>
      <c r="T21" s="112"/>
      <c r="U21" s="112"/>
      <c r="V21" s="112"/>
      <c r="W21" s="112"/>
      <c r="X21" s="112"/>
      <c r="Y21" s="112"/>
      <c r="Z21" s="132"/>
    </row>
    <row r="22" ht="20.25" spans="1:26">
      <c r="A22" s="121" t="s">
        <v>10</v>
      </c>
      <c r="B22" s="122"/>
      <c r="C22" s="123" t="e">
        <f>IF(C21="","",(C21/#REF!)*100)</f>
        <v>#REF!</v>
      </c>
      <c r="D22" s="124" t="e">
        <f>IF(D21="","",(D21/#REF!)*100)</f>
        <v>#REF!</v>
      </c>
      <c r="E22" s="124" t="e">
        <f>IF(E21="","",(E21/#REF!)*100)</f>
        <v>#REF!</v>
      </c>
      <c r="F22" s="124" t="e">
        <f>IF(F21="","",(F21/#REF!)*100)</f>
        <v>#REF!</v>
      </c>
      <c r="G22" s="124" t="e">
        <f>IF(G21="","",(G21/#REF!)*100)</f>
        <v>#REF!</v>
      </c>
      <c r="H22" s="124" t="e">
        <f>IF(H21="","",(H21/#REF!)*100)</f>
        <v>#REF!</v>
      </c>
      <c r="I22" s="124" t="e">
        <f>IF(I21="","",(I21/#REF!)*100)</f>
        <v>#REF!</v>
      </c>
      <c r="J22" s="133" t="e">
        <f>IF(J21="","",(J21/#REF!)*100)</f>
        <v>#REF!</v>
      </c>
      <c r="K22" s="123"/>
      <c r="L22" s="124"/>
      <c r="M22" s="124"/>
      <c r="N22" s="124"/>
      <c r="O22" s="124"/>
      <c r="P22" s="124"/>
      <c r="Q22" s="124"/>
      <c r="R22" s="133"/>
      <c r="S22" s="123"/>
      <c r="T22" s="124"/>
      <c r="U22" s="124"/>
      <c r="V22" s="124"/>
      <c r="W22" s="124"/>
      <c r="X22" s="124"/>
      <c r="Y22" s="124"/>
      <c r="Z22" s="133"/>
    </row>
    <row r="23" ht="9" customHeight="1"/>
    <row r="24" spans="1:10">
      <c r="A24" s="99"/>
      <c r="B24" s="99"/>
      <c r="C24" s="99"/>
      <c r="D24" s="99"/>
      <c r="F24" s="125"/>
      <c r="G24" s="125"/>
      <c r="H24" s="125"/>
      <c r="I24" s="125"/>
      <c r="J24" s="125"/>
    </row>
    <row r="26" ht="8" customHeight="1"/>
    <row r="28" ht="8" customHeight="1"/>
    <row r="30" ht="9" customHeight="1"/>
    <row r="32" ht="8" customHeight="1"/>
    <row r="33" spans="1:17">
      <c r="A33" s="126" t="s">
        <v>19</v>
      </c>
      <c r="F33" s="125"/>
      <c r="G33" s="125"/>
      <c r="H33" s="125"/>
      <c r="I33" s="125"/>
      <c r="J33" s="125"/>
      <c r="Q33" s="141"/>
    </row>
    <row r="34" spans="6:17">
      <c r="F34" s="103"/>
      <c r="G34" s="103"/>
      <c r="H34" s="103"/>
      <c r="I34" s="103"/>
      <c r="J34" s="103"/>
      <c r="Q34" s="141"/>
    </row>
    <row r="36" ht="9" customHeight="1"/>
    <row r="37" ht="20.25" spans="2:18">
      <c r="B37" s="127"/>
      <c r="C37" s="97" t="s">
        <v>20</v>
      </c>
      <c r="E37" s="127"/>
      <c r="F37" s="97" t="s">
        <v>21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</row>
    <row r="38" spans="2:5">
      <c r="B38" s="96"/>
      <c r="E38" s="96"/>
    </row>
    <row r="39" spans="10:16">
      <c r="J39" s="113"/>
      <c r="K39" s="113"/>
      <c r="L39" s="113"/>
      <c r="M39" s="113"/>
      <c r="N39" s="113"/>
      <c r="O39" s="113"/>
      <c r="P39" s="113"/>
    </row>
    <row r="40" spans="10:16">
      <c r="J40" s="103"/>
      <c r="K40" s="103"/>
      <c r="L40" s="103"/>
      <c r="M40" s="103"/>
      <c r="N40" s="103"/>
      <c r="O40" s="103"/>
      <c r="P40" s="103"/>
    </row>
    <row r="41" spans="10:16">
      <c r="J41" s="103"/>
      <c r="K41" s="103"/>
      <c r="L41" s="103"/>
      <c r="M41" s="103"/>
      <c r="N41" s="103"/>
      <c r="O41" s="103"/>
      <c r="P41" s="103"/>
    </row>
    <row r="42" spans="10:18">
      <c r="J42" s="134"/>
      <c r="K42" s="103"/>
      <c r="L42" s="135"/>
      <c r="M42" s="135"/>
      <c r="N42" s="135"/>
      <c r="O42" s="135"/>
      <c r="P42" s="103"/>
      <c r="Q42" s="142"/>
      <c r="R42" s="142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tabSelected="1" topLeftCell="A24" workbookViewId="0">
      <selection activeCell="A1" sqref="A1:L45"/>
    </sheetView>
  </sheetViews>
  <sheetFormatPr defaultColWidth="9" defaultRowHeight="15.75"/>
  <cols>
    <col min="1" max="1" width="4.71428571428571" style="18" customWidth="1"/>
    <col min="2" max="2" width="8.42857142857143" style="19" customWidth="1"/>
    <col min="3" max="3" width="25.5714285714286" style="19" customWidth="1"/>
    <col min="4" max="11" width="6.14285714285714" style="18" customWidth="1"/>
    <col min="12" max="12" width="5.14285714285714" style="18" customWidth="1"/>
    <col min="13" max="16379" width="9.14285714285714" style="18"/>
    <col min="16380" max="16384" width="9" style="18"/>
  </cols>
  <sheetData>
    <row r="1" ht="18.75" spans="1:1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.25" customHeight="1" spans="4:12">
      <c r="D2" s="19"/>
      <c r="E2" s="19"/>
      <c r="F2" s="19"/>
      <c r="G2" s="20"/>
      <c r="H2" s="20"/>
      <c r="I2" s="19"/>
      <c r="J2" s="19"/>
      <c r="K2" s="19"/>
      <c r="L2" s="19"/>
    </row>
    <row r="3" ht="21" customHeight="1" spans="1:12">
      <c r="A3" s="75" t="s">
        <v>23</v>
      </c>
      <c r="B3" s="76"/>
      <c r="C3" s="76"/>
      <c r="D3" s="76"/>
      <c r="E3" s="76"/>
      <c r="F3" s="76"/>
      <c r="G3" s="76"/>
      <c r="H3" s="76"/>
      <c r="I3" s="76"/>
      <c r="J3" s="76"/>
      <c r="K3" s="92"/>
      <c r="L3" s="93"/>
    </row>
    <row r="4" ht="84" customHeight="1" spans="1:12">
      <c r="A4" s="77" t="s">
        <v>24</v>
      </c>
      <c r="B4" s="78" t="s">
        <v>25</v>
      </c>
      <c r="C4" s="79" t="s">
        <v>26</v>
      </c>
      <c r="D4" s="80" t="s">
        <v>27</v>
      </c>
      <c r="E4" s="80" t="s">
        <v>28</v>
      </c>
      <c r="F4" s="80" t="s">
        <v>29</v>
      </c>
      <c r="G4" s="80" t="s">
        <v>30</v>
      </c>
      <c r="H4" s="80" t="s">
        <v>31</v>
      </c>
      <c r="I4" s="80" t="s">
        <v>32</v>
      </c>
      <c r="J4" s="80" t="s">
        <v>33</v>
      </c>
      <c r="K4" s="80" t="s">
        <v>34</v>
      </c>
      <c r="L4" s="94" t="s">
        <v>35</v>
      </c>
    </row>
    <row r="5" ht="17.25" customHeight="1" spans="1:12">
      <c r="A5" s="81"/>
      <c r="B5" s="82"/>
      <c r="C5" s="83"/>
      <c r="D5" s="84" t="s">
        <v>36</v>
      </c>
      <c r="E5" s="85"/>
      <c r="F5" s="85"/>
      <c r="G5" s="85"/>
      <c r="H5" s="85"/>
      <c r="I5" s="85"/>
      <c r="J5" s="85"/>
      <c r="K5" s="95"/>
      <c r="L5" s="94"/>
    </row>
    <row r="6" ht="15.4" customHeight="1" spans="1:12">
      <c r="A6" s="86">
        <v>1</v>
      </c>
      <c r="B6" s="144" t="s">
        <v>37</v>
      </c>
      <c r="C6" s="88" t="s">
        <v>38</v>
      </c>
      <c r="D6" s="89"/>
      <c r="E6" s="89"/>
      <c r="F6" s="89"/>
      <c r="G6" s="89"/>
      <c r="H6" s="89"/>
      <c r="I6" s="89"/>
      <c r="J6" s="89"/>
      <c r="K6" s="89"/>
      <c r="L6" s="89"/>
    </row>
    <row r="7" ht="15.4" customHeight="1" spans="1:12">
      <c r="A7" s="86">
        <v>2</v>
      </c>
      <c r="B7" s="144" t="s">
        <v>39</v>
      </c>
      <c r="C7" s="88" t="s">
        <v>40</v>
      </c>
      <c r="D7" s="89"/>
      <c r="E7" s="89"/>
      <c r="F7" s="89"/>
      <c r="G7" s="89"/>
      <c r="H7" s="89"/>
      <c r="I7" s="89"/>
      <c r="J7" s="89"/>
      <c r="K7" s="89"/>
      <c r="L7" s="89"/>
    </row>
    <row r="8" ht="15.4" customHeight="1" spans="1:12">
      <c r="A8" s="86">
        <v>3</v>
      </c>
      <c r="B8" s="144" t="s">
        <v>41</v>
      </c>
      <c r="C8" s="88" t="s">
        <v>42</v>
      </c>
      <c r="D8" s="89"/>
      <c r="E8" s="89"/>
      <c r="F8" s="89"/>
      <c r="G8" s="89"/>
      <c r="H8" s="89"/>
      <c r="I8" s="89"/>
      <c r="J8" s="89"/>
      <c r="K8" s="89"/>
      <c r="L8" s="89"/>
    </row>
    <row r="9" ht="15.4" customHeight="1" spans="1:12">
      <c r="A9" s="86">
        <v>4</v>
      </c>
      <c r="B9" s="144" t="s">
        <v>43</v>
      </c>
      <c r="C9" s="88" t="s">
        <v>44</v>
      </c>
      <c r="D9" s="89"/>
      <c r="E9" s="89"/>
      <c r="F9" s="89"/>
      <c r="G9" s="89"/>
      <c r="H9" s="89"/>
      <c r="I9" s="89"/>
      <c r="J9" s="89"/>
      <c r="K9" s="89"/>
      <c r="L9" s="89"/>
    </row>
    <row r="10" ht="15.4" customHeight="1" spans="1:12">
      <c r="A10" s="86">
        <v>5</v>
      </c>
      <c r="B10" s="144" t="s">
        <v>45</v>
      </c>
      <c r="C10" s="88" t="s">
        <v>46</v>
      </c>
      <c r="D10" s="89"/>
      <c r="E10" s="89"/>
      <c r="F10" s="89"/>
      <c r="G10" s="89"/>
      <c r="H10" s="89"/>
      <c r="I10" s="89"/>
      <c r="J10" s="89"/>
      <c r="K10" s="89"/>
      <c r="L10" s="89"/>
    </row>
    <row r="11" ht="15.4" customHeight="1" spans="1:12">
      <c r="A11" s="86">
        <v>6</v>
      </c>
      <c r="B11" s="144" t="s">
        <v>47</v>
      </c>
      <c r="C11" s="88" t="s">
        <v>48</v>
      </c>
      <c r="D11" s="89"/>
      <c r="E11" s="89"/>
      <c r="F11" s="89"/>
      <c r="G11" s="89"/>
      <c r="H11" s="89"/>
      <c r="I11" s="89"/>
      <c r="J11" s="89"/>
      <c r="K11" s="89"/>
      <c r="L11" s="89"/>
    </row>
    <row r="12" ht="15.4" customHeight="1" spans="1:12">
      <c r="A12" s="86">
        <v>7</v>
      </c>
      <c r="B12" s="144" t="s">
        <v>49</v>
      </c>
      <c r="C12" s="88" t="s">
        <v>50</v>
      </c>
      <c r="D12" s="89"/>
      <c r="E12" s="89"/>
      <c r="F12" s="89"/>
      <c r="G12" s="89"/>
      <c r="H12" s="89"/>
      <c r="I12" s="89"/>
      <c r="J12" s="89"/>
      <c r="K12" s="89"/>
      <c r="L12" s="89"/>
    </row>
    <row r="13" ht="15.4" customHeight="1" spans="1:12">
      <c r="A13" s="86">
        <v>8</v>
      </c>
      <c r="B13" s="144" t="s">
        <v>51</v>
      </c>
      <c r="C13" s="88" t="s">
        <v>52</v>
      </c>
      <c r="D13" s="89"/>
      <c r="E13" s="89"/>
      <c r="F13" s="89"/>
      <c r="G13" s="89"/>
      <c r="H13" s="89"/>
      <c r="I13" s="89"/>
      <c r="J13" s="89"/>
      <c r="K13" s="89"/>
      <c r="L13" s="89"/>
    </row>
    <row r="14" ht="15.4" customHeight="1" spans="1:12">
      <c r="A14" s="86">
        <v>9</v>
      </c>
      <c r="B14" s="144" t="s">
        <v>53</v>
      </c>
      <c r="C14" s="88" t="s">
        <v>54</v>
      </c>
      <c r="D14" s="89"/>
      <c r="E14" s="89"/>
      <c r="F14" s="89"/>
      <c r="G14" s="89"/>
      <c r="H14" s="89"/>
      <c r="I14" s="89"/>
      <c r="J14" s="89"/>
      <c r="K14" s="89"/>
      <c r="L14" s="89"/>
    </row>
    <row r="15" ht="15.4" customHeight="1" spans="1:12">
      <c r="A15" s="86">
        <v>10</v>
      </c>
      <c r="B15" s="144" t="s">
        <v>55</v>
      </c>
      <c r="C15" s="90" t="s">
        <v>56</v>
      </c>
      <c r="D15" s="89"/>
      <c r="E15" s="89"/>
      <c r="F15" s="89"/>
      <c r="G15" s="89"/>
      <c r="H15" s="89"/>
      <c r="I15" s="89"/>
      <c r="J15" s="89"/>
      <c r="K15" s="89"/>
      <c r="L15" s="89"/>
    </row>
    <row r="16" ht="15.4" customHeight="1" spans="1:12">
      <c r="A16" s="86">
        <v>11</v>
      </c>
      <c r="B16" s="144" t="s">
        <v>57</v>
      </c>
      <c r="C16" s="88" t="s">
        <v>58</v>
      </c>
      <c r="D16" s="89"/>
      <c r="E16" s="89"/>
      <c r="F16" s="89"/>
      <c r="G16" s="89"/>
      <c r="H16" s="89"/>
      <c r="I16" s="89"/>
      <c r="J16" s="89"/>
      <c r="K16" s="89"/>
      <c r="L16" s="89"/>
    </row>
    <row r="17" ht="15.4" customHeight="1" spans="1:12">
      <c r="A17" s="86">
        <v>12</v>
      </c>
      <c r="B17" s="144" t="s">
        <v>59</v>
      </c>
      <c r="C17" s="88" t="s">
        <v>60</v>
      </c>
      <c r="D17" s="89"/>
      <c r="E17" s="89"/>
      <c r="F17" s="89"/>
      <c r="G17" s="89"/>
      <c r="H17" s="89"/>
      <c r="I17" s="89"/>
      <c r="J17" s="89"/>
      <c r="K17" s="89"/>
      <c r="L17" s="89"/>
    </row>
    <row r="18" ht="15.4" customHeight="1" spans="1:12">
      <c r="A18" s="86">
        <v>13</v>
      </c>
      <c r="B18" s="144" t="s">
        <v>61</v>
      </c>
      <c r="C18" s="88" t="s">
        <v>62</v>
      </c>
      <c r="D18" s="89"/>
      <c r="E18" s="89"/>
      <c r="F18" s="89"/>
      <c r="G18" s="89"/>
      <c r="H18" s="89"/>
      <c r="I18" s="89"/>
      <c r="J18" s="89"/>
      <c r="K18" s="89"/>
      <c r="L18" s="89"/>
    </row>
    <row r="19" ht="15.4" customHeight="1" spans="1:12">
      <c r="A19" s="86">
        <v>14</v>
      </c>
      <c r="B19" s="144" t="s">
        <v>63</v>
      </c>
      <c r="C19" s="88" t="s">
        <v>64</v>
      </c>
      <c r="D19" s="89"/>
      <c r="E19" s="89"/>
      <c r="F19" s="89"/>
      <c r="G19" s="89"/>
      <c r="H19" s="89"/>
      <c r="I19" s="89"/>
      <c r="J19" s="89"/>
      <c r="K19" s="89"/>
      <c r="L19" s="89"/>
    </row>
    <row r="20" ht="15.4" customHeight="1" spans="1:12">
      <c r="A20" s="86">
        <v>15</v>
      </c>
      <c r="B20" s="144" t="s">
        <v>65</v>
      </c>
      <c r="C20" s="88" t="s">
        <v>66</v>
      </c>
      <c r="D20" s="89"/>
      <c r="E20" s="89"/>
      <c r="F20" s="89"/>
      <c r="G20" s="89"/>
      <c r="H20" s="89"/>
      <c r="I20" s="89"/>
      <c r="J20" s="89"/>
      <c r="K20" s="89"/>
      <c r="L20" s="89"/>
    </row>
    <row r="21" ht="15.4" customHeight="1" spans="1:12">
      <c r="A21" s="86">
        <v>16</v>
      </c>
      <c r="B21" s="144" t="s">
        <v>67</v>
      </c>
      <c r="C21" s="88" t="s">
        <v>68</v>
      </c>
      <c r="D21" s="89"/>
      <c r="E21" s="89"/>
      <c r="F21" s="89"/>
      <c r="G21" s="89"/>
      <c r="H21" s="89"/>
      <c r="I21" s="89"/>
      <c r="J21" s="89"/>
      <c r="K21" s="89"/>
      <c r="L21" s="89"/>
    </row>
    <row r="22" ht="15.4" customHeight="1" spans="1:12">
      <c r="A22" s="86">
        <v>17</v>
      </c>
      <c r="B22" s="144" t="s">
        <v>69</v>
      </c>
      <c r="C22" s="88" t="s">
        <v>70</v>
      </c>
      <c r="D22" s="89"/>
      <c r="E22" s="89"/>
      <c r="F22" s="89"/>
      <c r="G22" s="89"/>
      <c r="H22" s="89"/>
      <c r="I22" s="89"/>
      <c r="J22" s="89"/>
      <c r="K22" s="89"/>
      <c r="L22" s="89"/>
    </row>
    <row r="23" ht="15.4" customHeight="1" spans="1:12">
      <c r="A23" s="86">
        <v>18</v>
      </c>
      <c r="B23" s="144" t="s">
        <v>71</v>
      </c>
      <c r="C23" s="88" t="s">
        <v>72</v>
      </c>
      <c r="D23" s="89"/>
      <c r="E23" s="89"/>
      <c r="F23" s="89"/>
      <c r="G23" s="89"/>
      <c r="H23" s="89"/>
      <c r="I23" s="89"/>
      <c r="J23" s="89"/>
      <c r="K23" s="89"/>
      <c r="L23" s="89"/>
    </row>
    <row r="24" ht="15.4" customHeight="1" spans="1:12">
      <c r="A24" s="86">
        <v>19</v>
      </c>
      <c r="B24" s="144" t="s">
        <v>73</v>
      </c>
      <c r="C24" s="88" t="s">
        <v>74</v>
      </c>
      <c r="D24" s="89"/>
      <c r="E24" s="89"/>
      <c r="F24" s="89"/>
      <c r="G24" s="89"/>
      <c r="H24" s="89"/>
      <c r="I24" s="89"/>
      <c r="J24" s="89"/>
      <c r="K24" s="89"/>
      <c r="L24" s="89"/>
    </row>
    <row r="25" ht="15.4" customHeight="1" spans="1:12">
      <c r="A25" s="86">
        <v>20</v>
      </c>
      <c r="B25" s="144" t="s">
        <v>75</v>
      </c>
      <c r="C25" s="88" t="s">
        <v>76</v>
      </c>
      <c r="D25" s="89"/>
      <c r="E25" s="89"/>
      <c r="F25" s="89"/>
      <c r="G25" s="89"/>
      <c r="H25" s="89"/>
      <c r="I25" s="89"/>
      <c r="J25" s="89"/>
      <c r="K25" s="89"/>
      <c r="L25" s="89"/>
    </row>
    <row r="26" ht="15.4" customHeight="1" spans="1:12">
      <c r="A26" s="86">
        <v>21</v>
      </c>
      <c r="B26" s="144" t="s">
        <v>77</v>
      </c>
      <c r="C26" s="88" t="s">
        <v>78</v>
      </c>
      <c r="D26" s="89"/>
      <c r="E26" s="89"/>
      <c r="F26" s="89"/>
      <c r="G26" s="89"/>
      <c r="H26" s="89"/>
      <c r="I26" s="89"/>
      <c r="J26" s="89"/>
      <c r="K26" s="89"/>
      <c r="L26" s="89"/>
    </row>
    <row r="27" ht="15.4" customHeight="1" spans="1:12">
      <c r="A27" s="86">
        <v>22</v>
      </c>
      <c r="B27" s="144" t="s">
        <v>79</v>
      </c>
      <c r="C27" s="88" t="s">
        <v>80</v>
      </c>
      <c r="D27" s="89"/>
      <c r="E27" s="89"/>
      <c r="F27" s="89"/>
      <c r="G27" s="89"/>
      <c r="H27" s="89"/>
      <c r="I27" s="89"/>
      <c r="J27" s="89"/>
      <c r="K27" s="89"/>
      <c r="L27" s="89"/>
    </row>
    <row r="28" ht="15.4" customHeight="1" spans="1:12">
      <c r="A28" s="86">
        <v>23</v>
      </c>
      <c r="B28" s="144" t="s">
        <v>81</v>
      </c>
      <c r="C28" s="88" t="s">
        <v>82</v>
      </c>
      <c r="D28" s="89"/>
      <c r="E28" s="89"/>
      <c r="F28" s="89"/>
      <c r="G28" s="89"/>
      <c r="H28" s="89"/>
      <c r="I28" s="89"/>
      <c r="J28" s="89"/>
      <c r="K28" s="89"/>
      <c r="L28" s="89"/>
    </row>
    <row r="29" ht="15.4" customHeight="1" spans="1:12">
      <c r="A29" s="86">
        <v>24</v>
      </c>
      <c r="B29" s="144" t="s">
        <v>83</v>
      </c>
      <c r="C29" s="88" t="s">
        <v>84</v>
      </c>
      <c r="D29" s="89"/>
      <c r="E29" s="89"/>
      <c r="F29" s="89"/>
      <c r="G29" s="89"/>
      <c r="H29" s="89"/>
      <c r="I29" s="89"/>
      <c r="J29" s="89"/>
      <c r="K29" s="89"/>
      <c r="L29" s="89"/>
    </row>
    <row r="30" ht="15.4" customHeight="1" spans="1:12">
      <c r="A30" s="86">
        <v>25</v>
      </c>
      <c r="B30" s="144" t="s">
        <v>85</v>
      </c>
      <c r="C30" s="88" t="s">
        <v>86</v>
      </c>
      <c r="D30" s="91"/>
      <c r="E30" s="91"/>
      <c r="F30" s="91"/>
      <c r="G30" s="91"/>
      <c r="H30" s="91"/>
      <c r="I30" s="91"/>
      <c r="J30" s="91"/>
      <c r="K30" s="91"/>
      <c r="L30" s="91"/>
    </row>
    <row r="31" ht="15.4" customHeight="1" spans="1:12">
      <c r="A31" s="86">
        <v>26</v>
      </c>
      <c r="B31" s="144" t="s">
        <v>87</v>
      </c>
      <c r="C31" s="88" t="s">
        <v>88</v>
      </c>
      <c r="D31" s="91"/>
      <c r="E31" s="91"/>
      <c r="F31" s="91"/>
      <c r="G31" s="91"/>
      <c r="H31" s="91"/>
      <c r="I31" s="91"/>
      <c r="J31" s="91"/>
      <c r="K31" s="91"/>
      <c r="L31" s="91"/>
    </row>
    <row r="32" ht="15.4" customHeight="1" spans="1:12">
      <c r="A32" s="86">
        <v>27</v>
      </c>
      <c r="B32" s="144" t="s">
        <v>89</v>
      </c>
      <c r="C32" s="88" t="s">
        <v>90</v>
      </c>
      <c r="D32" s="91"/>
      <c r="E32" s="91"/>
      <c r="F32" s="91"/>
      <c r="G32" s="91"/>
      <c r="H32" s="91"/>
      <c r="I32" s="91"/>
      <c r="J32" s="91"/>
      <c r="K32" s="91"/>
      <c r="L32" s="91"/>
    </row>
    <row r="33" ht="15.4" customHeight="1" spans="1:12">
      <c r="A33" s="86">
        <v>28</v>
      </c>
      <c r="B33" s="144" t="s">
        <v>91</v>
      </c>
      <c r="C33" s="90" t="s">
        <v>92</v>
      </c>
      <c r="D33" s="91"/>
      <c r="E33" s="91"/>
      <c r="F33" s="91"/>
      <c r="G33" s="91"/>
      <c r="H33" s="91"/>
      <c r="I33" s="91"/>
      <c r="J33" s="91"/>
      <c r="K33" s="91"/>
      <c r="L33" s="91"/>
    </row>
    <row r="34" ht="15.4" customHeight="1" spans="1:12">
      <c r="A34" s="86">
        <v>29</v>
      </c>
      <c r="B34" s="144" t="s">
        <v>93</v>
      </c>
      <c r="C34" s="88" t="s">
        <v>94</v>
      </c>
      <c r="D34" s="91"/>
      <c r="E34" s="91"/>
      <c r="F34" s="91"/>
      <c r="G34" s="91"/>
      <c r="H34" s="91"/>
      <c r="I34" s="91"/>
      <c r="J34" s="91"/>
      <c r="K34" s="91"/>
      <c r="L34" s="91"/>
    </row>
    <row r="35" ht="15.4" customHeight="1" spans="1:12">
      <c r="A35" s="86">
        <v>30</v>
      </c>
      <c r="B35" s="144" t="s">
        <v>95</v>
      </c>
      <c r="C35" s="90" t="s">
        <v>96</v>
      </c>
      <c r="D35" s="91"/>
      <c r="E35" s="91"/>
      <c r="F35" s="91"/>
      <c r="G35" s="91"/>
      <c r="H35" s="91"/>
      <c r="I35" s="91"/>
      <c r="J35" s="91"/>
      <c r="K35" s="91"/>
      <c r="L35" s="91"/>
    </row>
    <row r="36" ht="15.4" customHeight="1" spans="1:12">
      <c r="A36" s="86">
        <v>31</v>
      </c>
      <c r="B36" s="144" t="s">
        <v>97</v>
      </c>
      <c r="C36" s="88" t="s">
        <v>98</v>
      </c>
      <c r="D36" s="91"/>
      <c r="E36" s="91"/>
      <c r="F36" s="91"/>
      <c r="G36" s="91"/>
      <c r="H36" s="91"/>
      <c r="I36" s="91"/>
      <c r="J36" s="91"/>
      <c r="K36" s="91"/>
      <c r="L36" s="91"/>
    </row>
    <row r="37" ht="15.4" customHeight="1" spans="1:12">
      <c r="A37" s="41">
        <v>32</v>
      </c>
      <c r="B37" s="144" t="s">
        <v>99</v>
      </c>
      <c r="C37" s="88" t="s">
        <v>100</v>
      </c>
      <c r="D37" s="41"/>
      <c r="E37" s="41"/>
      <c r="F37" s="41"/>
      <c r="G37" s="41"/>
      <c r="H37" s="41"/>
      <c r="I37" s="41"/>
      <c r="J37" s="41"/>
      <c r="K37" s="41"/>
      <c r="L37" s="41"/>
    </row>
    <row r="38" ht="15.4" customHeight="1" spans="1:12">
      <c r="A38" s="41">
        <v>33</v>
      </c>
      <c r="B38" s="144" t="s">
        <v>101</v>
      </c>
      <c r="C38" s="88" t="s">
        <v>102</v>
      </c>
      <c r="D38" s="41"/>
      <c r="E38" s="41"/>
      <c r="F38" s="41"/>
      <c r="G38" s="41"/>
      <c r="H38" s="41"/>
      <c r="I38" s="41"/>
      <c r="J38" s="41"/>
      <c r="K38" s="41"/>
      <c r="L38" s="41"/>
    </row>
    <row r="39" ht="15.4" customHeight="1" spans="1:12">
      <c r="A39" s="41">
        <v>34</v>
      </c>
      <c r="B39" s="144" t="s">
        <v>103</v>
      </c>
      <c r="C39" s="88" t="s">
        <v>104</v>
      </c>
      <c r="D39" s="41"/>
      <c r="E39" s="41"/>
      <c r="F39" s="41"/>
      <c r="G39" s="41"/>
      <c r="H39" s="41"/>
      <c r="I39" s="41"/>
      <c r="J39" s="41"/>
      <c r="K39" s="41"/>
      <c r="L39" s="41"/>
    </row>
    <row r="40" ht="15.4" customHeight="1" spans="1:12">
      <c r="A40" s="41">
        <v>35</v>
      </c>
      <c r="B40" s="144" t="s">
        <v>105</v>
      </c>
      <c r="C40" s="88" t="s">
        <v>106</v>
      </c>
      <c r="D40" s="41"/>
      <c r="E40" s="41"/>
      <c r="F40" s="41"/>
      <c r="G40" s="41"/>
      <c r="H40" s="41"/>
      <c r="I40" s="41"/>
      <c r="J40" s="41"/>
      <c r="K40" s="41"/>
      <c r="L40" s="41"/>
    </row>
    <row r="41" ht="15.95" customHeight="1" spans="1:12">
      <c r="A41" s="41"/>
      <c r="B41" s="87"/>
      <c r="C41" s="88"/>
      <c r="D41" s="41"/>
      <c r="E41" s="41"/>
      <c r="F41" s="41"/>
      <c r="G41" s="41"/>
      <c r="H41" s="41"/>
      <c r="I41" s="41"/>
      <c r="J41" s="41"/>
      <c r="K41" s="41"/>
      <c r="L41" s="41"/>
    </row>
    <row r="42" ht="15.95" customHeight="1" spans="1:12">
      <c r="A42" s="41"/>
      <c r="B42" s="87"/>
      <c r="C42" s="88"/>
      <c r="D42" s="41"/>
      <c r="E42" s="41"/>
      <c r="F42" s="41"/>
      <c r="G42" s="41"/>
      <c r="H42" s="41"/>
      <c r="I42" s="41"/>
      <c r="J42" s="41"/>
      <c r="K42" s="41"/>
      <c r="L42" s="41"/>
    </row>
    <row r="43" ht="15.95" customHeight="1" spans="1:12">
      <c r="A43" s="41"/>
      <c r="B43" s="87"/>
      <c r="C43" s="88"/>
      <c r="D43" s="41"/>
      <c r="E43" s="41"/>
      <c r="F43" s="41"/>
      <c r="G43" s="41"/>
      <c r="H43" s="41"/>
      <c r="I43" s="41"/>
      <c r="J43" s="41"/>
      <c r="K43" s="41"/>
      <c r="L43" s="41"/>
    </row>
    <row r="44" ht="15.95" customHeight="1" spans="1:12">
      <c r="A44" s="41"/>
      <c r="B44" s="87"/>
      <c r="C44" s="88"/>
      <c r="D44" s="41"/>
      <c r="E44" s="41"/>
      <c r="F44" s="41"/>
      <c r="G44" s="41"/>
      <c r="H44" s="41"/>
      <c r="I44" s="41"/>
      <c r="J44" s="41"/>
      <c r="K44" s="41"/>
      <c r="L44" s="41"/>
    </row>
    <row r="45" ht="15.95" customHeight="1" spans="1:12">
      <c r="A45" s="41"/>
      <c r="B45" s="87"/>
      <c r="C45" s="88"/>
      <c r="D45" s="41"/>
      <c r="E45" s="41"/>
      <c r="F45" s="41"/>
      <c r="G45" s="41"/>
      <c r="H45" s="41"/>
      <c r="I45" s="41"/>
      <c r="J45" s="41"/>
      <c r="K45" s="41"/>
      <c r="L45" s="41"/>
    </row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15"/>
  <sheetViews>
    <sheetView workbookViewId="0">
      <selection activeCell="N15" sqref="N15"/>
    </sheetView>
  </sheetViews>
  <sheetFormatPr defaultColWidth="9" defaultRowHeight="15.75"/>
  <cols>
    <col min="1" max="1" width="9.14285714285714" style="18"/>
    <col min="2" max="2" width="3" style="18" customWidth="1"/>
    <col min="3" max="3" width="7.14285714285714" style="19" customWidth="1"/>
    <col min="4" max="4" width="21.7142857142857" style="19" customWidth="1"/>
    <col min="5" max="8" width="9.14285714285714" style="18" customWidth="1"/>
    <col min="9" max="9" width="9.14285714285714" style="19" customWidth="1"/>
    <col min="10" max="12" width="6" style="19" customWidth="1"/>
    <col min="13" max="16367" width="9.14285714285714" style="18"/>
  </cols>
  <sheetData>
    <row r="1" ht="18.75" spans="2:12">
      <c r="B1" s="3" t="s">
        <v>107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5.25" customHeight="1" spans="5:8">
      <c r="E2" s="19"/>
      <c r="F2" s="20"/>
      <c r="G2" s="19"/>
      <c r="H2" s="19"/>
    </row>
    <row r="3" ht="69" customHeight="1" spans="2:12">
      <c r="B3" s="21" t="s">
        <v>24</v>
      </c>
      <c r="C3" s="22" t="s">
        <v>25</v>
      </c>
      <c r="D3" s="23" t="s">
        <v>108</v>
      </c>
      <c r="E3" s="24" t="s">
        <v>109</v>
      </c>
      <c r="F3" s="24" t="s">
        <v>110</v>
      </c>
      <c r="G3" s="25" t="s">
        <v>111</v>
      </c>
      <c r="H3" s="24" t="s">
        <v>112</v>
      </c>
      <c r="I3" s="24" t="s">
        <v>113</v>
      </c>
      <c r="J3" s="58" t="s">
        <v>114</v>
      </c>
      <c r="K3" s="58" t="s">
        <v>115</v>
      </c>
      <c r="L3" s="59" t="s">
        <v>116</v>
      </c>
    </row>
    <row r="4" ht="17.25" customHeight="1" spans="2:12">
      <c r="B4" s="26"/>
      <c r="C4" s="27"/>
      <c r="D4" s="28"/>
      <c r="E4" s="29" t="s">
        <v>117</v>
      </c>
      <c r="F4" s="30"/>
      <c r="G4" s="30"/>
      <c r="H4" s="30"/>
      <c r="I4" s="60"/>
      <c r="J4" s="58"/>
      <c r="K4" s="58"/>
      <c r="L4" s="59"/>
    </row>
    <row r="5" ht="17.25" customHeight="1" spans="2:12">
      <c r="B5" s="31"/>
      <c r="C5" s="28"/>
      <c r="D5" s="28"/>
      <c r="E5" s="32" t="s">
        <v>118</v>
      </c>
      <c r="F5" s="33"/>
      <c r="G5" s="33"/>
      <c r="H5" s="33"/>
      <c r="I5" s="61"/>
      <c r="J5" s="58"/>
      <c r="K5" s="58"/>
      <c r="L5" s="59"/>
    </row>
    <row r="6" ht="15.4" customHeight="1" spans="2:12">
      <c r="B6" s="34">
        <v>1</v>
      </c>
      <c r="C6" s="35" t="e">
        <f>#REF!</f>
        <v>#REF!</v>
      </c>
      <c r="D6" s="36" t="e">
        <f>#REF!</f>
        <v>#REF!</v>
      </c>
      <c r="E6" s="37"/>
      <c r="F6" s="37"/>
      <c r="G6" s="37"/>
      <c r="H6" s="37"/>
      <c r="I6" s="37"/>
      <c r="J6" s="62"/>
      <c r="K6" s="63"/>
      <c r="L6" s="64" t="str">
        <f t="shared" ref="L6:L53" si="0">IF(J6="","",IF(J6&gt;=80,3,IF(J6&gt;=70,2,IF(J6&gt;=60,1,IF(J6&lt;60,0,"")))))</f>
        <v/>
      </c>
    </row>
    <row r="7" ht="15.4" customHeight="1" spans="2:12">
      <c r="B7" s="38">
        <v>2</v>
      </c>
      <c r="C7" s="39" t="e">
        <f>#REF!</f>
        <v>#REF!</v>
      </c>
      <c r="D7" s="40" t="e">
        <f>#REF!</f>
        <v>#REF!</v>
      </c>
      <c r="E7" s="41"/>
      <c r="F7" s="41"/>
      <c r="G7" s="41"/>
      <c r="H7" s="41"/>
      <c r="I7" s="41"/>
      <c r="J7" s="41"/>
      <c r="K7" s="65"/>
      <c r="L7" s="66" t="str">
        <f t="shared" si="0"/>
        <v/>
      </c>
    </row>
    <row r="8" ht="15.4" customHeight="1" spans="2:12">
      <c r="B8" s="38">
        <v>3</v>
      </c>
      <c r="C8" s="39" t="e">
        <f>#REF!</f>
        <v>#REF!</v>
      </c>
      <c r="D8" s="40" t="e">
        <f>#REF!</f>
        <v>#REF!</v>
      </c>
      <c r="E8" s="41"/>
      <c r="F8" s="41"/>
      <c r="G8" s="41"/>
      <c r="H8" s="41"/>
      <c r="I8" s="41"/>
      <c r="J8" s="41"/>
      <c r="K8" s="65"/>
      <c r="L8" s="66" t="str">
        <f t="shared" si="0"/>
        <v/>
      </c>
    </row>
    <row r="9" ht="15.4" customHeight="1" spans="2:12">
      <c r="B9" s="38">
        <v>4</v>
      </c>
      <c r="C9" s="39" t="e">
        <f>#REF!</f>
        <v>#REF!</v>
      </c>
      <c r="D9" s="40" t="e">
        <f>#REF!</f>
        <v>#REF!</v>
      </c>
      <c r="E9" s="41"/>
      <c r="F9" s="41"/>
      <c r="G9" s="41"/>
      <c r="H9" s="41"/>
      <c r="I9" s="41"/>
      <c r="J9" s="41"/>
      <c r="K9" s="65"/>
      <c r="L9" s="66" t="str">
        <f t="shared" si="0"/>
        <v/>
      </c>
    </row>
    <row r="10" ht="15.4" customHeight="1" spans="2:12">
      <c r="B10" s="42">
        <v>5</v>
      </c>
      <c r="C10" s="43" t="e">
        <f>#REF!</f>
        <v>#REF!</v>
      </c>
      <c r="D10" s="44" t="e">
        <f>#REF!</f>
        <v>#REF!</v>
      </c>
      <c r="E10" s="45"/>
      <c r="F10" s="45"/>
      <c r="G10" s="45"/>
      <c r="H10" s="45"/>
      <c r="I10" s="45"/>
      <c r="J10" s="45"/>
      <c r="K10" s="67"/>
      <c r="L10" s="68" t="str">
        <f t="shared" si="0"/>
        <v/>
      </c>
    </row>
    <row r="11" ht="15.4" customHeight="1" spans="2:12">
      <c r="B11" s="34">
        <v>6</v>
      </c>
      <c r="C11" s="35" t="e">
        <f>#REF!</f>
        <v>#REF!</v>
      </c>
      <c r="D11" s="36" t="e">
        <f>#REF!</f>
        <v>#REF!</v>
      </c>
      <c r="E11" s="37"/>
      <c r="F11" s="37"/>
      <c r="G11" s="37"/>
      <c r="H11" s="37"/>
      <c r="I11" s="37"/>
      <c r="J11" s="37"/>
      <c r="K11" s="69"/>
      <c r="L11" s="70" t="str">
        <f t="shared" si="0"/>
        <v/>
      </c>
    </row>
    <row r="12" ht="15.4" customHeight="1" spans="2:12">
      <c r="B12" s="38">
        <v>7</v>
      </c>
      <c r="C12" s="39" t="e">
        <f>#REF!</f>
        <v>#REF!</v>
      </c>
      <c r="D12" s="40" t="e">
        <f>#REF!</f>
        <v>#REF!</v>
      </c>
      <c r="E12" s="41"/>
      <c r="F12" s="41"/>
      <c r="G12" s="41"/>
      <c r="H12" s="41"/>
      <c r="I12" s="41"/>
      <c r="J12" s="41"/>
      <c r="K12" s="65"/>
      <c r="L12" s="66" t="str">
        <f t="shared" si="0"/>
        <v/>
      </c>
    </row>
    <row r="13" ht="15.4" customHeight="1" spans="2:12">
      <c r="B13" s="38">
        <v>8</v>
      </c>
      <c r="C13" s="39" t="e">
        <f>#REF!</f>
        <v>#REF!</v>
      </c>
      <c r="D13" s="40" t="e">
        <f>#REF!</f>
        <v>#REF!</v>
      </c>
      <c r="E13" s="41"/>
      <c r="F13" s="41"/>
      <c r="G13" s="41"/>
      <c r="H13" s="41"/>
      <c r="I13" s="41"/>
      <c r="J13" s="41"/>
      <c r="K13" s="65"/>
      <c r="L13" s="66" t="str">
        <f t="shared" si="0"/>
        <v/>
      </c>
    </row>
    <row r="14" ht="15.4" customHeight="1" spans="2:12">
      <c r="B14" s="38">
        <v>9</v>
      </c>
      <c r="C14" s="39" t="e">
        <f>#REF!</f>
        <v>#REF!</v>
      </c>
      <c r="D14" s="40" t="e">
        <f>#REF!</f>
        <v>#REF!</v>
      </c>
      <c r="E14" s="41"/>
      <c r="F14" s="41"/>
      <c r="G14" s="41"/>
      <c r="H14" s="41"/>
      <c r="I14" s="41"/>
      <c r="J14" s="41"/>
      <c r="K14" s="65"/>
      <c r="L14" s="66" t="str">
        <f t="shared" si="0"/>
        <v/>
      </c>
    </row>
    <row r="15" ht="15.4" customHeight="1" spans="2:12">
      <c r="B15" s="42">
        <v>10</v>
      </c>
      <c r="C15" s="43" t="e">
        <f>#REF!</f>
        <v>#REF!</v>
      </c>
      <c r="D15" s="44" t="e">
        <f>#REF!</f>
        <v>#REF!</v>
      </c>
      <c r="E15" s="45"/>
      <c r="F15" s="45"/>
      <c r="G15" s="45"/>
      <c r="H15" s="45"/>
      <c r="I15" s="45"/>
      <c r="J15" s="45"/>
      <c r="K15" s="67"/>
      <c r="L15" s="68" t="str">
        <f t="shared" si="0"/>
        <v/>
      </c>
    </row>
    <row r="16" ht="15.4" customHeight="1" spans="2:12">
      <c r="B16" s="34">
        <v>11</v>
      </c>
      <c r="C16" s="35" t="e">
        <f>#REF!</f>
        <v>#REF!</v>
      </c>
      <c r="D16" s="36" t="e">
        <f>#REF!</f>
        <v>#REF!</v>
      </c>
      <c r="E16" s="37"/>
      <c r="F16" s="37"/>
      <c r="G16" s="37"/>
      <c r="H16" s="37"/>
      <c r="I16" s="37"/>
      <c r="J16" s="37"/>
      <c r="K16" s="69"/>
      <c r="L16" s="70" t="str">
        <f t="shared" si="0"/>
        <v/>
      </c>
    </row>
    <row r="17" ht="15.4" customHeight="1" spans="2:12">
      <c r="B17" s="38">
        <v>12</v>
      </c>
      <c r="C17" s="39" t="e">
        <f>#REF!</f>
        <v>#REF!</v>
      </c>
      <c r="D17" s="40" t="e">
        <f>#REF!</f>
        <v>#REF!</v>
      </c>
      <c r="E17" s="41"/>
      <c r="F17" s="41"/>
      <c r="G17" s="41"/>
      <c r="H17" s="41"/>
      <c r="I17" s="41"/>
      <c r="J17" s="41"/>
      <c r="K17" s="65"/>
      <c r="L17" s="66" t="str">
        <f t="shared" si="0"/>
        <v/>
      </c>
    </row>
    <row r="18" ht="15.4" customHeight="1" spans="2:12">
      <c r="B18" s="38">
        <v>13</v>
      </c>
      <c r="C18" s="39" t="e">
        <f>#REF!</f>
        <v>#REF!</v>
      </c>
      <c r="D18" s="40" t="e">
        <f>#REF!</f>
        <v>#REF!</v>
      </c>
      <c r="E18" s="41"/>
      <c r="F18" s="41"/>
      <c r="G18" s="41"/>
      <c r="H18" s="41"/>
      <c r="I18" s="41"/>
      <c r="J18" s="41"/>
      <c r="K18" s="65"/>
      <c r="L18" s="66" t="str">
        <f t="shared" si="0"/>
        <v/>
      </c>
    </row>
    <row r="19" ht="15.4" customHeight="1" spans="2:12">
      <c r="B19" s="38">
        <v>14</v>
      </c>
      <c r="C19" s="39" t="e">
        <f>#REF!</f>
        <v>#REF!</v>
      </c>
      <c r="D19" s="40" t="e">
        <f>#REF!</f>
        <v>#REF!</v>
      </c>
      <c r="E19" s="41"/>
      <c r="F19" s="41"/>
      <c r="G19" s="41"/>
      <c r="H19" s="41"/>
      <c r="I19" s="41"/>
      <c r="J19" s="41"/>
      <c r="K19" s="65"/>
      <c r="L19" s="66" t="str">
        <f t="shared" si="0"/>
        <v/>
      </c>
    </row>
    <row r="20" ht="15.4" customHeight="1" spans="2:12">
      <c r="B20" s="42">
        <v>15</v>
      </c>
      <c r="C20" s="43" t="e">
        <f>#REF!</f>
        <v>#REF!</v>
      </c>
      <c r="D20" s="44" t="e">
        <f>#REF!</f>
        <v>#REF!</v>
      </c>
      <c r="E20" s="45"/>
      <c r="F20" s="45"/>
      <c r="G20" s="45"/>
      <c r="H20" s="45"/>
      <c r="I20" s="45"/>
      <c r="J20" s="45"/>
      <c r="K20" s="67"/>
      <c r="L20" s="68" t="str">
        <f t="shared" si="0"/>
        <v/>
      </c>
    </row>
    <row r="21" ht="15.4" customHeight="1" spans="2:12">
      <c r="B21" s="34">
        <v>16</v>
      </c>
      <c r="C21" s="35" t="e">
        <f>#REF!</f>
        <v>#REF!</v>
      </c>
      <c r="D21" s="36" t="e">
        <f>#REF!</f>
        <v>#REF!</v>
      </c>
      <c r="E21" s="37"/>
      <c r="F21" s="37"/>
      <c r="G21" s="37"/>
      <c r="H21" s="37"/>
      <c r="I21" s="37"/>
      <c r="J21" s="37"/>
      <c r="K21" s="69"/>
      <c r="L21" s="70" t="str">
        <f t="shared" si="0"/>
        <v/>
      </c>
    </row>
    <row r="22" ht="15.4" customHeight="1" spans="2:12">
      <c r="B22" s="38">
        <v>17</v>
      </c>
      <c r="C22" s="39" t="e">
        <f>#REF!</f>
        <v>#REF!</v>
      </c>
      <c r="D22" s="40" t="e">
        <f>#REF!</f>
        <v>#REF!</v>
      </c>
      <c r="E22" s="41"/>
      <c r="F22" s="41"/>
      <c r="G22" s="41"/>
      <c r="H22" s="41"/>
      <c r="I22" s="41"/>
      <c r="J22" s="41"/>
      <c r="K22" s="65"/>
      <c r="L22" s="66" t="str">
        <f t="shared" si="0"/>
        <v/>
      </c>
    </row>
    <row r="23" ht="15.4" customHeight="1" spans="2:12">
      <c r="B23" s="38">
        <v>18</v>
      </c>
      <c r="C23" s="39" t="e">
        <f>#REF!</f>
        <v>#REF!</v>
      </c>
      <c r="D23" s="40" t="e">
        <f>#REF!</f>
        <v>#REF!</v>
      </c>
      <c r="E23" s="41"/>
      <c r="F23" s="41"/>
      <c r="G23" s="41"/>
      <c r="H23" s="41"/>
      <c r="I23" s="41"/>
      <c r="J23" s="41"/>
      <c r="K23" s="65"/>
      <c r="L23" s="66" t="str">
        <f t="shared" si="0"/>
        <v/>
      </c>
    </row>
    <row r="24" ht="15.4" customHeight="1" spans="2:12">
      <c r="B24" s="38">
        <v>19</v>
      </c>
      <c r="C24" s="39" t="e">
        <f>#REF!</f>
        <v>#REF!</v>
      </c>
      <c r="D24" s="40" t="e">
        <f>#REF!</f>
        <v>#REF!</v>
      </c>
      <c r="E24" s="41"/>
      <c r="F24" s="41"/>
      <c r="G24" s="41"/>
      <c r="H24" s="41"/>
      <c r="I24" s="41"/>
      <c r="J24" s="41"/>
      <c r="K24" s="65"/>
      <c r="L24" s="66" t="str">
        <f t="shared" si="0"/>
        <v/>
      </c>
    </row>
    <row r="25" ht="15.4" customHeight="1" spans="2:12">
      <c r="B25" s="42">
        <v>20</v>
      </c>
      <c r="C25" s="43" t="e">
        <f>#REF!</f>
        <v>#REF!</v>
      </c>
      <c r="D25" s="44" t="e">
        <f>#REF!</f>
        <v>#REF!</v>
      </c>
      <c r="E25" s="45"/>
      <c r="F25" s="45"/>
      <c r="G25" s="45"/>
      <c r="H25" s="45"/>
      <c r="I25" s="45"/>
      <c r="J25" s="45"/>
      <c r="K25" s="67"/>
      <c r="L25" s="68" t="str">
        <f t="shared" si="0"/>
        <v/>
      </c>
    </row>
    <row r="26" ht="15.4" customHeight="1" spans="2:12">
      <c r="B26" s="34">
        <v>21</v>
      </c>
      <c r="C26" s="35" t="e">
        <f>#REF!</f>
        <v>#REF!</v>
      </c>
      <c r="D26" s="36" t="e">
        <f>#REF!</f>
        <v>#REF!</v>
      </c>
      <c r="E26" s="37"/>
      <c r="F26" s="37"/>
      <c r="G26" s="37"/>
      <c r="H26" s="37"/>
      <c r="I26" s="37"/>
      <c r="J26" s="37"/>
      <c r="K26" s="69"/>
      <c r="L26" s="70" t="str">
        <f t="shared" si="0"/>
        <v/>
      </c>
    </row>
    <row r="27" ht="15.4" customHeight="1" spans="2:12">
      <c r="B27" s="38">
        <v>22</v>
      </c>
      <c r="C27" s="39" t="e">
        <f>#REF!</f>
        <v>#REF!</v>
      </c>
      <c r="D27" s="40" t="e">
        <f>#REF!</f>
        <v>#REF!</v>
      </c>
      <c r="E27" s="41"/>
      <c r="F27" s="41"/>
      <c r="G27" s="41"/>
      <c r="H27" s="41"/>
      <c r="I27" s="41"/>
      <c r="J27" s="41"/>
      <c r="K27" s="65"/>
      <c r="L27" s="66" t="str">
        <f t="shared" si="0"/>
        <v/>
      </c>
    </row>
    <row r="28" ht="15.4" customHeight="1" spans="2:12">
      <c r="B28" s="38">
        <v>23</v>
      </c>
      <c r="C28" s="39" t="e">
        <f>#REF!</f>
        <v>#REF!</v>
      </c>
      <c r="D28" s="40" t="e">
        <f>#REF!</f>
        <v>#REF!</v>
      </c>
      <c r="E28" s="41"/>
      <c r="F28" s="41"/>
      <c r="G28" s="41"/>
      <c r="H28" s="41"/>
      <c r="I28" s="41"/>
      <c r="J28" s="41"/>
      <c r="K28" s="65"/>
      <c r="L28" s="66" t="str">
        <f t="shared" si="0"/>
        <v/>
      </c>
    </row>
    <row r="29" ht="15.4" customHeight="1" spans="2:12">
      <c r="B29" s="38">
        <v>24</v>
      </c>
      <c r="C29" s="39" t="e">
        <f>#REF!</f>
        <v>#REF!</v>
      </c>
      <c r="D29" s="40" t="e">
        <f>#REF!</f>
        <v>#REF!</v>
      </c>
      <c r="E29" s="41"/>
      <c r="F29" s="41"/>
      <c r="G29" s="41"/>
      <c r="H29" s="41"/>
      <c r="I29" s="41"/>
      <c r="J29" s="41"/>
      <c r="K29" s="65"/>
      <c r="L29" s="66" t="str">
        <f t="shared" si="0"/>
        <v/>
      </c>
    </row>
    <row r="30" ht="15.4" customHeight="1" spans="2:12">
      <c r="B30" s="42">
        <v>25</v>
      </c>
      <c r="C30" s="43" t="e">
        <f>#REF!</f>
        <v>#REF!</v>
      </c>
      <c r="D30" s="44" t="e">
        <f>#REF!</f>
        <v>#REF!</v>
      </c>
      <c r="E30" s="45"/>
      <c r="F30" s="45"/>
      <c r="G30" s="45"/>
      <c r="H30" s="45"/>
      <c r="I30" s="45"/>
      <c r="J30" s="45"/>
      <c r="K30" s="67"/>
      <c r="L30" s="68" t="str">
        <f t="shared" si="0"/>
        <v/>
      </c>
    </row>
    <row r="31" ht="15.4" customHeight="1" spans="2:12">
      <c r="B31" s="34">
        <v>26</v>
      </c>
      <c r="C31" s="35" t="e">
        <f>#REF!</f>
        <v>#REF!</v>
      </c>
      <c r="D31" s="36" t="e">
        <f>#REF!</f>
        <v>#REF!</v>
      </c>
      <c r="E31" s="37"/>
      <c r="F31" s="37"/>
      <c r="G31" s="37"/>
      <c r="H31" s="37"/>
      <c r="I31" s="37"/>
      <c r="J31" s="37"/>
      <c r="K31" s="69"/>
      <c r="L31" s="70" t="str">
        <f t="shared" si="0"/>
        <v/>
      </c>
    </row>
    <row r="32" ht="15.4" customHeight="1" spans="2:12">
      <c r="B32" s="38">
        <v>27</v>
      </c>
      <c r="C32" s="39" t="e">
        <f>#REF!</f>
        <v>#REF!</v>
      </c>
      <c r="D32" s="40" t="e">
        <f>#REF!</f>
        <v>#REF!</v>
      </c>
      <c r="E32" s="41"/>
      <c r="F32" s="41"/>
      <c r="G32" s="41"/>
      <c r="H32" s="41"/>
      <c r="I32" s="41"/>
      <c r="J32" s="41"/>
      <c r="K32" s="65"/>
      <c r="L32" s="66" t="str">
        <f t="shared" si="0"/>
        <v/>
      </c>
    </row>
    <row r="33" ht="15.4" customHeight="1" spans="2:12">
      <c r="B33" s="38">
        <v>28</v>
      </c>
      <c r="C33" s="39" t="e">
        <f>#REF!</f>
        <v>#REF!</v>
      </c>
      <c r="D33" s="40" t="e">
        <f>#REF!</f>
        <v>#REF!</v>
      </c>
      <c r="E33" s="41"/>
      <c r="F33" s="41"/>
      <c r="G33" s="41"/>
      <c r="H33" s="41"/>
      <c r="I33" s="41"/>
      <c r="J33" s="41"/>
      <c r="K33" s="65"/>
      <c r="L33" s="66" t="str">
        <f t="shared" si="0"/>
        <v/>
      </c>
    </row>
    <row r="34" ht="15.4" customHeight="1" spans="2:12">
      <c r="B34" s="38">
        <v>29</v>
      </c>
      <c r="C34" s="39" t="e">
        <f>#REF!</f>
        <v>#REF!</v>
      </c>
      <c r="D34" s="40" t="e">
        <f>#REF!</f>
        <v>#REF!</v>
      </c>
      <c r="E34" s="41"/>
      <c r="F34" s="41"/>
      <c r="G34" s="41"/>
      <c r="H34" s="41"/>
      <c r="I34" s="41"/>
      <c r="J34" s="41"/>
      <c r="K34" s="65"/>
      <c r="L34" s="66" t="str">
        <f t="shared" si="0"/>
        <v/>
      </c>
    </row>
    <row r="35" ht="15.4" customHeight="1" spans="2:12">
      <c r="B35" s="42">
        <v>30</v>
      </c>
      <c r="C35" s="43" t="e">
        <f>#REF!</f>
        <v>#REF!</v>
      </c>
      <c r="D35" s="44" t="e">
        <f>#REF!</f>
        <v>#REF!</v>
      </c>
      <c r="E35" s="45"/>
      <c r="F35" s="45"/>
      <c r="G35" s="45"/>
      <c r="H35" s="45"/>
      <c r="I35" s="45"/>
      <c r="J35" s="45"/>
      <c r="K35" s="67"/>
      <c r="L35" s="68" t="str">
        <f t="shared" si="0"/>
        <v/>
      </c>
    </row>
    <row r="36" ht="15.4" customHeight="1" spans="2:12">
      <c r="B36" s="34">
        <v>31</v>
      </c>
      <c r="C36" s="35" t="e">
        <f>#REF!</f>
        <v>#REF!</v>
      </c>
      <c r="D36" s="36" t="e">
        <f>#REF!</f>
        <v>#REF!</v>
      </c>
      <c r="E36" s="37"/>
      <c r="F36" s="37"/>
      <c r="G36" s="37"/>
      <c r="H36" s="37"/>
      <c r="I36" s="37"/>
      <c r="J36" s="37"/>
      <c r="K36" s="69"/>
      <c r="L36" s="70" t="str">
        <f t="shared" si="0"/>
        <v/>
      </c>
    </row>
    <row r="37" ht="15.4" customHeight="1" spans="2:12">
      <c r="B37" s="38">
        <v>32</v>
      </c>
      <c r="C37" s="39" t="e">
        <f>#REF!</f>
        <v>#REF!</v>
      </c>
      <c r="D37" s="40" t="e">
        <f>#REF!</f>
        <v>#REF!</v>
      </c>
      <c r="E37" s="41"/>
      <c r="F37" s="41"/>
      <c r="G37" s="41"/>
      <c r="H37" s="41"/>
      <c r="I37" s="41"/>
      <c r="J37" s="41"/>
      <c r="K37" s="65"/>
      <c r="L37" s="66" t="str">
        <f t="shared" si="0"/>
        <v/>
      </c>
    </row>
    <row r="38" ht="15.4" customHeight="1" spans="2:12">
      <c r="B38" s="38">
        <v>33</v>
      </c>
      <c r="C38" s="39" t="e">
        <f>#REF!</f>
        <v>#REF!</v>
      </c>
      <c r="D38" s="40" t="e">
        <f>#REF!</f>
        <v>#REF!</v>
      </c>
      <c r="E38" s="41"/>
      <c r="F38" s="41"/>
      <c r="G38" s="41"/>
      <c r="H38" s="41"/>
      <c r="I38" s="41"/>
      <c r="J38" s="41"/>
      <c r="K38" s="65"/>
      <c r="L38" s="66" t="str">
        <f t="shared" si="0"/>
        <v/>
      </c>
    </row>
    <row r="39" ht="15.4" customHeight="1" spans="2:12">
      <c r="B39" s="38">
        <v>34</v>
      </c>
      <c r="C39" s="39" t="e">
        <f>#REF!</f>
        <v>#REF!</v>
      </c>
      <c r="D39" s="40" t="e">
        <f>#REF!</f>
        <v>#REF!</v>
      </c>
      <c r="E39" s="41"/>
      <c r="F39" s="41"/>
      <c r="G39" s="41"/>
      <c r="H39" s="41"/>
      <c r="I39" s="41"/>
      <c r="J39" s="41"/>
      <c r="K39" s="65"/>
      <c r="L39" s="66" t="str">
        <f t="shared" si="0"/>
        <v/>
      </c>
    </row>
    <row r="40" ht="15.4" customHeight="1" spans="2:12">
      <c r="B40" s="42">
        <v>35</v>
      </c>
      <c r="C40" s="43" t="e">
        <f>#REF!</f>
        <v>#REF!</v>
      </c>
      <c r="D40" s="44" t="e">
        <f>#REF!</f>
        <v>#REF!</v>
      </c>
      <c r="E40" s="45"/>
      <c r="F40" s="45"/>
      <c r="G40" s="45"/>
      <c r="H40" s="45"/>
      <c r="I40" s="45"/>
      <c r="J40" s="45"/>
      <c r="K40" s="67"/>
      <c r="L40" s="68" t="str">
        <f t="shared" si="0"/>
        <v/>
      </c>
    </row>
    <row r="41" ht="15.4" customHeight="1" spans="2:12">
      <c r="B41" s="34">
        <v>36</v>
      </c>
      <c r="C41" s="35" t="e">
        <f>#REF!</f>
        <v>#REF!</v>
      </c>
      <c r="D41" s="36" t="e">
        <f>#REF!</f>
        <v>#REF!</v>
      </c>
      <c r="E41" s="37"/>
      <c r="F41" s="37"/>
      <c r="G41" s="37"/>
      <c r="H41" s="37"/>
      <c r="I41" s="37"/>
      <c r="J41" s="37"/>
      <c r="K41" s="69"/>
      <c r="L41" s="70" t="str">
        <f t="shared" si="0"/>
        <v/>
      </c>
    </row>
    <row r="42" ht="15.4" customHeight="1" spans="2:12">
      <c r="B42" s="38">
        <v>37</v>
      </c>
      <c r="C42" s="39" t="e">
        <f>#REF!</f>
        <v>#REF!</v>
      </c>
      <c r="D42" s="40" t="e">
        <f>#REF!</f>
        <v>#REF!</v>
      </c>
      <c r="E42" s="41"/>
      <c r="F42" s="41"/>
      <c r="G42" s="41"/>
      <c r="H42" s="41"/>
      <c r="I42" s="41"/>
      <c r="J42" s="41"/>
      <c r="K42" s="65"/>
      <c r="L42" s="66" t="str">
        <f t="shared" si="0"/>
        <v/>
      </c>
    </row>
    <row r="43" ht="15.4" customHeight="1" spans="2:12">
      <c r="B43" s="38">
        <v>38</v>
      </c>
      <c r="C43" s="39" t="e">
        <f>#REF!</f>
        <v>#REF!</v>
      </c>
      <c r="D43" s="40" t="e">
        <f>#REF!</f>
        <v>#REF!</v>
      </c>
      <c r="E43" s="41"/>
      <c r="F43" s="41"/>
      <c r="G43" s="41"/>
      <c r="H43" s="41"/>
      <c r="I43" s="41"/>
      <c r="J43" s="41"/>
      <c r="K43" s="65"/>
      <c r="L43" s="66" t="str">
        <f t="shared" si="0"/>
        <v/>
      </c>
    </row>
    <row r="44" ht="15.4" customHeight="1" spans="2:12">
      <c r="B44" s="38">
        <v>39</v>
      </c>
      <c r="C44" s="39" t="e">
        <f>#REF!</f>
        <v>#REF!</v>
      </c>
      <c r="D44" s="40" t="e">
        <f>#REF!</f>
        <v>#REF!</v>
      </c>
      <c r="E44" s="41"/>
      <c r="F44" s="41"/>
      <c r="G44" s="41"/>
      <c r="H44" s="41"/>
      <c r="I44" s="41"/>
      <c r="J44" s="41"/>
      <c r="K44" s="65"/>
      <c r="L44" s="66" t="str">
        <f t="shared" si="0"/>
        <v/>
      </c>
    </row>
    <row r="45" ht="15.4" customHeight="1" spans="2:12">
      <c r="B45" s="42">
        <v>40</v>
      </c>
      <c r="C45" s="43" t="e">
        <f>#REF!</f>
        <v>#REF!</v>
      </c>
      <c r="D45" s="44" t="e">
        <f>#REF!</f>
        <v>#REF!</v>
      </c>
      <c r="E45" s="45"/>
      <c r="F45" s="45"/>
      <c r="G45" s="45"/>
      <c r="H45" s="45"/>
      <c r="I45" s="45"/>
      <c r="J45" s="45"/>
      <c r="K45" s="67"/>
      <c r="L45" s="68" t="str">
        <f t="shared" si="0"/>
        <v/>
      </c>
    </row>
    <row r="46" ht="15.4" customHeight="1" spans="2:12">
      <c r="B46" s="34">
        <v>41</v>
      </c>
      <c r="C46" s="35" t="e">
        <f>#REF!</f>
        <v>#REF!</v>
      </c>
      <c r="D46" s="36" t="e">
        <f>#REF!</f>
        <v>#REF!</v>
      </c>
      <c r="E46" s="37"/>
      <c r="F46" s="37"/>
      <c r="G46" s="37"/>
      <c r="H46" s="37"/>
      <c r="I46" s="37"/>
      <c r="J46" s="37"/>
      <c r="K46" s="69"/>
      <c r="L46" s="70" t="str">
        <f t="shared" si="0"/>
        <v/>
      </c>
    </row>
    <row r="47" ht="15.4" customHeight="1" spans="2:12">
      <c r="B47" s="38">
        <v>42</v>
      </c>
      <c r="C47" s="39" t="e">
        <f>#REF!</f>
        <v>#REF!</v>
      </c>
      <c r="D47" s="40" t="e">
        <f>#REF!</f>
        <v>#REF!</v>
      </c>
      <c r="E47" s="41"/>
      <c r="F47" s="41"/>
      <c r="G47" s="41"/>
      <c r="H47" s="41"/>
      <c r="I47" s="41"/>
      <c r="J47" s="41"/>
      <c r="K47" s="65"/>
      <c r="L47" s="66" t="str">
        <f t="shared" si="0"/>
        <v/>
      </c>
    </row>
    <row r="48" ht="15.4" customHeight="1" spans="2:12">
      <c r="B48" s="38">
        <v>43</v>
      </c>
      <c r="C48" s="39" t="e">
        <f>#REF!</f>
        <v>#REF!</v>
      </c>
      <c r="D48" s="40" t="e">
        <f>#REF!</f>
        <v>#REF!</v>
      </c>
      <c r="E48" s="41"/>
      <c r="F48" s="41"/>
      <c r="G48" s="41"/>
      <c r="H48" s="41"/>
      <c r="I48" s="41"/>
      <c r="J48" s="41"/>
      <c r="K48" s="65"/>
      <c r="L48" s="66" t="str">
        <f t="shared" si="0"/>
        <v/>
      </c>
    </row>
    <row r="49" ht="15.4" customHeight="1" spans="2:12">
      <c r="B49" s="38">
        <v>44</v>
      </c>
      <c r="C49" s="39" t="e">
        <f>#REF!</f>
        <v>#REF!</v>
      </c>
      <c r="D49" s="40" t="e">
        <f>#REF!</f>
        <v>#REF!</v>
      </c>
      <c r="E49" s="41"/>
      <c r="F49" s="41"/>
      <c r="G49" s="41"/>
      <c r="H49" s="41"/>
      <c r="I49" s="41"/>
      <c r="J49" s="41"/>
      <c r="K49" s="65"/>
      <c r="L49" s="66" t="str">
        <f t="shared" si="0"/>
        <v/>
      </c>
    </row>
    <row r="50" ht="15.4" customHeight="1" spans="2:12">
      <c r="B50" s="42">
        <v>45</v>
      </c>
      <c r="C50" s="43" t="e">
        <f>#REF!</f>
        <v>#REF!</v>
      </c>
      <c r="D50" s="44" t="e">
        <f>#REF!</f>
        <v>#REF!</v>
      </c>
      <c r="E50" s="45"/>
      <c r="F50" s="45"/>
      <c r="G50" s="45"/>
      <c r="H50" s="45"/>
      <c r="I50" s="45"/>
      <c r="J50" s="45"/>
      <c r="K50" s="67"/>
      <c r="L50" s="68" t="str">
        <f t="shared" si="0"/>
        <v/>
      </c>
    </row>
    <row r="51" ht="15.4" customHeight="1" spans="2:12">
      <c r="B51" s="46">
        <v>46</v>
      </c>
      <c r="C51" s="47"/>
      <c r="D51" s="48"/>
      <c r="E51" s="49"/>
      <c r="F51" s="49"/>
      <c r="G51" s="49"/>
      <c r="H51" s="49"/>
      <c r="I51" s="49"/>
      <c r="J51" s="49"/>
      <c r="K51" s="71"/>
      <c r="L51" s="72" t="str">
        <f t="shared" si="0"/>
        <v/>
      </c>
    </row>
    <row r="52" ht="15.4" customHeight="1" spans="2:12">
      <c r="B52" s="50">
        <v>47</v>
      </c>
      <c r="C52" s="51"/>
      <c r="D52" s="52"/>
      <c r="E52" s="53"/>
      <c r="F52" s="53"/>
      <c r="G52" s="53"/>
      <c r="H52" s="53"/>
      <c r="I52" s="53"/>
      <c r="J52" s="53"/>
      <c r="K52" s="73"/>
      <c r="L52" s="74" t="str">
        <f t="shared" si="0"/>
        <v/>
      </c>
    </row>
    <row r="53" ht="15.4" customHeight="1" spans="2:12">
      <c r="B53" s="54">
        <v>48</v>
      </c>
      <c r="C53" s="55"/>
      <c r="D53" s="56"/>
      <c r="E53" s="57"/>
      <c r="F53" s="57"/>
      <c r="G53" s="57"/>
      <c r="H53" s="57"/>
      <c r="I53" s="57"/>
      <c r="J53" s="45"/>
      <c r="K53" s="67"/>
      <c r="L53" s="68" t="str">
        <f t="shared" si="0"/>
        <v/>
      </c>
    </row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</sheetData>
  <mergeCells count="9">
    <mergeCell ref="B1:L1"/>
    <mergeCell ref="E4:I4"/>
    <mergeCell ref="E5:I5"/>
    <mergeCell ref="B3:B5"/>
    <mergeCell ref="C3:C5"/>
    <mergeCell ref="D3:D5"/>
    <mergeCell ref="J3:J5"/>
    <mergeCell ref="K3:K5"/>
    <mergeCell ref="L3:L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O14" sqref="O14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120</v>
      </c>
      <c r="B2" s="5"/>
      <c r="C2" s="5"/>
      <c r="D2" s="5"/>
      <c r="E2" s="5"/>
      <c r="F2" s="5"/>
      <c r="G2" s="5"/>
      <c r="H2" s="5"/>
      <c r="I2" s="4" t="s">
        <v>121</v>
      </c>
      <c r="J2" s="14"/>
    </row>
    <row r="4" spans="1:10">
      <c r="A4" s="6" t="s">
        <v>122</v>
      </c>
      <c r="B4" s="7" t="s">
        <v>123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ปกหน้า ม.ต้น</vt:lpstr>
      <vt:lpstr>อ่าน</vt:lpstr>
      <vt:lpstr>สมรรถนะ</vt:lpstr>
      <vt:lpstr>จุดประสงค์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