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ire7\Desktop\"/>
    </mc:Choice>
  </mc:AlternateContent>
  <bookViews>
    <workbookView xWindow="0" yWindow="0" windowWidth="28800" windowHeight="11796" activeTab="7"/>
  </bookViews>
  <sheets>
    <sheet name="ครูที่ปรึกษา 2.68" sheetId="58" r:id="rId1"/>
    <sheet name="ม.1" sheetId="85" r:id="rId2"/>
    <sheet name="ม.2" sheetId="78" r:id="rId3"/>
    <sheet name="ม.3" sheetId="69" r:id="rId4"/>
    <sheet name="ม.4" sheetId="86" r:id="rId5"/>
    <sheet name="ม.5" sheetId="79" r:id="rId6"/>
    <sheet name="ม.6" sheetId="70" r:id="rId7"/>
    <sheet name="สรุปจำนวน" sheetId="87" r:id="rId8"/>
  </sheets>
  <calcPr calcId="152511"/>
</workbook>
</file>

<file path=xl/calcChain.xml><?xml version="1.0" encoding="utf-8"?>
<calcChain xmlns="http://schemas.openxmlformats.org/spreadsheetml/2006/main">
  <c r="K325" i="69" l="1"/>
  <c r="J326" i="86"/>
  <c r="I326" i="86"/>
  <c r="J512" i="79"/>
  <c r="I512" i="79"/>
  <c r="I419" i="79" l="1"/>
  <c r="J419" i="79"/>
  <c r="K178" i="69" l="1"/>
  <c r="K271" i="69" l="1"/>
  <c r="I278" i="79" l="1"/>
  <c r="J278" i="79"/>
  <c r="I466" i="79"/>
  <c r="J466" i="79"/>
  <c r="I88" i="79" l="1"/>
  <c r="J88" i="79"/>
  <c r="J467" i="86" l="1"/>
  <c r="I467" i="86"/>
  <c r="I420" i="86"/>
  <c r="I373" i="86"/>
  <c r="J280" i="86"/>
  <c r="I280" i="86"/>
  <c r="I232" i="86"/>
  <c r="J185" i="86"/>
  <c r="J139" i="86"/>
  <c r="I139" i="86"/>
  <c r="J88" i="86"/>
  <c r="I88" i="86"/>
  <c r="J43" i="86"/>
  <c r="I43" i="86"/>
  <c r="J607" i="85"/>
  <c r="I607" i="85"/>
  <c r="K32" i="87" l="1"/>
  <c r="J32" i="87"/>
  <c r="G31" i="87"/>
  <c r="G32" i="87"/>
  <c r="L32" i="87" l="1"/>
  <c r="I417" i="70"/>
  <c r="J31" i="87" s="1"/>
  <c r="J417" i="70"/>
  <c r="K31" i="87" s="1"/>
  <c r="K30" i="87"/>
  <c r="I369" i="70"/>
  <c r="J30" i="87" s="1"/>
  <c r="I323" i="70"/>
  <c r="J29" i="87" s="1"/>
  <c r="K25" i="87"/>
  <c r="J276" i="70"/>
  <c r="K28" i="87" s="1"/>
  <c r="I276" i="70"/>
  <c r="J28" i="87" s="1"/>
  <c r="J229" i="70"/>
  <c r="K27" i="87" s="1"/>
  <c r="J27" i="87"/>
  <c r="J183" i="70"/>
  <c r="K26" i="87" s="1"/>
  <c r="I183" i="70"/>
  <c r="J26" i="87" s="1"/>
  <c r="I134" i="70"/>
  <c r="J25" i="87" s="1"/>
  <c r="J85" i="70"/>
  <c r="K24" i="87" s="1"/>
  <c r="U10" i="87" s="1"/>
  <c r="I85" i="70"/>
  <c r="J24" i="87" s="1"/>
  <c r="T10" i="87" s="1"/>
  <c r="F32" i="87"/>
  <c r="H32" i="87" s="1"/>
  <c r="F30" i="87"/>
  <c r="G30" i="87"/>
  <c r="J325" i="79"/>
  <c r="G29" i="87" s="1"/>
  <c r="I325" i="79"/>
  <c r="F29" i="87" s="1"/>
  <c r="F28" i="87"/>
  <c r="G28" i="87"/>
  <c r="J230" i="79"/>
  <c r="G27" i="87" s="1"/>
  <c r="F27" i="87"/>
  <c r="J183" i="79"/>
  <c r="G26" i="87" s="1"/>
  <c r="G24" i="87"/>
  <c r="U9" i="87" s="1"/>
  <c r="F24" i="87"/>
  <c r="T9" i="87" s="1"/>
  <c r="J43" i="79"/>
  <c r="G23" i="87" s="1"/>
  <c r="I43" i="79"/>
  <c r="F23" i="87" s="1"/>
  <c r="K17" i="87"/>
  <c r="J609" i="69"/>
  <c r="K16" i="87"/>
  <c r="J16" i="87"/>
  <c r="K15" i="87"/>
  <c r="J15" i="87"/>
  <c r="K468" i="69"/>
  <c r="K14" i="87" s="1"/>
  <c r="J14" i="87"/>
  <c r="K413" i="69"/>
  <c r="K13" i="87" s="1"/>
  <c r="J413" i="69"/>
  <c r="J13" i="87" s="1"/>
  <c r="K12" i="87"/>
  <c r="J370" i="69"/>
  <c r="J12" i="87" s="1"/>
  <c r="K11" i="87"/>
  <c r="J325" i="69"/>
  <c r="J11" i="87" s="1"/>
  <c r="K10" i="87"/>
  <c r="J10" i="87"/>
  <c r="J230" i="69"/>
  <c r="J9" i="87" s="1"/>
  <c r="K8" i="87"/>
  <c r="J8" i="87"/>
  <c r="K133" i="69"/>
  <c r="K7" i="87" s="1"/>
  <c r="J133" i="69"/>
  <c r="J7" i="87" s="1"/>
  <c r="J86" i="69"/>
  <c r="J6" i="87" s="1"/>
  <c r="H30" i="87" l="1"/>
  <c r="H23" i="87"/>
  <c r="Q9" i="87" s="1"/>
  <c r="H27" i="87"/>
  <c r="H29" i="87"/>
  <c r="L15" i="87"/>
  <c r="L10" i="87"/>
  <c r="L16" i="87"/>
  <c r="L13" i="87"/>
  <c r="L11" i="87"/>
  <c r="L7" i="87"/>
  <c r="L14" i="87"/>
  <c r="L28" i="87"/>
  <c r="L12" i="87"/>
  <c r="L8" i="87"/>
  <c r="H28" i="87"/>
  <c r="H609" i="69"/>
  <c r="J17" i="87"/>
  <c r="L17" i="87" s="1"/>
  <c r="H413" i="69"/>
  <c r="H370" i="69"/>
  <c r="H178" i="69"/>
  <c r="T7" i="87"/>
  <c r="L27" i="87"/>
  <c r="L30" i="87"/>
  <c r="L25" i="87"/>
  <c r="L26" i="87"/>
  <c r="L31" i="87"/>
  <c r="H24" i="87"/>
  <c r="V9" i="87" s="1"/>
  <c r="G466" i="79"/>
  <c r="P9" i="87"/>
  <c r="L24" i="87"/>
  <c r="V10" i="87" s="1"/>
  <c r="O9" i="87"/>
  <c r="G371" i="79"/>
  <c r="G88" i="79"/>
  <c r="G16" i="87"/>
  <c r="C33" i="87"/>
  <c r="C32" i="87"/>
  <c r="C31" i="87"/>
  <c r="B30" i="87"/>
  <c r="C29" i="87"/>
  <c r="C28" i="87"/>
  <c r="C27" i="87"/>
  <c r="C26" i="87"/>
  <c r="B26" i="87"/>
  <c r="C25" i="87"/>
  <c r="C24" i="87"/>
  <c r="U8" i="87" s="1"/>
  <c r="B24" i="87"/>
  <c r="C23" i="87"/>
  <c r="G14" i="87"/>
  <c r="G13" i="87"/>
  <c r="J560" i="85"/>
  <c r="C16" i="87" s="1"/>
  <c r="I560" i="85"/>
  <c r="B16" i="87" s="1"/>
  <c r="C14" i="87"/>
  <c r="I466" i="85"/>
  <c r="B14" i="87" s="1"/>
  <c r="C13" i="87"/>
  <c r="C17" i="87"/>
  <c r="B17" i="87"/>
  <c r="C15" i="87"/>
  <c r="B15" i="87"/>
  <c r="I419" i="85"/>
  <c r="B13" i="87" s="1"/>
  <c r="J372" i="85"/>
  <c r="C12" i="87" s="1"/>
  <c r="I372" i="85"/>
  <c r="B12" i="87" s="1"/>
  <c r="C11" i="87"/>
  <c r="I325" i="85"/>
  <c r="B11" i="87" s="1"/>
  <c r="J278" i="85"/>
  <c r="C10" i="87" s="1"/>
  <c r="B10" i="87"/>
  <c r="C9" i="87"/>
  <c r="J184" i="85"/>
  <c r="C8" i="87" s="1"/>
  <c r="I184" i="85"/>
  <c r="B8" i="87" s="1"/>
  <c r="J137" i="85"/>
  <c r="C7" i="87" s="1"/>
  <c r="I137" i="85"/>
  <c r="B7" i="87" s="1"/>
  <c r="J88" i="85"/>
  <c r="C6" i="87" s="1"/>
  <c r="U5" i="87" s="1"/>
  <c r="I88" i="85"/>
  <c r="B6" i="87" s="1"/>
  <c r="J43" i="85"/>
  <c r="C5" i="87" s="1"/>
  <c r="I43" i="85"/>
  <c r="D8" i="87" l="1"/>
  <c r="D13" i="87"/>
  <c r="D12" i="87"/>
  <c r="D26" i="87"/>
  <c r="G513" i="86"/>
  <c r="B33" i="87"/>
  <c r="D33" i="87" s="1"/>
  <c r="G467" i="86"/>
  <c r="B32" i="87"/>
  <c r="D32" i="87" s="1"/>
  <c r="G420" i="86"/>
  <c r="B31" i="87"/>
  <c r="D31" i="87" s="1"/>
  <c r="G373" i="86"/>
  <c r="C30" i="87"/>
  <c r="D30" i="87" s="1"/>
  <c r="G326" i="86"/>
  <c r="B29" i="87"/>
  <c r="D29" i="87" s="1"/>
  <c r="G280" i="86"/>
  <c r="B28" i="87"/>
  <c r="D28" i="87" s="1"/>
  <c r="G232" i="86"/>
  <c r="B27" i="87"/>
  <c r="D27" i="87" s="1"/>
  <c r="G185" i="86"/>
  <c r="G139" i="86"/>
  <c r="B25" i="87"/>
  <c r="D25" i="87" s="1"/>
  <c r="G88" i="86"/>
  <c r="T8" i="87"/>
  <c r="D24" i="87"/>
  <c r="V8" i="87" s="1"/>
  <c r="G43" i="86"/>
  <c r="B23" i="87"/>
  <c r="P8" i="87"/>
  <c r="D17" i="87"/>
  <c r="D16" i="87"/>
  <c r="D15" i="87"/>
  <c r="D14" i="87"/>
  <c r="D11" i="87"/>
  <c r="D10" i="87"/>
  <c r="G231" i="85"/>
  <c r="B9" i="87"/>
  <c r="D9" i="87" s="1"/>
  <c r="D7" i="87"/>
  <c r="D6" i="87"/>
  <c r="V5" i="87" s="1"/>
  <c r="T5" i="87"/>
  <c r="P5" i="87"/>
  <c r="C18" i="87"/>
  <c r="G43" i="85"/>
  <c r="B5" i="87"/>
  <c r="G184" i="85"/>
  <c r="G278" i="85"/>
  <c r="G466" i="85"/>
  <c r="G560" i="85"/>
  <c r="G325" i="85"/>
  <c r="G88" i="85"/>
  <c r="G419" i="85"/>
  <c r="G372" i="85"/>
  <c r="G137" i="85"/>
  <c r="G513" i="85"/>
  <c r="G607" i="85"/>
  <c r="C34" i="87" l="1"/>
  <c r="D23" i="87"/>
  <c r="O8" i="87"/>
  <c r="B34" i="87"/>
  <c r="B18" i="87"/>
  <c r="O5" i="87"/>
  <c r="D5" i="87"/>
  <c r="F31" i="87"/>
  <c r="H31" i="87" s="1"/>
  <c r="D34" i="87" l="1"/>
  <c r="Q8" i="87"/>
  <c r="Q5" i="87"/>
  <c r="D18" i="87"/>
  <c r="J416" i="78"/>
  <c r="F13" i="87" s="1"/>
  <c r="H13" i="87" s="1"/>
  <c r="F17" i="87" l="1"/>
  <c r="G17" i="87" l="1"/>
  <c r="H17" i="87" s="1"/>
  <c r="F12" i="87"/>
  <c r="J323" i="78"/>
  <c r="F11" i="87" s="1"/>
  <c r="K231" i="78"/>
  <c r="G9" i="87" s="1"/>
  <c r="J231" i="78"/>
  <c r="F9" i="87" s="1"/>
  <c r="G12" i="87"/>
  <c r="H12" i="87" l="1"/>
  <c r="H9" i="87"/>
  <c r="H554" i="69"/>
  <c r="G276" i="70"/>
  <c r="J507" i="70"/>
  <c r="K33" i="87" s="1"/>
  <c r="J33" i="87"/>
  <c r="G85" i="70"/>
  <c r="G325" i="79"/>
  <c r="G278" i="79"/>
  <c r="F26" i="87"/>
  <c r="H26" i="87" s="1"/>
  <c r="J137" i="79"/>
  <c r="I137" i="79"/>
  <c r="K43" i="69"/>
  <c r="J43" i="69"/>
  <c r="H604" i="78"/>
  <c r="J464" i="78"/>
  <c r="H464" i="78" s="1"/>
  <c r="H416" i="78"/>
  <c r="H370" i="78"/>
  <c r="K278" i="78"/>
  <c r="J278" i="78"/>
  <c r="F10" i="87" s="1"/>
  <c r="J181" i="78"/>
  <c r="K137" i="78"/>
  <c r="J137" i="78"/>
  <c r="F7" i="87" s="1"/>
  <c r="K88" i="78"/>
  <c r="J88" i="78"/>
  <c r="K43" i="78"/>
  <c r="J43" i="78"/>
  <c r="H231" i="78"/>
  <c r="I43" i="70"/>
  <c r="J23" i="87" s="1"/>
  <c r="J43" i="70"/>
  <c r="K23" i="87" s="1"/>
  <c r="K29" i="87"/>
  <c r="L29" i="87" s="1"/>
  <c r="K86" i="69"/>
  <c r="J34" i="87" l="1"/>
  <c r="K34" i="87"/>
  <c r="K9" i="87"/>
  <c r="L9" i="87" s="1"/>
  <c r="K6" i="87"/>
  <c r="J5" i="87"/>
  <c r="H43" i="69"/>
  <c r="K5" i="87"/>
  <c r="F16" i="87"/>
  <c r="H16" i="87" s="1"/>
  <c r="G15" i="87"/>
  <c r="F15" i="87"/>
  <c r="H15" i="87" s="1"/>
  <c r="F14" i="87"/>
  <c r="H14" i="87" s="1"/>
  <c r="G11" i="87"/>
  <c r="H11" i="87" s="1"/>
  <c r="G10" i="87"/>
  <c r="H10" i="87" s="1"/>
  <c r="G8" i="87"/>
  <c r="F8" i="87"/>
  <c r="G7" i="87"/>
  <c r="U6" i="87" s="1"/>
  <c r="T6" i="87"/>
  <c r="T11" i="87" s="1"/>
  <c r="F6" i="87"/>
  <c r="G6" i="87"/>
  <c r="G5" i="87"/>
  <c r="F5" i="87"/>
  <c r="P10" i="87"/>
  <c r="O10" i="87"/>
  <c r="L23" i="87"/>
  <c r="L33" i="87"/>
  <c r="F33" i="87"/>
  <c r="G33" i="87"/>
  <c r="F25" i="87"/>
  <c r="G25" i="87"/>
  <c r="G369" i="70"/>
  <c r="G183" i="70"/>
  <c r="G323" i="70"/>
  <c r="G229" i="70"/>
  <c r="G183" i="79"/>
  <c r="G137" i="79"/>
  <c r="H325" i="69"/>
  <c r="H278" i="78"/>
  <c r="H510" i="78"/>
  <c r="H137" i="78"/>
  <c r="H323" i="78"/>
  <c r="H556" i="78"/>
  <c r="H181" i="78"/>
  <c r="H88" i="78"/>
  <c r="H43" i="78"/>
  <c r="G458" i="70"/>
  <c r="G134" i="70"/>
  <c r="G43" i="70"/>
  <c r="G417" i="70"/>
  <c r="G507" i="70"/>
  <c r="H468" i="69"/>
  <c r="H230" i="69"/>
  <c r="H86" i="69"/>
  <c r="H512" i="69"/>
  <c r="H133" i="69"/>
  <c r="H271" i="69"/>
  <c r="G512" i="79"/>
  <c r="G230" i="79"/>
  <c r="G43" i="79"/>
  <c r="G419" i="79"/>
  <c r="G34" i="87" l="1"/>
  <c r="G35" i="87" s="1"/>
  <c r="H8" i="87"/>
  <c r="L34" i="87"/>
  <c r="U7" i="87"/>
  <c r="U11" i="87" s="1"/>
  <c r="L6" i="87"/>
  <c r="V7" i="87" s="1"/>
  <c r="K18" i="87"/>
  <c r="P7" i="87"/>
  <c r="J18" i="87"/>
  <c r="O7" i="87"/>
  <c r="L5" i="87"/>
  <c r="H7" i="87"/>
  <c r="V6" i="87" s="1"/>
  <c r="H6" i="87"/>
  <c r="H5" i="87"/>
  <c r="O6" i="87"/>
  <c r="F18" i="87"/>
  <c r="P6" i="87"/>
  <c r="G18" i="87"/>
  <c r="Q10" i="87"/>
  <c r="H25" i="87"/>
  <c r="F34" i="87"/>
  <c r="F35" i="87" s="1"/>
  <c r="H33" i="87"/>
  <c r="V11" i="87" l="1"/>
  <c r="O11" i="87"/>
  <c r="P11" i="87"/>
  <c r="G19" i="87"/>
  <c r="G36" i="87" s="1"/>
  <c r="F19" i="87"/>
  <c r="F36" i="87" s="1"/>
  <c r="Q7" i="87"/>
  <c r="L18" i="87"/>
  <c r="Q6" i="87"/>
  <c r="Q11" i="87" s="1"/>
  <c r="H18" i="87"/>
  <c r="H34" i="87"/>
  <c r="H35" i="87" s="1"/>
  <c r="H19" i="87" l="1"/>
  <c r="H36" i="87" s="1"/>
</calcChain>
</file>

<file path=xl/sharedStrings.xml><?xml version="1.0" encoding="utf-8"?>
<sst xmlns="http://schemas.openxmlformats.org/spreadsheetml/2006/main" count="9506" uniqueCount="4661">
  <si>
    <t>เลขที่</t>
  </si>
  <si>
    <t>เลขประจำตัว</t>
  </si>
  <si>
    <t>เด็กหญิง</t>
  </si>
  <si>
    <t>เด็กชาย</t>
  </si>
  <si>
    <t>ก้องภพ</t>
  </si>
  <si>
    <t>จิรายุ</t>
  </si>
  <si>
    <t>ณัฐริกา</t>
  </si>
  <si>
    <t>ปิยะธิดา</t>
  </si>
  <si>
    <t>บุตะเขียว</t>
  </si>
  <si>
    <t>แก้วมูลมุข</t>
  </si>
  <si>
    <t>วชิรวิทย์</t>
  </si>
  <si>
    <t>เสโส</t>
  </si>
  <si>
    <t>ศรีทุมมา</t>
  </si>
  <si>
    <t>สุดารัตน์</t>
  </si>
  <si>
    <t>วรรณพงษ์</t>
  </si>
  <si>
    <t>เขมิกา</t>
  </si>
  <si>
    <t>โชคสวัสดิ์</t>
  </si>
  <si>
    <t>คีตภัทร</t>
  </si>
  <si>
    <t>ค่ายชัยภูมิ</t>
  </si>
  <si>
    <t>ชลธิชา</t>
  </si>
  <si>
    <t>รอดจันทึก</t>
  </si>
  <si>
    <t>ณัฐวดี</t>
  </si>
  <si>
    <t>ธัญชนก</t>
  </si>
  <si>
    <t>แสงสิงห์</t>
  </si>
  <si>
    <t>ทองดี</t>
  </si>
  <si>
    <t>ยศกร</t>
  </si>
  <si>
    <t>ลลิตา</t>
  </si>
  <si>
    <t>อนันเต่า</t>
  </si>
  <si>
    <t>ธิตินันท์</t>
  </si>
  <si>
    <t>จันขุนทด</t>
  </si>
  <si>
    <t>อิงชัยภูมิ</t>
  </si>
  <si>
    <t>ธีรภัทร</t>
  </si>
  <si>
    <t>ปนัดดา</t>
  </si>
  <si>
    <t>ปุณยาพร</t>
  </si>
  <si>
    <t>พรไพลิน</t>
  </si>
  <si>
    <t>เพ็ญพิชา</t>
  </si>
  <si>
    <t>เกิดชัยภูมิ</t>
  </si>
  <si>
    <t>มงคลกุล</t>
  </si>
  <si>
    <t>ยืนชีวิต</t>
  </si>
  <si>
    <t>อภิญญา</t>
  </si>
  <si>
    <t>ปราบพาลา</t>
  </si>
  <si>
    <t>ณัฐพร</t>
  </si>
  <si>
    <t>ธนกฤต</t>
  </si>
  <si>
    <t>วิชาจารย์</t>
  </si>
  <si>
    <t>ธนาธิป</t>
  </si>
  <si>
    <t>นภัสวรรณ</t>
  </si>
  <si>
    <t>ก้านสุวรรณ์</t>
  </si>
  <si>
    <t>ปริญญา</t>
  </si>
  <si>
    <t>ฝาชัยภูมิ</t>
  </si>
  <si>
    <t>วรรณิภา</t>
  </si>
  <si>
    <t>วันชัย</t>
  </si>
  <si>
    <t>วิชญาพร</t>
  </si>
  <si>
    <t>กองทอง</t>
  </si>
  <si>
    <t>ศิริรัตน์</t>
  </si>
  <si>
    <t>นาสุริวงค์</t>
  </si>
  <si>
    <t>ชุติมา</t>
  </si>
  <si>
    <t>ธนกร</t>
  </si>
  <si>
    <t>ปฏิภาณ</t>
  </si>
  <si>
    <t>พงศธร</t>
  </si>
  <si>
    <t>ชินอาจ</t>
  </si>
  <si>
    <t>ชนะหาญ</t>
  </si>
  <si>
    <t>มนัสนันท์</t>
  </si>
  <si>
    <t>ปรุรัตน์</t>
  </si>
  <si>
    <t>วรากร</t>
  </si>
  <si>
    <t>โชคเหมาะ</t>
  </si>
  <si>
    <t>ดาวช่วย</t>
  </si>
  <si>
    <t>อริสา</t>
  </si>
  <si>
    <t>แจงกลาง</t>
  </si>
  <si>
    <t>เสนาพล</t>
  </si>
  <si>
    <t>จุฑาทิพย์</t>
  </si>
  <si>
    <t>คนอุตส่าห์</t>
  </si>
  <si>
    <t>พงษ์สระพัง</t>
  </si>
  <si>
    <t>ณัฐวุฒิ</t>
  </si>
  <si>
    <t>ธนพล</t>
  </si>
  <si>
    <t>ทองแสง</t>
  </si>
  <si>
    <t>หิรัญคำ</t>
  </si>
  <si>
    <t>พีรพัฒน์</t>
  </si>
  <si>
    <t>ภัทรวดี</t>
  </si>
  <si>
    <t>รัฐภูมิ</t>
  </si>
  <si>
    <t>สันพันธ์</t>
  </si>
  <si>
    <t>ศศิธร</t>
  </si>
  <si>
    <t>ศิริลักษณ์</t>
  </si>
  <si>
    <t>สิริยากร</t>
  </si>
  <si>
    <t>ใจเกษิม</t>
  </si>
  <si>
    <t>กนกวรรณ</t>
  </si>
  <si>
    <t>หงษ์สุวรรณ</t>
  </si>
  <si>
    <t>กุลธิดา</t>
  </si>
  <si>
    <t>จิราพร</t>
  </si>
  <si>
    <t>หล่าเพชร</t>
  </si>
  <si>
    <t>ฐิตาพร</t>
  </si>
  <si>
    <t>ณัฐธิดา</t>
  </si>
  <si>
    <t>พุ่มบัว</t>
  </si>
  <si>
    <t>หงษ์เงิน</t>
  </si>
  <si>
    <t>ภูครองนา</t>
  </si>
  <si>
    <t>ปวริศา</t>
  </si>
  <si>
    <t>อาจหาญ</t>
  </si>
  <si>
    <t>ศิริวรรณ</t>
  </si>
  <si>
    <t>คาดสนิท</t>
  </si>
  <si>
    <t>ไทยทวี</t>
  </si>
  <si>
    <t>ชนัญชิดา</t>
  </si>
  <si>
    <t>ชมนาวัง</t>
  </si>
  <si>
    <t>มาสังข์</t>
  </si>
  <si>
    <t>ณัฐพงษ์</t>
  </si>
  <si>
    <t>สุจริต</t>
  </si>
  <si>
    <t>ธนากร</t>
  </si>
  <si>
    <t>ธีรเดช</t>
  </si>
  <si>
    <t>ปาริชาติ</t>
  </si>
  <si>
    <t>คุณประทุม</t>
  </si>
  <si>
    <t>ประเสริฐชัย</t>
  </si>
  <si>
    <t>กชกร</t>
  </si>
  <si>
    <t>เชื้อในเขา</t>
  </si>
  <si>
    <t>ณภัทร</t>
  </si>
  <si>
    <t>ดีแป้น</t>
  </si>
  <si>
    <t>เขียงคำ</t>
  </si>
  <si>
    <t>ณัฐภัทร</t>
  </si>
  <si>
    <t>หมอกชัย</t>
  </si>
  <si>
    <t>ธนวัฒน์</t>
  </si>
  <si>
    <t>ธวัชชัย</t>
  </si>
  <si>
    <t>ปิยะฉัตร</t>
  </si>
  <si>
    <t>วริศรา</t>
  </si>
  <si>
    <t>ชำนาญพล</t>
  </si>
  <si>
    <t>ณัฐพล</t>
  </si>
  <si>
    <t>ธัญพิสิษฐ์</t>
  </si>
  <si>
    <t>แสนเภา</t>
  </si>
  <si>
    <t>ธันยพร</t>
  </si>
  <si>
    <t>ประสานเชื้อ</t>
  </si>
  <si>
    <t>ทองทิพย์</t>
  </si>
  <si>
    <t>กัญญาณัฐ</t>
  </si>
  <si>
    <t>จุฑามาศ</t>
  </si>
  <si>
    <t>เจนจิรา</t>
  </si>
  <si>
    <t>พิมพ์สราญ</t>
  </si>
  <si>
    <t>ตะวันฉาย</t>
  </si>
  <si>
    <t>อาจเวทย์</t>
  </si>
  <si>
    <t>รัชชานนท์</t>
  </si>
  <si>
    <t>พรมโสภา</t>
  </si>
  <si>
    <t>ตาปราบ</t>
  </si>
  <si>
    <t>ผักบัวเงิน</t>
  </si>
  <si>
    <t>ณัฐชยา</t>
  </si>
  <si>
    <t>ณัฐนิชา</t>
  </si>
  <si>
    <t>อุทัยชาติ</t>
  </si>
  <si>
    <t>แสงชัยภูมิ</t>
  </si>
  <si>
    <t>ชำนาญ</t>
  </si>
  <si>
    <t>พรทิพย์</t>
  </si>
  <si>
    <t>พัชรพล</t>
  </si>
  <si>
    <t>ยืนชีพ</t>
  </si>
  <si>
    <t>สู้ศึก</t>
  </si>
  <si>
    <t>สุภาพร</t>
  </si>
  <si>
    <t>ถานะคร</t>
  </si>
  <si>
    <t>นาย</t>
  </si>
  <si>
    <t>น.ส.</t>
  </si>
  <si>
    <t>รบศึก</t>
  </si>
  <si>
    <t>ชอบค้า</t>
  </si>
  <si>
    <t>แสงคำ</t>
  </si>
  <si>
    <t>อารียา</t>
  </si>
  <si>
    <t>ณัฐณิชา</t>
  </si>
  <si>
    <t>อ่อนอุทัย</t>
  </si>
  <si>
    <t>โคธนู</t>
  </si>
  <si>
    <t>หงษ์ปัสสา</t>
  </si>
  <si>
    <t>กัณหารัตน์</t>
  </si>
  <si>
    <t>อินทิรา</t>
  </si>
  <si>
    <t>นาคทน</t>
  </si>
  <si>
    <t>งามเจริญ</t>
  </si>
  <si>
    <t>จะชาลี</t>
  </si>
  <si>
    <t>วงษ์นามน</t>
  </si>
  <si>
    <t>ณัฐภูมิ</t>
  </si>
  <si>
    <t>ผดุงโชค</t>
  </si>
  <si>
    <t>โยชัย</t>
  </si>
  <si>
    <t>ชลดา</t>
  </si>
  <si>
    <t>นฤมล</t>
  </si>
  <si>
    <t>น้ำฝน</t>
  </si>
  <si>
    <t>พิยดา</t>
  </si>
  <si>
    <t>บาลี</t>
  </si>
  <si>
    <t>ดวงปัญญา</t>
  </si>
  <si>
    <t>คามตะสีลา</t>
  </si>
  <si>
    <t>ธิดารัตน์</t>
  </si>
  <si>
    <t>สามหมอ</t>
  </si>
  <si>
    <t>คำพล</t>
  </si>
  <si>
    <t>สารคำ</t>
  </si>
  <si>
    <t>นริศรา</t>
  </si>
  <si>
    <t>โกจารย์ศรี</t>
  </si>
  <si>
    <t>ขวาไทย</t>
  </si>
  <si>
    <t>เหล่ากวางโจน</t>
  </si>
  <si>
    <t>วราภรณ์</t>
  </si>
  <si>
    <t>ลันทูน</t>
  </si>
  <si>
    <t>แอมประชา</t>
  </si>
  <si>
    <t>อภิสิทธิ์</t>
  </si>
  <si>
    <t>ณัฐชา</t>
  </si>
  <si>
    <t>ชาลี</t>
  </si>
  <si>
    <t>ธนัชพร</t>
  </si>
  <si>
    <t>ภาคภูมิ</t>
  </si>
  <si>
    <t>ไตรเสนีย์</t>
  </si>
  <si>
    <t>1</t>
  </si>
  <si>
    <t>กนกพร</t>
  </si>
  <si>
    <t>2</t>
  </si>
  <si>
    <t>3</t>
  </si>
  <si>
    <t>4</t>
  </si>
  <si>
    <t>5</t>
  </si>
  <si>
    <t>จิราวรรณ</t>
  </si>
  <si>
    <t>6</t>
  </si>
  <si>
    <t>7</t>
  </si>
  <si>
    <t>8</t>
  </si>
  <si>
    <t>9</t>
  </si>
  <si>
    <t>ธันวา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</si>
  <si>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</si>
  <si>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</si>
  <si>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</si>
  <si>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</si>
  <si>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</si>
  <si>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</si>
  <si>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</si>
  <si>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</si>
  <si>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</si>
  <si>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</si>
  <si>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</si>
  <si>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</si>
  <si>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พิมพ์ชนก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</si>
  <si>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</si>
  <si>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</si>
  <si>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</si>
  <si>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</si>
  <si>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</si>
  <si>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</si>
  <si>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</si>
  <si>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</si>
  <si>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</si>
  <si>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ศศิวิมล</t>
  </si>
  <si>
    <t>31</t>
  </si>
  <si>
    <t>32</t>
  </si>
  <si>
    <t>33</t>
  </si>
  <si>
    <t>34</t>
  </si>
  <si>
    <t>35</t>
  </si>
  <si>
    <t>36</t>
  </si>
  <si>
    <t>ประสานศักดิ์</t>
  </si>
  <si>
    <t>ณัฐกิตติ์</t>
  </si>
  <si>
    <t>บัณฑิตา</t>
  </si>
  <si>
    <t>วันวิสา</t>
  </si>
  <si>
    <t>ต่อสกุล</t>
  </si>
  <si>
    <t>อภิวัฒน์</t>
  </si>
  <si>
    <t>บดสูงเนิน</t>
  </si>
  <si>
    <t>ธนภัทร</t>
  </si>
  <si>
    <t>นภสร</t>
  </si>
  <si>
    <t>พัชรินทร์</t>
  </si>
  <si>
    <t>ผลเหลือ</t>
  </si>
  <si>
    <t>แก้วศรีบุตร</t>
  </si>
  <si>
    <t>ธนดล</t>
  </si>
  <si>
    <t>ดวงมณี</t>
  </si>
  <si>
    <t>รุจิรา</t>
  </si>
  <si>
    <t>อารยา</t>
  </si>
  <si>
    <t>ภัทรพล</t>
  </si>
  <si>
    <t>เกิดมงคล</t>
  </si>
  <si>
    <t>กมลวรรณ</t>
  </si>
  <si>
    <t>ปรียาภรณ์</t>
  </si>
  <si>
    <t>ซาไข</t>
  </si>
  <si>
    <t>ชาวเชียงตุง</t>
  </si>
  <si>
    <t>กัญญารัตน์</t>
  </si>
  <si>
    <t>เฉลิมหมู่</t>
  </si>
  <si>
    <t>ปภาดา</t>
  </si>
  <si>
    <t>กุลจันทร์</t>
  </si>
  <si>
    <t>บรรยงค์</t>
  </si>
  <si>
    <t>พัชราภรณ์</t>
  </si>
  <si>
    <t>ศุภกร</t>
  </si>
  <si>
    <t>บุญชาติ</t>
  </si>
  <si>
    <t>สุนิษา</t>
  </si>
  <si>
    <t>ฐานคร</t>
  </si>
  <si>
    <t>ชุมพล</t>
  </si>
  <si>
    <t>ฤทธิชัย</t>
  </si>
  <si>
    <t>พงษ์จำปา</t>
  </si>
  <si>
    <t>จำปามูล</t>
  </si>
  <si>
    <t>ม.1/5</t>
  </si>
  <si>
    <t>ม.1/6</t>
  </si>
  <si>
    <t>ม.1/7</t>
  </si>
  <si>
    <t>ม.1/8</t>
  </si>
  <si>
    <t>ม.1/9</t>
  </si>
  <si>
    <t>ม.1/10</t>
  </si>
  <si>
    <t>ม.1/11</t>
  </si>
  <si>
    <t>ม.2/5</t>
  </si>
  <si>
    <t>ม.2/6</t>
  </si>
  <si>
    <t>ม.2/7</t>
  </si>
  <si>
    <t>ม.2/8</t>
  </si>
  <si>
    <t>ม.2/9</t>
  </si>
  <si>
    <t>ม.2/10</t>
  </si>
  <si>
    <t>ม.2/11</t>
  </si>
  <si>
    <t>ชั้น</t>
  </si>
  <si>
    <t>ม.1/1</t>
  </si>
  <si>
    <t>ม.1/2</t>
  </si>
  <si>
    <t>ม.1/3</t>
  </si>
  <si>
    <t>ม.1/4</t>
  </si>
  <si>
    <t>ม.1/12</t>
  </si>
  <si>
    <t>ม.2/1</t>
  </si>
  <si>
    <t>ม.2/2</t>
  </si>
  <si>
    <t>ม.2/3</t>
  </si>
  <si>
    <t>ม.2/4</t>
  </si>
  <si>
    <t>ม.3/1</t>
  </si>
  <si>
    <t>ม.3/2</t>
  </si>
  <si>
    <t>ม.3/3</t>
  </si>
  <si>
    <t>ม.3/4</t>
  </si>
  <si>
    <t>ม.3/5</t>
  </si>
  <si>
    <t>ม.3/6</t>
  </si>
  <si>
    <t>ม.3/7</t>
  </si>
  <si>
    <t>ม.3/8</t>
  </si>
  <si>
    <t>ม.3/9</t>
  </si>
  <si>
    <t>ม.3/10</t>
  </si>
  <si>
    <t>ม.3/11</t>
  </si>
  <si>
    <t>ม.4/1</t>
  </si>
  <si>
    <t>ม.4/2</t>
  </si>
  <si>
    <t>ม.4/3</t>
  </si>
  <si>
    <t>ม.4/4</t>
  </si>
  <si>
    <t>ม.4/5</t>
  </si>
  <si>
    <t>ม.4/6</t>
  </si>
  <si>
    <t>ม.4/7</t>
  </si>
  <si>
    <t>ม.4/8</t>
  </si>
  <si>
    <t>ม.4/9</t>
  </si>
  <si>
    <t>ม.4/10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</si>
  <si>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</si>
  <si>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</si>
  <si>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</si>
  <si>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</si>
  <si>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</si>
  <si>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</si>
  <si>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</si>
  <si>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</si>
  <si>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</si>
  <si>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</si>
  <si>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</si>
  <si>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</si>
  <si>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</si>
  <si>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</si>
  <si>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</si>
  <si>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</si>
  <si>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</si>
  <si>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</si>
  <si>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</si>
  <si>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</si>
  <si>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รวม</t>
  </si>
  <si>
    <t>รวม ม.ต้น</t>
  </si>
  <si>
    <t>เครือสังข์</t>
  </si>
  <si>
    <t>เรืองศรี</t>
  </si>
  <si>
    <t>กองศรี</t>
  </si>
  <si>
    <t>ไพศาลธรรม</t>
  </si>
  <si>
    <t>นราพงษ์</t>
  </si>
  <si>
    <t>กล้าหาญ</t>
  </si>
  <si>
    <t>จิรวัฒน์</t>
  </si>
  <si>
    <t>ตั้งศิริไพบูลย์</t>
  </si>
  <si>
    <t>นากร</t>
  </si>
  <si>
    <t>อธิชา</t>
  </si>
  <si>
    <t>กนกอร</t>
  </si>
  <si>
    <t>เขื่องสถุ่ง</t>
  </si>
  <si>
    <t>จันมี</t>
  </si>
  <si>
    <t>โคตรภูเขียว</t>
  </si>
  <si>
    <t>ศุภิสรา</t>
  </si>
  <si>
    <t>ธราเทพ</t>
  </si>
  <si>
    <t>ปภาวรินทร์</t>
  </si>
  <si>
    <t>คำศรี</t>
  </si>
  <si>
    <t>นาโพธิ์</t>
  </si>
  <si>
    <t>รวงงาม</t>
  </si>
  <si>
    <t>หินประกอบ</t>
  </si>
  <si>
    <t>นครินทร์</t>
  </si>
  <si>
    <t>จุฬาลักษณ์</t>
  </si>
  <si>
    <t>จันทร์หอม</t>
  </si>
  <si>
    <t>รวมทั้งหมด</t>
  </si>
  <si>
    <t>รวม ม.ปลาย</t>
  </si>
  <si>
    <t>กิตติภูมิ</t>
  </si>
  <si>
    <t>งานทะเบียน</t>
  </si>
  <si>
    <t>โรงเรียนแก้งคร้อวิทยา อำเภอแก้งคร้อ จังหวัดชัยภูมิ</t>
  </si>
  <si>
    <t>คลังชำนาญ</t>
  </si>
  <si>
    <t>แก้วกัลยา</t>
  </si>
  <si>
    <t>รูปพรม</t>
  </si>
  <si>
    <t>ชัยมีเขียว</t>
  </si>
  <si>
    <t>ฐิติรัตน์</t>
  </si>
  <si>
    <t>บำรุงพิพัฒนพร</t>
  </si>
  <si>
    <t>ผดุงจิตร</t>
  </si>
  <si>
    <t>พิชญาดา</t>
  </si>
  <si>
    <t>ผางคำ</t>
  </si>
  <si>
    <t>กาลเขว้า</t>
  </si>
  <si>
    <t>วงษ์ไพร</t>
  </si>
  <si>
    <t>สีคะปัสสะ</t>
  </si>
  <si>
    <t>เพชรเมือง</t>
  </si>
  <si>
    <t>เบญญาภา</t>
  </si>
  <si>
    <t>องอาจ</t>
  </si>
  <si>
    <t>ภูริภัทร</t>
  </si>
  <si>
    <t>จันทร์เรศ</t>
  </si>
  <si>
    <t>จันมา</t>
  </si>
  <si>
    <t>ดื่มโชค</t>
  </si>
  <si>
    <t>ดวนจันทึก</t>
  </si>
  <si>
    <t>ญาติปลื้ม</t>
  </si>
  <si>
    <t>ภัทรธิดา</t>
  </si>
  <si>
    <t>เต็มราม</t>
  </si>
  <si>
    <t>แก้วปัน</t>
  </si>
  <si>
    <t>งามทรัพย์</t>
  </si>
  <si>
    <t>สุดวิลัย</t>
  </si>
  <si>
    <t>จักริน</t>
  </si>
  <si>
    <t>ชญานิศ</t>
  </si>
  <si>
    <t>ชัยคิรินทร์</t>
  </si>
  <si>
    <t>ภัทรพันธุ์กุล</t>
  </si>
  <si>
    <t>ระหา</t>
  </si>
  <si>
    <t>สวัสดิ์เอื้อ</t>
  </si>
  <si>
    <t>ภาคมะฤค</t>
  </si>
  <si>
    <t>เคนพรม</t>
  </si>
  <si>
    <t>ลาน้ำเที่ยง</t>
  </si>
  <si>
    <t>ธนภรณ์</t>
  </si>
  <si>
    <t>พันธุ์ปลาโด</t>
  </si>
  <si>
    <t>กลางวงค์</t>
  </si>
  <si>
    <t>พัชราภา</t>
  </si>
  <si>
    <t>จันทาเทพ</t>
  </si>
  <si>
    <t>ฉันชนก</t>
  </si>
  <si>
    <t>แพรวา</t>
  </si>
  <si>
    <t>โคตรหนองปิง</t>
  </si>
  <si>
    <t>ลีพิลา</t>
  </si>
  <si>
    <t>บุสทิพย์</t>
  </si>
  <si>
    <t>อัจฉริยา</t>
  </si>
  <si>
    <t>ชิษณุพงศ์</t>
  </si>
  <si>
    <t>ธงภูเขียว</t>
  </si>
  <si>
    <t>มณีศรี</t>
  </si>
  <si>
    <t>ขอดคำ</t>
  </si>
  <si>
    <t>ณัฐวัตร</t>
  </si>
  <si>
    <t>ฐานวิเศษ</t>
  </si>
  <si>
    <t>ภาณุมาศ</t>
  </si>
  <si>
    <t>ม.2/12</t>
  </si>
  <si>
    <t>ชื่อ-นามสกุล</t>
  </si>
  <si>
    <t>หงส์ประเสริฐ</t>
  </si>
  <si>
    <t>หิรัญหลาย</t>
  </si>
  <si>
    <t>จันโทศรี</t>
  </si>
  <si>
    <t>ธมลวรรณ</t>
  </si>
  <si>
    <t>น้อยลา</t>
  </si>
  <si>
    <t>บุญประสพ</t>
  </si>
  <si>
    <t>พวงดอกไม้</t>
  </si>
  <si>
    <t>ภัทรพร</t>
  </si>
  <si>
    <t>สุธาสินี</t>
  </si>
  <si>
    <t>วานิชศุภชัย</t>
  </si>
  <si>
    <t>บุญโยธา</t>
  </si>
  <si>
    <t>กวินธิดา</t>
  </si>
  <si>
    <t>คำเสนา</t>
  </si>
  <si>
    <t>ชญาดา</t>
  </si>
  <si>
    <t>สูงภูเขียว</t>
  </si>
  <si>
    <t>ไพรศรี</t>
  </si>
  <si>
    <t>สุราษฎร์</t>
  </si>
  <si>
    <t>ศรีเฉลียว</t>
  </si>
  <si>
    <t>ฤทธิ์ชัย</t>
  </si>
  <si>
    <t>รสสุคนธ์</t>
  </si>
  <si>
    <t>ฆ้องนอก</t>
  </si>
  <si>
    <t>สมจิตร</t>
  </si>
  <si>
    <t>วงธานี</t>
  </si>
  <si>
    <t>ปิยาภรณ์</t>
  </si>
  <si>
    <t>นงค์นุช</t>
  </si>
  <si>
    <t>ศตพร</t>
  </si>
  <si>
    <t>คณะเพชร</t>
  </si>
  <si>
    <t>บุตรโรบล</t>
  </si>
  <si>
    <t>ธนโชติ</t>
  </si>
  <si>
    <t>ธนัชชา</t>
  </si>
  <si>
    <t>คงเมือง</t>
  </si>
  <si>
    <t>ฮาดวิเศษ</t>
  </si>
  <si>
    <t>รินทะจักร</t>
  </si>
  <si>
    <t>บัวเย็น</t>
  </si>
  <si>
    <t>ชาริณี</t>
  </si>
  <si>
    <t>หาญละคร</t>
  </si>
  <si>
    <t>มนเทียน</t>
  </si>
  <si>
    <t>จาดเมือง</t>
  </si>
  <si>
    <t>มาตรกำจร</t>
  </si>
  <si>
    <t>เต้าชัยภูมิ</t>
  </si>
  <si>
    <t>กนกรัตน์</t>
  </si>
  <si>
    <t>นาอุดม</t>
  </si>
  <si>
    <t>ญาณิศา</t>
  </si>
  <si>
    <t>ธัญวรัตน์</t>
  </si>
  <si>
    <t>คำทองสุข</t>
  </si>
  <si>
    <t>นภัสสร</t>
  </si>
  <si>
    <t>วิไลวรรณ์</t>
  </si>
  <si>
    <t>เรียงอารักษ์กุล</t>
  </si>
  <si>
    <t>ดิเรกศรี</t>
  </si>
  <si>
    <t>กรวิชญ์</t>
  </si>
  <si>
    <t>ชุติกาญจน์</t>
  </si>
  <si>
    <t>เปรมชาติ</t>
  </si>
  <si>
    <t>ผลวิลัย</t>
  </si>
  <si>
    <t>ดวงคำ</t>
  </si>
  <si>
    <t>เฮงสวัสดิ์</t>
  </si>
  <si>
    <t>กิติยา</t>
  </si>
  <si>
    <t>ตระกูลฤกษ์</t>
  </si>
  <si>
    <t>วงษ์อุปรี</t>
  </si>
  <si>
    <t>เมธาวี</t>
  </si>
  <si>
    <t>วงกฎ</t>
  </si>
  <si>
    <t>สิงห์แก้ว</t>
  </si>
  <si>
    <t>รักพวกกลาง</t>
  </si>
  <si>
    <t>ชำนิงาน</t>
  </si>
  <si>
    <t>ชยานนท์</t>
  </si>
  <si>
    <t>กิตติภพ</t>
  </si>
  <si>
    <t>ณฐมน</t>
  </si>
  <si>
    <t>สุขโข</t>
  </si>
  <si>
    <t>โพธิแสง</t>
  </si>
  <si>
    <t>พัฒนมณี</t>
  </si>
  <si>
    <t>หาญหนองสังข์</t>
  </si>
  <si>
    <t>สันติ</t>
  </si>
  <si>
    <t>นันทิดา</t>
  </si>
  <si>
    <t>สิงห์หลง</t>
  </si>
  <si>
    <t>ดวงวิญญาณ</t>
  </si>
  <si>
    <t>รามจาตุ</t>
  </si>
  <si>
    <t>ทองงาม</t>
  </si>
  <si>
    <t>ภัทรภูมิ</t>
  </si>
  <si>
    <t>ปัจฉิมมา</t>
  </si>
  <si>
    <t>ชนิภรณ์</t>
  </si>
  <si>
    <t>ชัยโนนทัน</t>
  </si>
  <si>
    <t>เนตรนภา</t>
  </si>
  <si>
    <t>ม.1/13</t>
  </si>
  <si>
    <t>ม.3/12</t>
  </si>
  <si>
    <t>จำนวนนักเรียน</t>
  </si>
  <si>
    <t>นางสาวปาริชาติ  พิทักษา</t>
  </si>
  <si>
    <t>นางนงนุช  หิรัญเกิด</t>
  </si>
  <si>
    <t>นายอดุลย์  ภูสิตลิต</t>
  </si>
  <si>
    <t>นางสาวจุฑาทิพย์  จุลยโชค</t>
  </si>
  <si>
    <t>นายยุรนันท์  พลภูเมือง</t>
  </si>
  <si>
    <t>นางสาวโชติกา  คุณประทุม</t>
  </si>
  <si>
    <t>นายกิตติพศ  รบศึก</t>
  </si>
  <si>
    <t>นางนันทิมาศ  สื่อสัมฤทธิ์</t>
  </si>
  <si>
    <t>นางสาวอุษา  ชัยอาสา</t>
  </si>
  <si>
    <t>นางสรวีย์  แสงสง่า</t>
  </si>
  <si>
    <t>นางสาวอรอิศรา  กระแสร์</t>
  </si>
  <si>
    <t>นางดาวเรือง  วงศ์ภาคำ</t>
  </si>
  <si>
    <t>นางเดือนแรม  แวงมั่ง</t>
  </si>
  <si>
    <t>นางพิชยวัลย์  ศรีบุญสม</t>
  </si>
  <si>
    <t>นางสาววันวิสาข์  สิงห์อุ่น</t>
  </si>
  <si>
    <t>นางสาวสุธาสินี  กิจสุขสันต์</t>
  </si>
  <si>
    <t>นายธวัช  ดนตรีเสนาะ</t>
  </si>
  <si>
    <t>สาพิมาร</t>
  </si>
  <si>
    <t>ตารางสรุปจำนวนนักเรียน  โรงเรียนแก้งคร้อวิทยา</t>
  </si>
  <si>
    <t>นางสาวจุฑารัตน์  สัจจานุรักษ์</t>
  </si>
  <si>
    <t>สิมาธรรม</t>
  </si>
  <si>
    <t>โกสินทร์</t>
  </si>
  <si>
    <t>ตุงชีพ</t>
  </si>
  <si>
    <t>ณัฐกฤตา</t>
  </si>
  <si>
    <t>ศรีวิเศษ</t>
  </si>
  <si>
    <t>ธนพัต</t>
  </si>
  <si>
    <t>พิลาแก้ว</t>
  </si>
  <si>
    <t>ทาท่าหว้า</t>
  </si>
  <si>
    <t>ชินแสง</t>
  </si>
  <si>
    <t>จันทร์มะโฮง</t>
  </si>
  <si>
    <t>ชาย</t>
  </si>
  <si>
    <t>หญิง</t>
  </si>
  <si>
    <t>คงสตรี</t>
  </si>
  <si>
    <t>แก่นบัว</t>
  </si>
  <si>
    <t>ศรีสนิท</t>
  </si>
  <si>
    <t>สีตาแสน</t>
  </si>
  <si>
    <t>ภคพร</t>
  </si>
  <si>
    <t>พันโพคา</t>
  </si>
  <si>
    <t>ชูหนองทอน</t>
  </si>
  <si>
    <t>กวิสรา</t>
  </si>
  <si>
    <t>กานต์ธีรา</t>
  </si>
  <si>
    <t>ไกรวิชญ์</t>
  </si>
  <si>
    <t>พิชชา</t>
  </si>
  <si>
    <t>ภัทรดนัย</t>
  </si>
  <si>
    <t>เดือนศรี</t>
  </si>
  <si>
    <t>ฉัตรชัย</t>
  </si>
  <si>
    <t>ปพิชญา</t>
  </si>
  <si>
    <t>สถิระชาติ</t>
  </si>
  <si>
    <t>ตอพล</t>
  </si>
  <si>
    <t>สะเดา</t>
  </si>
  <si>
    <t>กล้าสงคราม</t>
  </si>
  <si>
    <t>ขันธะมุน</t>
  </si>
  <si>
    <t>กมลลักษณ์</t>
  </si>
  <si>
    <t>คณิศร</t>
  </si>
  <si>
    <t>งามกระบวน</t>
  </si>
  <si>
    <t>คามกระสบ</t>
  </si>
  <si>
    <t>ณัฏฐณิชา</t>
  </si>
  <si>
    <t>ภูขีด</t>
  </si>
  <si>
    <t>งอกคำ</t>
  </si>
  <si>
    <t>ศรีชัยภูมิ</t>
  </si>
  <si>
    <t>ทวีทรัพย์</t>
  </si>
  <si>
    <t>ช่างภา</t>
  </si>
  <si>
    <t>ปกรณ์</t>
  </si>
  <si>
    <t>สมคิด</t>
  </si>
  <si>
    <t>รพีพัฒน์</t>
  </si>
  <si>
    <t>ชัยวงษ์</t>
  </si>
  <si>
    <t>พงษ์ไพศาล</t>
  </si>
  <si>
    <t>เกนชัยภูมิ</t>
  </si>
  <si>
    <t>นางสาวสุมาลี  สีลา</t>
  </si>
  <si>
    <t>มีภักดี</t>
  </si>
  <si>
    <t>นิจประทุม</t>
  </si>
  <si>
    <t>นนทกร</t>
  </si>
  <si>
    <t>ชูสกุล</t>
  </si>
  <si>
    <t>รชต</t>
  </si>
  <si>
    <t>หมั่นคง</t>
  </si>
  <si>
    <t>งามชัด</t>
  </si>
  <si>
    <t>กรกัญญา</t>
  </si>
  <si>
    <t>จันทร์มงคล</t>
  </si>
  <si>
    <t>อิทธิดิลกวัฒนา</t>
  </si>
  <si>
    <t>จันดาเขียว</t>
  </si>
  <si>
    <t>สีจุ้ย</t>
  </si>
  <si>
    <t>สุธิดา</t>
  </si>
  <si>
    <t>อนุธิดา</t>
  </si>
  <si>
    <t>ปาโม้</t>
  </si>
  <si>
    <t>จากภูเขียว</t>
  </si>
  <si>
    <t>จำปาอ่อน</t>
  </si>
  <si>
    <t>ทวีเปล่ง</t>
  </si>
  <si>
    <t>ประสมเพชร</t>
  </si>
  <si>
    <t>รัฐศาสตร์</t>
  </si>
  <si>
    <t>เดชชัยภูมิ</t>
  </si>
  <si>
    <t>เฮ้าสีดา</t>
  </si>
  <si>
    <t>แนวเงินดี</t>
  </si>
  <si>
    <t>มีเงิน</t>
  </si>
  <si>
    <t>คุณทรัพย์</t>
  </si>
  <si>
    <t>ณฐกร</t>
  </si>
  <si>
    <t>นางสาวสินใจ  เทินชัยภูมิ</t>
  </si>
  <si>
    <t>นายศตวรรษ  ขุยเขียว</t>
  </si>
  <si>
    <t>จำนวนนักเรียน(คน)</t>
  </si>
  <si>
    <t>ม.2/13</t>
  </si>
  <si>
    <t>ม.3/13</t>
  </si>
  <si>
    <t>ครองหนองแดง</t>
  </si>
  <si>
    <t>กำเนิดบุญ</t>
  </si>
  <si>
    <t>นายชูชาติ  กุดเป่ง</t>
  </si>
  <si>
    <t>นางวัฒนา  เวียงพล</t>
  </si>
  <si>
    <t>นางสาวนราภรณ์  ดวงมณี</t>
  </si>
  <si>
    <t>นายพิศิษฐ์  ตาปราบ</t>
  </si>
  <si>
    <t>นายธนศักดิ์  มาลากอง</t>
  </si>
  <si>
    <t>นางสาววันดี  ชาติเสนา</t>
  </si>
  <si>
    <t>นางจันทร์นภัทร  ชวนดี เลค</t>
  </si>
  <si>
    <t>นายทศวรรษ  คำจันทร์</t>
  </si>
  <si>
    <t>นางบุญนิษฐ์สา  ชำนาญ</t>
  </si>
  <si>
    <t>นางสาวพัชรา  พรเติม</t>
  </si>
  <si>
    <t>นายโยธิน  งามสกุล</t>
  </si>
  <si>
    <t>นายสุรวิทย์  วงศ์ศรี</t>
  </si>
  <si>
    <t>นางสุกัณณิกา  แถวไธสง</t>
  </si>
  <si>
    <t>นายจีรศักดิ์  ชีชัยภูมิ</t>
  </si>
  <si>
    <t>เขมนิจ</t>
  </si>
  <si>
    <t>พรนภัส</t>
  </si>
  <si>
    <t>สุขทวี</t>
  </si>
  <si>
    <t>ประยูรหาญ</t>
  </si>
  <si>
    <t>ศรีสุข</t>
  </si>
  <si>
    <t>แสนเรียน</t>
  </si>
  <si>
    <t>ผิวโพนม่วง</t>
  </si>
  <si>
    <t>ศุกลวัฒน์</t>
  </si>
  <si>
    <t>อภัสรา</t>
  </si>
  <si>
    <t>ชรินรัตน์</t>
  </si>
  <si>
    <t>เจริญราษฎร์</t>
  </si>
  <si>
    <t>เสาวะรส</t>
  </si>
  <si>
    <t>อรจิรา</t>
  </si>
  <si>
    <t>กรภัทร</t>
  </si>
  <si>
    <t xml:space="preserve">ฐิติวัสส์ </t>
  </si>
  <si>
    <t>ปันติ</t>
  </si>
  <si>
    <t xml:space="preserve">พิยดา </t>
  </si>
  <si>
    <t>รัตนาภรณ์</t>
  </si>
  <si>
    <t>พงค์อุทธา</t>
  </si>
  <si>
    <t>กมลรัตน์</t>
  </si>
  <si>
    <t>กัญญาพัชร</t>
  </si>
  <si>
    <t>สิมสา</t>
  </si>
  <si>
    <t>สุระพงษ์</t>
  </si>
  <si>
    <t>พิชาพร</t>
  </si>
  <si>
    <t>บุญเต็ม</t>
  </si>
  <si>
    <t>แทนคุณ</t>
  </si>
  <si>
    <t>ชาติทอง</t>
  </si>
  <si>
    <t>ก่อสูงเนิน</t>
  </si>
  <si>
    <t>พีรภัทร</t>
  </si>
  <si>
    <t xml:space="preserve">ไอลดา </t>
  </si>
  <si>
    <t>เขมจิรา</t>
  </si>
  <si>
    <t>ชิติพัทธ์</t>
  </si>
  <si>
    <t>สีลาสม</t>
  </si>
  <si>
    <t xml:space="preserve">โยษิตา </t>
  </si>
  <si>
    <t>ศศิวรรณ</t>
  </si>
  <si>
    <t>พิลาทอง</t>
  </si>
  <si>
    <t>ทิพย์เสน</t>
  </si>
  <si>
    <t>เทพจันทร์</t>
  </si>
  <si>
    <t>พรวิภา</t>
  </si>
  <si>
    <t>เทียนชัย</t>
  </si>
  <si>
    <t>เจริญรบ</t>
  </si>
  <si>
    <t>ฉลูทอง</t>
  </si>
  <si>
    <t>มงคล</t>
  </si>
  <si>
    <t>วรัญญา</t>
  </si>
  <si>
    <t>กุลสุวรรณ</t>
  </si>
  <si>
    <t>ผาพิมพ์</t>
  </si>
  <si>
    <t>อริสรา</t>
  </si>
  <si>
    <t>อลงกต</t>
  </si>
  <si>
    <t>ศรีโยธา</t>
  </si>
  <si>
    <t>ผานคำ</t>
  </si>
  <si>
    <t>ทองขาว</t>
  </si>
  <si>
    <t>งาเกษม</t>
  </si>
  <si>
    <t>ประดับศิลป์</t>
  </si>
  <si>
    <t>จาตุรนต์</t>
  </si>
  <si>
    <t>นพณัฐ</t>
  </si>
  <si>
    <t>เพียจันทร์</t>
  </si>
  <si>
    <t>ธรรมชัยภูมิ</t>
  </si>
  <si>
    <t>ไวจำปา</t>
  </si>
  <si>
    <t>นางนิตยา  โทราช</t>
  </si>
  <si>
    <t>นางสาวภัคพิชา  คำมูลมี</t>
  </si>
  <si>
    <t>นางทิพย์วรรณ  นามสุข</t>
  </si>
  <si>
    <t>นางสาวธิดา  วรรณแจ่ม</t>
  </si>
  <si>
    <t>นางจิตรประภา  กาจหาญ</t>
  </si>
  <si>
    <t>นางบุญมาก  นาเจริญ</t>
  </si>
  <si>
    <t>นางพุทธชาติ  อันชำนาญ</t>
  </si>
  <si>
    <t>นางอุมาพร  ชำนาญ</t>
  </si>
  <si>
    <t>นางสาวสุไรรัตน์  ศิริเถียร</t>
  </si>
  <si>
    <t>นายปวิชญา  สิงห์นอก</t>
  </si>
  <si>
    <t>นางนวนละออง  สวัสดิ์เอื้อ</t>
  </si>
  <si>
    <t>นายวรปรัชญ์  ชัยศรี</t>
  </si>
  <si>
    <t>นางกาญจนาภา  รบศึก</t>
  </si>
  <si>
    <t>นางอุไรวรรณ  บัวสิม</t>
  </si>
  <si>
    <t>นางนิภาภรณ์  พรมชัย</t>
  </si>
  <si>
    <t>จันทะหะ</t>
  </si>
  <si>
    <t>เอื้อเปรมจิต</t>
  </si>
  <si>
    <t>มณีทิพย์</t>
  </si>
  <si>
    <t>พรสีมา</t>
  </si>
  <si>
    <t>จิดาภา</t>
  </si>
  <si>
    <t>พลอยปภัส</t>
  </si>
  <si>
    <t>อำพระรัตน์</t>
  </si>
  <si>
    <t>SMR</t>
  </si>
  <si>
    <t>IEP</t>
  </si>
  <si>
    <t>นายพิภพ  วัดกิ่ง</t>
  </si>
  <si>
    <t>นางดีรภา  อนุภาพ</t>
  </si>
  <si>
    <t>นายจิรวัฒน์  หารคำจันทร์</t>
  </si>
  <si>
    <t>นางสาวประภัสสร  หงษ์นาง</t>
  </si>
  <si>
    <t>นางสาวกนกวรรณ  ฉั่วรัตนกุล</t>
  </si>
  <si>
    <t>นางสาวขนิษฐา  สังข์สีแก้ว</t>
  </si>
  <si>
    <t>นายเตชิต  แผลงอาวุธ</t>
  </si>
  <si>
    <t>นายศุภชัย  กัญญาเขียว</t>
  </si>
  <si>
    <t>นางสาวกรรณิการ์  สีจำปา</t>
  </si>
  <si>
    <t>นางวรุณี  นุชนุ่ม</t>
  </si>
  <si>
    <t>นางสาวศิริพร  จันทแพน</t>
  </si>
  <si>
    <t>นางจันจิรา  วงศ์บุตร</t>
  </si>
  <si>
    <t>นางสาววรรณภา  แสนจำลา</t>
  </si>
  <si>
    <t>นางสาวธันญา  ตีรชาติ</t>
  </si>
  <si>
    <t>นายรุ่งโรจน์  โคตรนารา</t>
  </si>
  <si>
    <t>นางวรินทร์  สุขทวี</t>
  </si>
  <si>
    <t>นายสมหวัง  ชัยเลิศณรงค์กุล</t>
  </si>
  <si>
    <t>นางพรสวรรค์  ทองจำรูญ</t>
  </si>
  <si>
    <t>นางภัสสร  พงษ์สวัสดิ์</t>
  </si>
  <si>
    <t>นายทศพร  นากา</t>
  </si>
  <si>
    <t>พรหมวิชัย</t>
  </si>
  <si>
    <t>ทองน้อย</t>
  </si>
  <si>
    <t>ปั้นนาค</t>
  </si>
  <si>
    <t>คำอู</t>
  </si>
  <si>
    <t>พงษ์ลิขิตตานนท์</t>
  </si>
  <si>
    <t xml:space="preserve">กันต์กวี </t>
  </si>
  <si>
    <t>อยู่ทน</t>
  </si>
  <si>
    <t xml:space="preserve">ณญาดา </t>
  </si>
  <si>
    <t xml:space="preserve">ปิยณัฏฐ์ </t>
  </si>
  <si>
    <t>ปัตถา</t>
  </si>
  <si>
    <t xml:space="preserve">ปิยะฉัตร </t>
  </si>
  <si>
    <t>กาลาม</t>
  </si>
  <si>
    <t xml:space="preserve">พงศ์วรินทร์ </t>
  </si>
  <si>
    <t xml:space="preserve">พนิดา </t>
  </si>
  <si>
    <t>ผดุงชาติ</t>
  </si>
  <si>
    <t>พิบูลย์</t>
  </si>
  <si>
    <t>กงชุย</t>
  </si>
  <si>
    <t>หาญบัวแดง</t>
  </si>
  <si>
    <t>หาหอม</t>
  </si>
  <si>
    <t xml:space="preserve">เพ็ญพิชชา </t>
  </si>
  <si>
    <t>สงสุกแก</t>
  </si>
  <si>
    <t>เสริฐศรี</t>
  </si>
  <si>
    <t>แสงสะกา</t>
  </si>
  <si>
    <t>ดวงวิญญาน</t>
  </si>
  <si>
    <t xml:space="preserve">รตบงกช </t>
  </si>
  <si>
    <t>โฆษิตธนสาร</t>
  </si>
  <si>
    <t>อิ้งชัยภูมิ</t>
  </si>
  <si>
    <t>ทินบุตร</t>
  </si>
  <si>
    <t>อินทรา</t>
  </si>
  <si>
    <t>สิงห์ชัย</t>
  </si>
  <si>
    <t xml:space="preserve">เอกอนันต์ </t>
  </si>
  <si>
    <t xml:space="preserve">กิตติยา </t>
  </si>
  <si>
    <t>ผกามาศ</t>
  </si>
  <si>
    <t>พลีสุดใจ</t>
  </si>
  <si>
    <t>พลทยาน</t>
  </si>
  <si>
    <t xml:space="preserve">ฉัตรลดา </t>
  </si>
  <si>
    <t>เกตุกราย</t>
  </si>
  <si>
    <t>อ่อนทรัพย์</t>
  </si>
  <si>
    <t xml:space="preserve">ชนัญธิดา </t>
  </si>
  <si>
    <t>สายชาลี</t>
  </si>
  <si>
    <t>เชิมชัยภูมิ</t>
  </si>
  <si>
    <t>โพธิ์สาราช</t>
  </si>
  <si>
    <t>เปรมศิริพัฒน์</t>
  </si>
  <si>
    <t>อุทัยเรือง</t>
  </si>
  <si>
    <t>ผลมาตร</t>
  </si>
  <si>
    <t xml:space="preserve">นวพร </t>
  </si>
  <si>
    <t>คำภูนอก</t>
  </si>
  <si>
    <t>บุญเหลือ</t>
  </si>
  <si>
    <t>สะแกแสง</t>
  </si>
  <si>
    <t xml:space="preserve">ภัทรภร </t>
  </si>
  <si>
    <t>วงศ์แก้ว</t>
  </si>
  <si>
    <t>งามโนนทอง</t>
  </si>
  <si>
    <t xml:space="preserve">ลลิตา </t>
  </si>
  <si>
    <t>ผุยหัวโทน</t>
  </si>
  <si>
    <t xml:space="preserve">วรภรณ์ </t>
  </si>
  <si>
    <t>พรมมารักษ์</t>
  </si>
  <si>
    <t xml:space="preserve">สุนิตา </t>
  </si>
  <si>
    <t>พรมนาเสียว</t>
  </si>
  <si>
    <t>เถื่อนทำรง</t>
  </si>
  <si>
    <t>กัญจน์พร</t>
  </si>
  <si>
    <t>มีขุนทด</t>
  </si>
  <si>
    <t>คํามูล</t>
  </si>
  <si>
    <t>คิรากร</t>
  </si>
  <si>
    <t>จิรชญา</t>
  </si>
  <si>
    <t>รองชัยภูมิ</t>
  </si>
  <si>
    <t>ชนม์พิชา</t>
  </si>
  <si>
    <t>ชวัลญา</t>
  </si>
  <si>
    <t>ชาร์ล็อต ณิชา</t>
  </si>
  <si>
    <t>สุวรรณบุตร</t>
  </si>
  <si>
    <t>ณฐพล</t>
  </si>
  <si>
    <t>โสลา</t>
  </si>
  <si>
    <t>เดชตะวัน</t>
  </si>
  <si>
    <t>ประยูรเพชร</t>
  </si>
  <si>
    <t>นฤชิต</t>
  </si>
  <si>
    <t>หัดกระโทก</t>
  </si>
  <si>
    <t>นะโม</t>
  </si>
  <si>
    <t>นาคพรหม</t>
  </si>
  <si>
    <t>บุญปก</t>
  </si>
  <si>
    <t>ปาณปวีร์</t>
  </si>
  <si>
    <t>บรรยง</t>
  </si>
  <si>
    <t xml:space="preserve">พงษ์ศักดิ์ </t>
  </si>
  <si>
    <t>สีสลาแสง</t>
  </si>
  <si>
    <t>ศรีกรมราช</t>
  </si>
  <si>
    <t>มณีกาญจน์</t>
  </si>
  <si>
    <t>ขวัญยืน</t>
  </si>
  <si>
    <t>มนัญญา</t>
  </si>
  <si>
    <t>เสนาภักดิ์</t>
  </si>
  <si>
    <t>ภารจรุง</t>
  </si>
  <si>
    <t>รัชภูมิ</t>
  </si>
  <si>
    <t>โพธิ์ศรี</t>
  </si>
  <si>
    <t>วรนันท์</t>
  </si>
  <si>
    <t>ทองศรี</t>
  </si>
  <si>
    <t>สิรภัทร</t>
  </si>
  <si>
    <t>สีราษฎร์</t>
  </si>
  <si>
    <t>สุกัลยา</t>
  </si>
  <si>
    <t>บุญอุตตะ</t>
  </si>
  <si>
    <t>สุชานันท์</t>
  </si>
  <si>
    <t>เจียมพงศ์ไพศาล</t>
  </si>
  <si>
    <t>สงนคร</t>
  </si>
  <si>
    <t>สุทธิศักดิ์</t>
  </si>
  <si>
    <t>รักษากุล</t>
  </si>
  <si>
    <t>สุภัสสร</t>
  </si>
  <si>
    <t>อภิษฎา</t>
  </si>
  <si>
    <t>เสมาเพชร</t>
  </si>
  <si>
    <t>อริษา</t>
  </si>
  <si>
    <t>บัวจันทร์</t>
  </si>
  <si>
    <t>วรรณา</t>
  </si>
  <si>
    <t>อัญธิชา</t>
  </si>
  <si>
    <t>แสนตะกูล</t>
  </si>
  <si>
    <t>ผิวเหลือง</t>
  </si>
  <si>
    <t xml:space="preserve">กัลยาณี </t>
  </si>
  <si>
    <t>มีพวก</t>
  </si>
  <si>
    <t>ขจรศักดิ์</t>
  </si>
  <si>
    <t>เหลาเป</t>
  </si>
  <si>
    <t>จิราพัชร</t>
  </si>
  <si>
    <t>ชลภัทร</t>
  </si>
  <si>
    <t>โคตรนารา</t>
  </si>
  <si>
    <t>ณภัสสร</t>
  </si>
  <si>
    <t>มงคลชัย</t>
  </si>
  <si>
    <t>ณัฐนิชานันท์</t>
  </si>
  <si>
    <t>ชินหนองทอน</t>
  </si>
  <si>
    <t>ไตรภพ</t>
  </si>
  <si>
    <t>แตงชัยภูมิ</t>
  </si>
  <si>
    <t>ธวัลรัตน์</t>
  </si>
  <si>
    <t>ธีระรัตน์</t>
  </si>
  <si>
    <t>รอบรู้</t>
  </si>
  <si>
    <t>น้อยเพิ่ม</t>
  </si>
  <si>
    <t>นลพรรณ</t>
  </si>
  <si>
    <t>ต่อติด</t>
  </si>
  <si>
    <t xml:space="preserve">นาชิตา </t>
  </si>
  <si>
    <t>น้ำเตย</t>
  </si>
  <si>
    <t>พิเศษฤทธิ์</t>
  </si>
  <si>
    <t>ปณวัตร</t>
  </si>
  <si>
    <t>หวดชัยภูมิ</t>
  </si>
  <si>
    <t>ปองคุณ</t>
  </si>
  <si>
    <t>ปัณณธร</t>
  </si>
  <si>
    <t>เปรมิกา</t>
  </si>
  <si>
    <t>ชนะพาล</t>
  </si>
  <si>
    <t>พรพิพัฒน์</t>
  </si>
  <si>
    <t>ก้ามสันเทียะ</t>
  </si>
  <si>
    <t>พลอยนวพัชร</t>
  </si>
  <si>
    <t>บุญมา</t>
  </si>
  <si>
    <t>พิมพกานต์</t>
  </si>
  <si>
    <t>จำเริญดี</t>
  </si>
  <si>
    <t>มลธิดา</t>
  </si>
  <si>
    <t>ราชาวดี</t>
  </si>
  <si>
    <t>รามิล</t>
  </si>
  <si>
    <t>วรวรรณ</t>
  </si>
  <si>
    <t>วิชญาดา</t>
  </si>
  <si>
    <t>จ่าทัน</t>
  </si>
  <si>
    <t>ศิรวริศ</t>
  </si>
  <si>
    <t>บุญโนนแต้</t>
  </si>
  <si>
    <t>สิวพร</t>
  </si>
  <si>
    <t>คำเขื่อน</t>
  </si>
  <si>
    <t>อัญชิตา</t>
  </si>
  <si>
    <t>คล้ายชัยภูมิ</t>
  </si>
  <si>
    <t>พิมอุบล</t>
  </si>
  <si>
    <t>อาสาฬ</t>
  </si>
  <si>
    <t>จอชัยภูมิ</t>
  </si>
  <si>
    <t>จีราวิชช์</t>
  </si>
  <si>
    <t>แขขุนทด</t>
  </si>
  <si>
    <t>จุฑานันท์</t>
  </si>
  <si>
    <t>ชนชล</t>
  </si>
  <si>
    <t>บุญไชย</t>
  </si>
  <si>
    <t>ชนะพล</t>
  </si>
  <si>
    <t>ชุติภา</t>
  </si>
  <si>
    <t>คนฟูม</t>
  </si>
  <si>
    <t>ภูทองปิด</t>
  </si>
  <si>
    <t>ธิติวุฒิ</t>
  </si>
  <si>
    <t>ศิริสำราญ</t>
  </si>
  <si>
    <t>เกยแก้ว</t>
  </si>
  <si>
    <t>ประลำ</t>
  </si>
  <si>
    <t>คำสิงห์</t>
  </si>
  <si>
    <t>ปรางทิพย์</t>
  </si>
  <si>
    <t>ป้องยาง</t>
  </si>
  <si>
    <t>ปริณดา</t>
  </si>
  <si>
    <t>ปัญญพัฒน์</t>
  </si>
  <si>
    <t>สัมพันธ์</t>
  </si>
  <si>
    <t>แสงอรุณ</t>
  </si>
  <si>
    <t>พลอยใส</t>
  </si>
  <si>
    <t>โพธิ์นอก</t>
  </si>
  <si>
    <t>ยิ่งถาวร</t>
  </si>
  <si>
    <t>มาฆะ</t>
  </si>
  <si>
    <t>ดวงทิพย์</t>
  </si>
  <si>
    <t>ศุรติกาญจน์</t>
  </si>
  <si>
    <t>สิรินทรา</t>
  </si>
  <si>
    <t xml:space="preserve">สุพิชญา </t>
  </si>
  <si>
    <t>สากุล</t>
  </si>
  <si>
    <t>สุภัทธา</t>
  </si>
  <si>
    <t>ทองมาก</t>
  </si>
  <si>
    <t>อัครวัฒน์</t>
  </si>
  <si>
    <t>จิติราช</t>
  </si>
  <si>
    <t>อัมภิการ์</t>
  </si>
  <si>
    <t>ดวงบุญชู</t>
  </si>
  <si>
    <t>กมลณัฐ</t>
  </si>
  <si>
    <t>กฤษฎาวัฒน์</t>
  </si>
  <si>
    <t>กษมา</t>
  </si>
  <si>
    <t>จิรเดช</t>
  </si>
  <si>
    <t>ยุพะลา</t>
  </si>
  <si>
    <t>เพ็งแจ่ม</t>
  </si>
  <si>
    <t xml:space="preserve">ชลิดา </t>
  </si>
  <si>
    <t>ช่อลดา</t>
  </si>
  <si>
    <t>ลุนเพ็ง</t>
  </si>
  <si>
    <t>ฐิติชญาน์</t>
  </si>
  <si>
    <t>ภูดวง</t>
  </si>
  <si>
    <t>ณัฐวรรธน์</t>
  </si>
  <si>
    <t>สร้างการนอก</t>
  </si>
  <si>
    <t xml:space="preserve">ธันยาภรณ์ </t>
  </si>
  <si>
    <t>ยอดมี</t>
  </si>
  <si>
    <t>นพีพัฒน์</t>
  </si>
  <si>
    <t>ผาจันทร์</t>
  </si>
  <si>
    <t>ปริพัฒน์</t>
  </si>
  <si>
    <t>ปิยพล</t>
  </si>
  <si>
    <t>บูชาทิพย์</t>
  </si>
  <si>
    <t>วงศ์อุดม</t>
  </si>
  <si>
    <t>ไพลิน</t>
  </si>
  <si>
    <t>พันสาง</t>
  </si>
  <si>
    <t>วชิราภา</t>
  </si>
  <si>
    <t>วรโชติ</t>
  </si>
  <si>
    <t>จรัสพันธ์</t>
  </si>
  <si>
    <t>วริทธิ์</t>
  </si>
  <si>
    <t>พรมมา</t>
  </si>
  <si>
    <t>วิทยา</t>
  </si>
  <si>
    <t>อินทรแก้ว</t>
  </si>
  <si>
    <t>ศิรินทิพย์</t>
  </si>
  <si>
    <t>สร้างคำ</t>
  </si>
  <si>
    <t>อัญชลี</t>
  </si>
  <si>
    <t>รักษาชน</t>
  </si>
  <si>
    <t>เอกพล</t>
  </si>
  <si>
    <t>กฤษดี</t>
  </si>
  <si>
    <t>ร่มเย็น</t>
  </si>
  <si>
    <t>แป้นนอก</t>
  </si>
  <si>
    <t>เกศรา</t>
  </si>
  <si>
    <t>นิยมชัย</t>
  </si>
  <si>
    <t>จิรานุวัฒน์</t>
  </si>
  <si>
    <t>กาวไธสง</t>
  </si>
  <si>
    <t>มนต์ชัยภูมิ</t>
  </si>
  <si>
    <t>ชัญญากร</t>
  </si>
  <si>
    <t>โพธิกะ</t>
  </si>
  <si>
    <t>ชัยรัช</t>
  </si>
  <si>
    <t>เอี่ยมคง</t>
  </si>
  <si>
    <t>ชาลิตา</t>
  </si>
  <si>
    <t>พวงจิตร</t>
  </si>
  <si>
    <t>ณิฐานันท์</t>
  </si>
  <si>
    <t>ทักษอร</t>
  </si>
  <si>
    <t>คะสุวรรณ​</t>
  </si>
  <si>
    <t xml:space="preserve">ธนาณัติ </t>
  </si>
  <si>
    <t>นงพงา</t>
  </si>
  <si>
    <t>กุลบุดดี</t>
  </si>
  <si>
    <t xml:space="preserve">ปุณญิศา </t>
  </si>
  <si>
    <t>พิมพ์วิภา</t>
  </si>
  <si>
    <t>อุตรพรม</t>
  </si>
  <si>
    <t>ภูริวัฒน์</t>
  </si>
  <si>
    <t>สะวันนา</t>
  </si>
  <si>
    <t>วนิดา</t>
  </si>
  <si>
    <t>วิรดา</t>
  </si>
  <si>
    <t>วุฒิพงษ์</t>
  </si>
  <si>
    <t>พยงค์น้อย</t>
  </si>
  <si>
    <t>ศรัณยพงศ์</t>
  </si>
  <si>
    <t>นามแสง</t>
  </si>
  <si>
    <t>ศิรินภา</t>
  </si>
  <si>
    <t>ประทูลทอด</t>
  </si>
  <si>
    <t>สิทธิศักดิ์</t>
  </si>
  <si>
    <t>มะยุโรวาท</t>
  </si>
  <si>
    <t>อรงกต</t>
  </si>
  <si>
    <t>สิงห์ลอด</t>
  </si>
  <si>
    <t>อัมพร</t>
  </si>
  <si>
    <t>มานาเสียว</t>
  </si>
  <si>
    <t>อิศรานุวัฒน์</t>
  </si>
  <si>
    <t>แก้วพวง</t>
  </si>
  <si>
    <t>ทวีสัตย์</t>
  </si>
  <si>
    <t>แก้วกัณหา</t>
  </si>
  <si>
    <t>กานต์ธิดา</t>
  </si>
  <si>
    <t xml:space="preserve">กุลธิดา  </t>
  </si>
  <si>
    <t>บุพโต</t>
  </si>
  <si>
    <t>เจษสุดา</t>
  </si>
  <si>
    <t>แขมชัยภูมิ</t>
  </si>
  <si>
    <t>ชยากร</t>
  </si>
  <si>
    <t>ชลธิชา​</t>
  </si>
  <si>
    <t>ลันทา</t>
  </si>
  <si>
    <t>ดาริน</t>
  </si>
  <si>
    <t>ตะวันรุ่ง</t>
  </si>
  <si>
    <t>ธนาดุล</t>
  </si>
  <si>
    <t>แสงหิรัญ</t>
  </si>
  <si>
    <t>นภัสสกร</t>
  </si>
  <si>
    <t>มะโนลัย</t>
  </si>
  <si>
    <t>นำโชค</t>
  </si>
  <si>
    <t>ศรีแพง</t>
  </si>
  <si>
    <t>นุสราภรณ์</t>
  </si>
  <si>
    <t>รอดวินิจ</t>
  </si>
  <si>
    <t>ธาดา</t>
  </si>
  <si>
    <t>พรณิกา</t>
  </si>
  <si>
    <t>ฐานะพิมพ์</t>
  </si>
  <si>
    <t>พรพิสา</t>
  </si>
  <si>
    <t>จันทะเสน</t>
  </si>
  <si>
    <t>เพ็ญพิชชา</t>
  </si>
  <si>
    <t>ภัชสิมาภรณ์</t>
  </si>
  <si>
    <t>วิมลทิพย์</t>
  </si>
  <si>
    <t>เหล่าคนค้า</t>
  </si>
  <si>
    <t>สุนิตา</t>
  </si>
  <si>
    <t>พงพันนา</t>
  </si>
  <si>
    <t>ยันติ</t>
  </si>
  <si>
    <t>กิตตินันท์</t>
  </si>
  <si>
    <t>ดงตะใน</t>
  </si>
  <si>
    <t>จตุพร</t>
  </si>
  <si>
    <t>ผุยพา</t>
  </si>
  <si>
    <t>ก้อนศรีษะ</t>
  </si>
  <si>
    <t>บัวภา</t>
  </si>
  <si>
    <t>ณัฐสิทธิ์</t>
  </si>
  <si>
    <t>ปัญญารัตน์</t>
  </si>
  <si>
    <t>พิชฎา</t>
  </si>
  <si>
    <t>สอาดตา</t>
  </si>
  <si>
    <t>เพชรนำชัย</t>
  </si>
  <si>
    <t>งิมสันเทียะ</t>
  </si>
  <si>
    <t>ภรณ์สิริกานต์</t>
  </si>
  <si>
    <t>ไกยสวน</t>
  </si>
  <si>
    <t xml:space="preserve">ภริดา  </t>
  </si>
  <si>
    <t>ธนจารุพรพิสิฐ</t>
  </si>
  <si>
    <t>รภีภัทร</t>
  </si>
  <si>
    <t>รวงข้าว</t>
  </si>
  <si>
    <t>อากาศไชย</t>
  </si>
  <si>
    <t>อิทธิฤทธิ์</t>
  </si>
  <si>
    <t>ศุภสิน</t>
  </si>
  <si>
    <t>ถาวงษ์กลาง</t>
  </si>
  <si>
    <t>โผยเขียว</t>
  </si>
  <si>
    <t>หยาดทิพย์</t>
  </si>
  <si>
    <t>ทองบ่อ</t>
  </si>
  <si>
    <t>บำรุงเอื้อ</t>
  </si>
  <si>
    <t>บุญเงิน</t>
  </si>
  <si>
    <t>แหวนนิล</t>
  </si>
  <si>
    <t>เกศราภรณ์</t>
  </si>
  <si>
    <t>มุ่งแฝงกลาง</t>
  </si>
  <si>
    <t>ทิพกุล</t>
  </si>
  <si>
    <t>จันทร์ทิพย์</t>
  </si>
  <si>
    <t>กุลาหล้า</t>
  </si>
  <si>
    <t>รักหินลาด</t>
  </si>
  <si>
    <t>ดิถดนัย</t>
  </si>
  <si>
    <t>ป่าไผ่</t>
  </si>
  <si>
    <t>กันยามา</t>
  </si>
  <si>
    <t>มีแก้ว</t>
  </si>
  <si>
    <t>เบญจพร</t>
  </si>
  <si>
    <t>ใยใหม่</t>
  </si>
  <si>
    <t>รุ่งเรืองพัฒนโชค</t>
  </si>
  <si>
    <t>วรนิษฐา</t>
  </si>
  <si>
    <t>วิพาวรรณ</t>
  </si>
  <si>
    <t>รัตนวงค์</t>
  </si>
  <si>
    <t>วิรันดา</t>
  </si>
  <si>
    <t>เกตุคำ</t>
  </si>
  <si>
    <t>อนันทิตา</t>
  </si>
  <si>
    <t>หงษ์สิบแปด</t>
  </si>
  <si>
    <t>กวินตรา</t>
  </si>
  <si>
    <t>กัญญพัฒน์</t>
  </si>
  <si>
    <t>แคนสี</t>
  </si>
  <si>
    <t>กันต์ชลิกา</t>
  </si>
  <si>
    <t>กุลธวัช</t>
  </si>
  <si>
    <t>คงนาวัง</t>
  </si>
  <si>
    <t>นามจริง</t>
  </si>
  <si>
    <t>จีนสีดา</t>
  </si>
  <si>
    <t>ณิชาภา</t>
  </si>
  <si>
    <t>พิพิธกุล</t>
  </si>
  <si>
    <t>ทศทิศ</t>
  </si>
  <si>
    <t>บุญคุ้ม</t>
  </si>
  <si>
    <t>เทพทัต</t>
  </si>
  <si>
    <t>ภูวงษ์</t>
  </si>
  <si>
    <t>ธนัญชา</t>
  </si>
  <si>
    <t>เถาว์บุญ</t>
  </si>
  <si>
    <t>ธนาพร</t>
  </si>
  <si>
    <t>ธาวิน</t>
  </si>
  <si>
    <t>หาญเสนา</t>
  </si>
  <si>
    <t>มองฤทธิ์</t>
  </si>
  <si>
    <t>ชาวสำราญ</t>
  </si>
  <si>
    <t>ปวริศ</t>
  </si>
  <si>
    <t>โคผดุง</t>
  </si>
  <si>
    <t>ล้านภูเขียว</t>
  </si>
  <si>
    <t>ภูธาร</t>
  </si>
  <si>
    <t>กันหาชิน</t>
  </si>
  <si>
    <t>วีรวรรณ</t>
  </si>
  <si>
    <t>วุฒิภัทร​</t>
  </si>
  <si>
    <t>แดมโนนโพธิ์</t>
  </si>
  <si>
    <t>ศุภวิภา</t>
  </si>
  <si>
    <t>สุภโชค</t>
  </si>
  <si>
    <t>จันทีนอก</t>
  </si>
  <si>
    <t>อนุวัต</t>
  </si>
  <si>
    <t>กฤตกร</t>
  </si>
  <si>
    <t>จักรภัทร</t>
  </si>
  <si>
    <t>แก้วบ้านเหล่า</t>
  </si>
  <si>
    <t xml:space="preserve">จารุวรรณ   </t>
  </si>
  <si>
    <t>ณฐิตา</t>
  </si>
  <si>
    <t>กองศรีเกษ</t>
  </si>
  <si>
    <t>ณัฐกาญจน์</t>
  </si>
  <si>
    <t>ศรีสุโคตร</t>
  </si>
  <si>
    <t>ธรรมศรี</t>
  </si>
  <si>
    <t>ธนธัส</t>
  </si>
  <si>
    <t>คฑาวุธธนเศรษฐ์</t>
  </si>
  <si>
    <t>สนกันหา</t>
  </si>
  <si>
    <t>ธนัท</t>
  </si>
  <si>
    <t>ธิฌารัตน์</t>
  </si>
  <si>
    <t>ผ่องแผ้ว</t>
  </si>
  <si>
    <t>นลินทิพย์</t>
  </si>
  <si>
    <t>สีเขียวแก่</t>
  </si>
  <si>
    <t>เนตรดาว</t>
  </si>
  <si>
    <t>แคนชัยภูมิ</t>
  </si>
  <si>
    <t>ผริตา</t>
  </si>
  <si>
    <t>พรรณนิษา</t>
  </si>
  <si>
    <t>พลศิริ</t>
  </si>
  <si>
    <t>วงษ์หมากเห็บ</t>
  </si>
  <si>
    <t>วิภาวรรณ</t>
  </si>
  <si>
    <t>กุศลเอี่ยม</t>
  </si>
  <si>
    <t>ศวิตา</t>
  </si>
  <si>
    <t>ช้างปรุ</t>
  </si>
  <si>
    <t>สุธาวัลย์</t>
  </si>
  <si>
    <t>แสนดี</t>
  </si>
  <si>
    <t>อุดมพงษ์</t>
  </si>
  <si>
    <t>อภิสรา</t>
  </si>
  <si>
    <t>จันทร์บุสสา</t>
  </si>
  <si>
    <t>อินทุภา</t>
  </si>
  <si>
    <t>อรรถวงษ์</t>
  </si>
  <si>
    <t>ชุติพนธ์</t>
  </si>
  <si>
    <t>ญาโณทัย</t>
  </si>
  <si>
    <t>ณพาทิพย์</t>
  </si>
  <si>
    <t>ปฏิพันธ์</t>
  </si>
  <si>
    <t>ทรัพย์อนันต์</t>
  </si>
  <si>
    <t>บุญพิมพ์</t>
  </si>
  <si>
    <t>พุทธาทอง</t>
  </si>
  <si>
    <t>วังคะฮาด</t>
  </si>
  <si>
    <t>ธิดาพร</t>
  </si>
  <si>
    <t>ทองลี</t>
  </si>
  <si>
    <t>ธีรพงษ์</t>
  </si>
  <si>
    <t>แผ่นเงิน</t>
  </si>
  <si>
    <t>สมสี</t>
  </si>
  <si>
    <t>บุษกร</t>
  </si>
  <si>
    <t>ภัทรานิษฐ์</t>
  </si>
  <si>
    <t>ป้อมมาตา</t>
  </si>
  <si>
    <t>มนรดา</t>
  </si>
  <si>
    <t>พลอยบุตร</t>
  </si>
  <si>
    <t>รัชตะ</t>
  </si>
  <si>
    <t>โยธี</t>
  </si>
  <si>
    <t>วัชรินทร์</t>
  </si>
  <si>
    <t>วารัตนา</t>
  </si>
  <si>
    <t>ศิริทิพย์</t>
  </si>
  <si>
    <t>นวลสำลี</t>
  </si>
  <si>
    <t>แต่งชัยภูมิ</t>
  </si>
  <si>
    <t>บัวพิทักษ์</t>
  </si>
  <si>
    <t>อภิรดี</t>
  </si>
  <si>
    <t>อารีรัตน์</t>
  </si>
  <si>
    <t>ปัดกอง</t>
  </si>
  <si>
    <t>เอกภพ</t>
  </si>
  <si>
    <t>จิรประภา</t>
  </si>
  <si>
    <t>ชนิกานต์</t>
  </si>
  <si>
    <t>สาระนันท์</t>
  </si>
  <si>
    <t>กุสุมา</t>
  </si>
  <si>
    <t xml:space="preserve">ณัฐธิดา </t>
  </si>
  <si>
    <t>โมลี</t>
  </si>
  <si>
    <t>นางพิลัยวรรณ  อ่อนอุทัย</t>
  </si>
  <si>
    <t>ทวีกุล</t>
  </si>
  <si>
    <t>นางสาวสุนันทา  สุธาจิตร์</t>
  </si>
  <si>
    <t>นางขันตรี  ส่งศิริ</t>
  </si>
  <si>
    <t>นางพิสมัย  เคนโพธิ์</t>
  </si>
  <si>
    <t>นายนิรุตต์  มาตย์ไตร</t>
  </si>
  <si>
    <t>นายวสิน  ภาสดา</t>
  </si>
  <si>
    <t>นางสาวจุฑามาส  อนันเต่า</t>
  </si>
  <si>
    <t>นางชัญญ์ยมล  ทวีทรัพย์</t>
  </si>
  <si>
    <t>นายชาญเกียรติ  บุญโนนแต้</t>
  </si>
  <si>
    <t>นางสาวชญานิษฐ์  กาพย์แก้ว</t>
  </si>
  <si>
    <t>นางสาวภิราภรณ์  แสนบุญ</t>
  </si>
  <si>
    <t>นางสาวปราณปรียา  คุณประทุม</t>
  </si>
  <si>
    <t>นายวุฒิพงศ์  ศศิวิบูลย์วงศ์</t>
  </si>
  <si>
    <t>นางสราวุธ  ดลประสิทธิ์</t>
  </si>
  <si>
    <t>นายอมรินทร์  แถวไธสง</t>
  </si>
  <si>
    <t>นางวิยะดา  ธีร์รัตน์คุณากร</t>
  </si>
  <si>
    <t>นายวิโรจน์  ภูสีลิต</t>
  </si>
  <si>
    <t>นางสาวปรารถนา  เวทศักดิ์</t>
  </si>
  <si>
    <t>นางพันธ์ทิภา  วัดกิ่ง</t>
  </si>
  <si>
    <t>ขวัญแก้ว</t>
  </si>
  <si>
    <t>จาฏุพัจน์</t>
  </si>
  <si>
    <t>แวงมั่ง</t>
  </si>
  <si>
    <t>คำสุด</t>
  </si>
  <si>
    <t>จิรพล</t>
  </si>
  <si>
    <t>แซ่โค้ว</t>
  </si>
  <si>
    <t>ชโนดม</t>
  </si>
  <si>
    <t>ชลณิชา</t>
  </si>
  <si>
    <t>ชาลิดา</t>
  </si>
  <si>
    <t>มีอิสระ</t>
  </si>
  <si>
    <t xml:space="preserve">เตชินท์ </t>
  </si>
  <si>
    <t>กัลญาเขียว</t>
  </si>
  <si>
    <t>คลังทอง</t>
  </si>
  <si>
    <t>ธนาทรัพย์</t>
  </si>
  <si>
    <t>ธีมา</t>
  </si>
  <si>
    <t>ไพชาญ</t>
  </si>
  <si>
    <t>นันทวัฒน์</t>
  </si>
  <si>
    <t>แฝงธานี</t>
  </si>
  <si>
    <t>บุลากร</t>
  </si>
  <si>
    <t>ปิ่นสุวรรณ</t>
  </si>
  <si>
    <t>ประภาวรินทร์</t>
  </si>
  <si>
    <t>ลอยครบุรี</t>
  </si>
  <si>
    <t>เรืองจินดา</t>
  </si>
  <si>
    <t>เพชรกาญจนมาลา</t>
  </si>
  <si>
    <t>พิชชาอร</t>
  </si>
  <si>
    <t>พิชญุตม์</t>
  </si>
  <si>
    <t>สารเสริฐ</t>
  </si>
  <si>
    <t>ภัทรจาริน</t>
  </si>
  <si>
    <t>วโรกร</t>
  </si>
  <si>
    <t>ภาคิม</t>
  </si>
  <si>
    <t>รุจน์</t>
  </si>
  <si>
    <t>วิวรรธน์</t>
  </si>
  <si>
    <t>ศรีเที่ยง</t>
  </si>
  <si>
    <t>อรินท์พร</t>
  </si>
  <si>
    <t>บุญเกื้อ</t>
  </si>
  <si>
    <t>เคนโพธิ์</t>
  </si>
  <si>
    <t>มั่งคั่ง</t>
  </si>
  <si>
    <t>นิธิธนาธร</t>
  </si>
  <si>
    <t>ณฐภรณ์</t>
  </si>
  <si>
    <t>โซ้สิมา</t>
  </si>
  <si>
    <t>พรมวาส</t>
  </si>
  <si>
    <t>ทอฝัน</t>
  </si>
  <si>
    <t xml:space="preserve">ธนพร </t>
  </si>
  <si>
    <t>เชื้ออ่อน</t>
  </si>
  <si>
    <t>ธนวิชญ์</t>
  </si>
  <si>
    <t>พงษ์โพธิ์ชัย</t>
  </si>
  <si>
    <t>ธีรเทพ</t>
  </si>
  <si>
    <t>สาที</t>
  </si>
  <si>
    <t>นภัสสรณ์</t>
  </si>
  <si>
    <t>วาชัยยูง</t>
  </si>
  <si>
    <t>ปรมัต</t>
  </si>
  <si>
    <t>ปสุตา</t>
  </si>
  <si>
    <t>ปัญญาภัทร</t>
  </si>
  <si>
    <t>นามเรือน</t>
  </si>
  <si>
    <t>พรหมพิริยะ</t>
  </si>
  <si>
    <t>เตโช</t>
  </si>
  <si>
    <t>ดิรกราบ</t>
  </si>
  <si>
    <t>วรดา</t>
  </si>
  <si>
    <t>คันสูงเนิน</t>
  </si>
  <si>
    <t>ละหอม</t>
  </si>
  <si>
    <t>จิรกิตตยากร</t>
  </si>
  <si>
    <t xml:space="preserve">เหมวัต </t>
  </si>
  <si>
    <t>อัษฎาวุธ</t>
  </si>
  <si>
    <t>ชูสอน</t>
  </si>
  <si>
    <t xml:space="preserve">กิตติยากร </t>
  </si>
  <si>
    <t>ลินทอง</t>
  </si>
  <si>
    <t>เนนาคะ</t>
  </si>
  <si>
    <t>เกวรินทร์</t>
  </si>
  <si>
    <t>วงษ์ชัยเพ็ง</t>
  </si>
  <si>
    <t>จิรายุทธ</t>
  </si>
  <si>
    <t>มหาสาร</t>
  </si>
  <si>
    <t>กลางโบราณ</t>
  </si>
  <si>
    <t>ภิรมย์ชม</t>
  </si>
  <si>
    <t>ธณกร</t>
  </si>
  <si>
    <t>ธนธรณ์</t>
  </si>
  <si>
    <t>ณ สงขลา</t>
  </si>
  <si>
    <t>แก้วสี</t>
  </si>
  <si>
    <t>เอ็งโอภาสนันท์</t>
  </si>
  <si>
    <t>คล้ายแก้ว</t>
  </si>
  <si>
    <t>นภัสนันท์</t>
  </si>
  <si>
    <t>ปรีชาเชาว์กุลศิริ</t>
  </si>
  <si>
    <t>นาน้อย</t>
  </si>
  <si>
    <t>นิธินันท์</t>
  </si>
  <si>
    <t>ระวังไทยสงค์</t>
  </si>
  <si>
    <t>จันทร์แดง</t>
  </si>
  <si>
    <t>ลุนจักร</t>
  </si>
  <si>
    <t>สุทธาวชิรศาสตร์</t>
  </si>
  <si>
    <t>ไผทเทพ</t>
  </si>
  <si>
    <t>พรกนก</t>
  </si>
  <si>
    <t>พัชพร</t>
  </si>
  <si>
    <t>พัทธนันท์</t>
  </si>
  <si>
    <t>พิชชานันท์</t>
  </si>
  <si>
    <t>หิรัญเวชยางกูร</t>
  </si>
  <si>
    <t xml:space="preserve">พิทักษ์  </t>
  </si>
  <si>
    <t>สุตาวงค์</t>
  </si>
  <si>
    <t>ภัทรวลัย</t>
  </si>
  <si>
    <t xml:space="preserve">ภูธรินธาร </t>
  </si>
  <si>
    <t>มหานิยม</t>
  </si>
  <si>
    <t>ภูวนาท</t>
  </si>
  <si>
    <t>รสกร</t>
  </si>
  <si>
    <t>ชนะประสิทธิ์</t>
  </si>
  <si>
    <t>หล่มเหลา</t>
  </si>
  <si>
    <t>วิษณุวัฒน์</t>
  </si>
  <si>
    <t>เพ็งพร</t>
  </si>
  <si>
    <t>ศรินยา</t>
  </si>
  <si>
    <t>เก่งกล้า</t>
  </si>
  <si>
    <t>พลโคตร</t>
  </si>
  <si>
    <t>อนาวิน</t>
  </si>
  <si>
    <t>กรวรรณ</t>
  </si>
  <si>
    <t>บุญขันธ์</t>
  </si>
  <si>
    <t>ดาวอร่าม</t>
  </si>
  <si>
    <t>ทิมอรุณ</t>
  </si>
  <si>
    <t>ณัฐวิภา</t>
  </si>
  <si>
    <t>อุดไทย</t>
  </si>
  <si>
    <t>วรนาม</t>
  </si>
  <si>
    <t>มุ่งยอดกลาง</t>
  </si>
  <si>
    <t xml:space="preserve">ธารากรณ์ </t>
  </si>
  <si>
    <t>พันธ์โพธิ์</t>
  </si>
  <si>
    <t>คองพวก</t>
  </si>
  <si>
    <t>บุญภูมิ</t>
  </si>
  <si>
    <t>นารีญาดา</t>
  </si>
  <si>
    <t>นิรันตร์</t>
  </si>
  <si>
    <t xml:space="preserve">บวรรัตน์ </t>
  </si>
  <si>
    <t>หมู่หัวนา</t>
  </si>
  <si>
    <t xml:space="preserve">ปกรณ์  </t>
  </si>
  <si>
    <t>โชคบัณฑิต</t>
  </si>
  <si>
    <t>เรียงพรม</t>
  </si>
  <si>
    <t>ปรมินทร์</t>
  </si>
  <si>
    <t>ไพกะเพศ</t>
  </si>
  <si>
    <t xml:space="preserve">พลวัฒน์ </t>
  </si>
  <si>
    <t>อนุภาพ</t>
  </si>
  <si>
    <t>พัชรพร</t>
  </si>
  <si>
    <t>วุฒิชัย</t>
  </si>
  <si>
    <t>นอกตะเเบก</t>
  </si>
  <si>
    <t>ศรินรัฒน์</t>
  </si>
  <si>
    <t>ดลประสิทธิ์</t>
  </si>
  <si>
    <t>เจียมชัยภูมิ</t>
  </si>
  <si>
    <t>ศิริภัสสร</t>
  </si>
  <si>
    <t>สดชื่น</t>
  </si>
  <si>
    <t>อนพัทย์</t>
  </si>
  <si>
    <t>คหบดี</t>
  </si>
  <si>
    <t>ตาอ้ายเทือก</t>
  </si>
  <si>
    <t>จิณณพัต</t>
  </si>
  <si>
    <t>อรรคพิน</t>
  </si>
  <si>
    <t>ชยพล</t>
  </si>
  <si>
    <t>ต่อชีพ</t>
  </si>
  <si>
    <t>ณัฐปกรณ์</t>
  </si>
  <si>
    <t>สายยศ</t>
  </si>
  <si>
    <t>ทัตพิชา</t>
  </si>
  <si>
    <t>จบหล้า</t>
  </si>
  <si>
    <t>ลาเสือ</t>
  </si>
  <si>
    <t>นพเก้า</t>
  </si>
  <si>
    <t>แสนทำมา</t>
  </si>
  <si>
    <t>คะเณรุพันธ์</t>
  </si>
  <si>
    <t>ปกรณ์เกียรติ</t>
  </si>
  <si>
    <t>เลิศอาวุธ</t>
  </si>
  <si>
    <t>ชัยสิงห์</t>
  </si>
  <si>
    <t>ปุญญพัฒน์</t>
  </si>
  <si>
    <t>พีรเทพ</t>
  </si>
  <si>
    <t>ภัณฐิตา</t>
  </si>
  <si>
    <t>คำสีทา</t>
  </si>
  <si>
    <t>รินลดา</t>
  </si>
  <si>
    <t>รุ่งทิวา</t>
  </si>
  <si>
    <t>แซ่เตีย</t>
  </si>
  <si>
    <t>เเก้วถังเมือง</t>
  </si>
  <si>
    <t>อ่อนสกุล</t>
  </si>
  <si>
    <t xml:space="preserve">วริยา </t>
  </si>
  <si>
    <t>แสงศรี</t>
  </si>
  <si>
    <t>ศรัณย์รัชต์</t>
  </si>
  <si>
    <t>ปาปะทัง</t>
  </si>
  <si>
    <t>สติมา</t>
  </si>
  <si>
    <t>ขรสงเคราะห์</t>
  </si>
  <si>
    <t>สรายุทธ</t>
  </si>
  <si>
    <t>บุญจันทร์</t>
  </si>
  <si>
    <t>สิทธิพล</t>
  </si>
  <si>
    <t>วงค์สามารถ</t>
  </si>
  <si>
    <t>สุทธิโพธิ์</t>
  </si>
  <si>
    <t>สุรพัฒธ์</t>
  </si>
  <si>
    <t>รองจำนงค์</t>
  </si>
  <si>
    <t>อธิติยา</t>
  </si>
  <si>
    <t>อารีล้น</t>
  </si>
  <si>
    <t>อรนภา</t>
  </si>
  <si>
    <t>อุบาลี</t>
  </si>
  <si>
    <t>อริศรา</t>
  </si>
  <si>
    <t>ก้านทอง</t>
  </si>
  <si>
    <t>รุ่งเรืองศรี</t>
  </si>
  <si>
    <t>จักรินทร์</t>
  </si>
  <si>
    <t>ผลโภชน์</t>
  </si>
  <si>
    <t xml:space="preserve">จารุพัฒน์  </t>
  </si>
  <si>
    <t>เนาว์โนนทอง</t>
  </si>
  <si>
    <t>ชวัลวิทย์</t>
  </si>
  <si>
    <t xml:space="preserve">ชิติพัทธ์  </t>
  </si>
  <si>
    <t>วงษ์ชาลี</t>
  </si>
  <si>
    <t>ณัฐณรินทร์</t>
  </si>
  <si>
    <t>ประสานะโม</t>
  </si>
  <si>
    <t xml:space="preserve">ณัฐิยาพร </t>
  </si>
  <si>
    <t>ธีฑายุ</t>
  </si>
  <si>
    <t>ถิ่นอุดม</t>
  </si>
  <si>
    <t>นริสา</t>
  </si>
  <si>
    <t>จันทินมาธร</t>
  </si>
  <si>
    <t>ปานไพลิน</t>
  </si>
  <si>
    <t>จงสุดกลาง</t>
  </si>
  <si>
    <t>ปิติพงษ์</t>
  </si>
  <si>
    <t>ละภักดี</t>
  </si>
  <si>
    <t>จันทราเทพย์</t>
  </si>
  <si>
    <t>พิชญ์ภักดิ์</t>
  </si>
  <si>
    <t>จุลศรี</t>
  </si>
  <si>
    <t>เพียงตะวัน</t>
  </si>
  <si>
    <t>ก้านกล้วยกลาง</t>
  </si>
  <si>
    <t>เชิดสกุล</t>
  </si>
  <si>
    <t>มณฑาทิพย์</t>
  </si>
  <si>
    <t>แจ้งนคร</t>
  </si>
  <si>
    <t>วชิราภรณ์</t>
  </si>
  <si>
    <t>โสใหญ่</t>
  </si>
  <si>
    <t xml:space="preserve">วนิดา </t>
  </si>
  <si>
    <t>เทียมพักตร์</t>
  </si>
  <si>
    <t>วิชานนท์</t>
  </si>
  <si>
    <t>ดอนชดา</t>
  </si>
  <si>
    <t xml:space="preserve">อันธิกา </t>
  </si>
  <si>
    <t>ลำภา</t>
  </si>
  <si>
    <t>เดชรักษา</t>
  </si>
  <si>
    <t>ฮยอนมิน</t>
  </si>
  <si>
    <t>ปาร์ค</t>
  </si>
  <si>
    <t xml:space="preserve">กชวรรณ </t>
  </si>
  <si>
    <t>กิตติศักดิ์</t>
  </si>
  <si>
    <t>ครินนา</t>
  </si>
  <si>
    <t>เดชเจริญ</t>
  </si>
  <si>
    <t>จตุรภุช</t>
  </si>
  <si>
    <t>อิทธิศาล</t>
  </si>
  <si>
    <t>วานนท์</t>
  </si>
  <si>
    <t>ทวีขวัญ</t>
  </si>
  <si>
    <t>ณัฏฐ์ศรุต</t>
  </si>
  <si>
    <t>วิเศษวงค์ษา</t>
  </si>
  <si>
    <t xml:space="preserve">ณัฐภัทร​ </t>
  </si>
  <si>
    <t>หงษ์คำ</t>
  </si>
  <si>
    <t>ณัฐรพล</t>
  </si>
  <si>
    <t>เครือวัลย์</t>
  </si>
  <si>
    <t>ธันยธร</t>
  </si>
  <si>
    <t>แนวถาวร</t>
  </si>
  <si>
    <t xml:space="preserve">นพเกล้า </t>
  </si>
  <si>
    <t>นภาวดี</t>
  </si>
  <si>
    <t>นัฌฎาพร</t>
  </si>
  <si>
    <t>ฤทธิสิทธิ์</t>
  </si>
  <si>
    <t>ปวรรณลภย์</t>
  </si>
  <si>
    <t>จันทร์ภิรมย์</t>
  </si>
  <si>
    <t>พนัส</t>
  </si>
  <si>
    <t>มาชัยภูมิ</t>
  </si>
  <si>
    <t>เขียวหนู</t>
  </si>
  <si>
    <t>สวัสดี</t>
  </si>
  <si>
    <t>พัณณิตา</t>
  </si>
  <si>
    <t xml:space="preserve">พัณณิตา  </t>
  </si>
  <si>
    <t>ชวลิตเลขา</t>
  </si>
  <si>
    <t>เพ็ญนภา</t>
  </si>
  <si>
    <t>มนัสพร</t>
  </si>
  <si>
    <t>รัตนจำนงค์</t>
  </si>
  <si>
    <t>อำภาคำ</t>
  </si>
  <si>
    <t>กองจันทร์</t>
  </si>
  <si>
    <t xml:space="preserve">สุนันทา </t>
  </si>
  <si>
    <t>พิมพ์ภักดิ์</t>
  </si>
  <si>
    <t>สุปราณี</t>
  </si>
  <si>
    <t>อธิพร</t>
  </si>
  <si>
    <t>อลงกรณ์</t>
  </si>
  <si>
    <t>เจสันเทียะ</t>
  </si>
  <si>
    <t>หลักโคตร</t>
  </si>
  <si>
    <t>บุตรวงษ์</t>
  </si>
  <si>
    <t xml:space="preserve">กัญญาภัค </t>
  </si>
  <si>
    <t>กัณฐิกา</t>
  </si>
  <si>
    <t>โพธิ์ใต้</t>
  </si>
  <si>
    <t>ฐานิต</t>
  </si>
  <si>
    <t>ณัฐกานต์</t>
  </si>
  <si>
    <t>ภูดวงดอก</t>
  </si>
  <si>
    <t>ราษฎร์รองเมือง</t>
  </si>
  <si>
    <t>แดนเทพ</t>
  </si>
  <si>
    <t>เทวา</t>
  </si>
  <si>
    <t>ธันยธรณ์</t>
  </si>
  <si>
    <t>ผู้ดี</t>
  </si>
  <si>
    <t>ฉลองภูมิ</t>
  </si>
  <si>
    <t xml:space="preserve">ปนัดดา </t>
  </si>
  <si>
    <t>ผลานิสงค์</t>
  </si>
  <si>
    <t>ปรมัตถ์</t>
  </si>
  <si>
    <t>ปิญาดา</t>
  </si>
  <si>
    <t>ทันหา</t>
  </si>
  <si>
    <t>ยกภาษี</t>
  </si>
  <si>
    <t>วธัญญู</t>
  </si>
  <si>
    <t xml:space="preserve">ศศิปรียา </t>
  </si>
  <si>
    <t>สพลวัชต์</t>
  </si>
  <si>
    <t>โทวงษ์</t>
  </si>
  <si>
    <t>อติชาติ</t>
  </si>
  <si>
    <t>พวงเงิน</t>
  </si>
  <si>
    <t>งาวิจิตร</t>
  </si>
  <si>
    <t>เงียวชัยภูมิ</t>
  </si>
  <si>
    <t>กัญญาภัค</t>
  </si>
  <si>
    <t>จรินทร์ธร</t>
  </si>
  <si>
    <t>จันทัปปภา</t>
  </si>
  <si>
    <t>บุญสมศรี</t>
  </si>
  <si>
    <t>จีรนันท์</t>
  </si>
  <si>
    <t>ชลเทวี</t>
  </si>
  <si>
    <t>ปานเทวีจรัส</t>
  </si>
  <si>
    <t>ฑิตยา</t>
  </si>
  <si>
    <t>เด่นดวง</t>
  </si>
  <si>
    <t xml:space="preserve">ณกวี </t>
  </si>
  <si>
    <t>ณัฏฐนิชา</t>
  </si>
  <si>
    <t>นามตาแสง</t>
  </si>
  <si>
    <t>ณัฐ​พันธ์​</t>
  </si>
  <si>
    <t xml:space="preserve">ณัฐชยา </t>
  </si>
  <si>
    <t>จันทร์หนองแวง</t>
  </si>
  <si>
    <t>ทิพปภา</t>
  </si>
  <si>
    <t>หงษ์ชาติ</t>
  </si>
  <si>
    <t>บุญดี</t>
  </si>
  <si>
    <t>ทาลี</t>
  </si>
  <si>
    <t>นรากร</t>
  </si>
  <si>
    <t>เถาทะวงษ์</t>
  </si>
  <si>
    <t xml:space="preserve">นวนันทร์  </t>
  </si>
  <si>
    <t>นันท์นภัส</t>
  </si>
  <si>
    <t>ผดุงจิต</t>
  </si>
  <si>
    <t>นิธิกร</t>
  </si>
  <si>
    <t>งามดี</t>
  </si>
  <si>
    <t>นิรุต</t>
  </si>
  <si>
    <t>เลิศล้ำ</t>
  </si>
  <si>
    <t>พสิษฐ์</t>
  </si>
  <si>
    <t>กิ่งสุวรรณ</t>
  </si>
  <si>
    <t>พิชญ์สินี</t>
  </si>
  <si>
    <t>ยอดละคร</t>
  </si>
  <si>
    <t>พิมพ์รภัทร</t>
  </si>
  <si>
    <t>สุธนโภคิน</t>
  </si>
  <si>
    <t>เพชรกับนิล</t>
  </si>
  <si>
    <t>รัชนันท์</t>
  </si>
  <si>
    <t>วงศพัทธ์</t>
  </si>
  <si>
    <t>ฟุ้งสวรรค์</t>
  </si>
  <si>
    <t xml:space="preserve">ศิริรัตน์ </t>
  </si>
  <si>
    <t>สมเเวง</t>
  </si>
  <si>
    <t>เงางาม</t>
  </si>
  <si>
    <t xml:space="preserve">เกษรา  </t>
  </si>
  <si>
    <t>ฤทธิพิศ</t>
  </si>
  <si>
    <t xml:space="preserve">ขัตติยา </t>
  </si>
  <si>
    <t>แดนเสนา</t>
  </si>
  <si>
    <t>มากรด</t>
  </si>
  <si>
    <t xml:space="preserve">จิราพร </t>
  </si>
  <si>
    <t>เกิดเดช</t>
  </si>
  <si>
    <t>ชนิตร์นันท์</t>
  </si>
  <si>
    <t xml:space="preserve">ณฐบวร  </t>
  </si>
  <si>
    <t>อินทร์พิมพ์</t>
  </si>
  <si>
    <t>พรมเพียงช้าง</t>
  </si>
  <si>
    <t xml:space="preserve">ธนกฤต </t>
  </si>
  <si>
    <t>กุลหนองเเดง</t>
  </si>
  <si>
    <t>ธิติมา</t>
  </si>
  <si>
    <t>ยาที</t>
  </si>
  <si>
    <t xml:space="preserve">นภาวรรณ์ </t>
  </si>
  <si>
    <t>นันทฉัตร</t>
  </si>
  <si>
    <t>บุษราคัม</t>
  </si>
  <si>
    <t>ปฏิมากร</t>
  </si>
  <si>
    <t>ชูศักดิ์</t>
  </si>
  <si>
    <t>ศรีโท</t>
  </si>
  <si>
    <t>ปาลิดา</t>
  </si>
  <si>
    <t>พัทธ์ธีรา</t>
  </si>
  <si>
    <t>แพรวนิศ</t>
  </si>
  <si>
    <t>สายชุม</t>
  </si>
  <si>
    <t>รพีพงศ์</t>
  </si>
  <si>
    <t>สอนนำ</t>
  </si>
  <si>
    <t>สุขสรร</t>
  </si>
  <si>
    <t>สุภาวี</t>
  </si>
  <si>
    <t>จำนงค์บุญ</t>
  </si>
  <si>
    <t>อิทธิกร</t>
  </si>
  <si>
    <t>ไอลดา</t>
  </si>
  <si>
    <t>ยุคะรัง</t>
  </si>
  <si>
    <t xml:space="preserve">กรวิชญ์ </t>
  </si>
  <si>
    <t>หินสูงเนิน</t>
  </si>
  <si>
    <t>จิรพิพัฒน์</t>
  </si>
  <si>
    <t>สีขันตี</t>
  </si>
  <si>
    <t>เดโชชัย</t>
  </si>
  <si>
    <t>คูณแก้ว</t>
  </si>
  <si>
    <t>สุทธโส</t>
  </si>
  <si>
    <t>ดาศรี</t>
  </si>
  <si>
    <t xml:space="preserve">ธาราทิพย์ </t>
  </si>
  <si>
    <t>พุมพะลา</t>
  </si>
  <si>
    <t>จันทร์ประทัด</t>
  </si>
  <si>
    <t>ปิ่นเกล้า</t>
  </si>
  <si>
    <t xml:space="preserve">พัทธนันท์ </t>
  </si>
  <si>
    <t>บุษยะเจริญวงศ์</t>
  </si>
  <si>
    <t>รุ่งโรจน์</t>
  </si>
  <si>
    <t>ก้อนทอง</t>
  </si>
  <si>
    <t>สุธิมา</t>
  </si>
  <si>
    <t>อภิวิชญ์</t>
  </si>
  <si>
    <t>ศรีนอก</t>
  </si>
  <si>
    <t>อรนิชา</t>
  </si>
  <si>
    <t>โคมพุดซา</t>
  </si>
  <si>
    <t xml:space="preserve">อัครวดี  </t>
  </si>
  <si>
    <t>เขิมขันธ์</t>
  </si>
  <si>
    <t>บุญโชค</t>
  </si>
  <si>
    <t xml:space="preserve">กชพร </t>
  </si>
  <si>
    <t>พรมชัย</t>
  </si>
  <si>
    <t>ทองทับ</t>
  </si>
  <si>
    <t>มาตรสงคราม</t>
  </si>
  <si>
    <t>เก็จมณี</t>
  </si>
  <si>
    <t>ปุรณะพรรค์</t>
  </si>
  <si>
    <t>ชาวนาฮี</t>
  </si>
  <si>
    <t xml:space="preserve">จิรวัฒน์ </t>
  </si>
  <si>
    <t>ชินกรณ์</t>
  </si>
  <si>
    <t>ทับทิมเพชร</t>
  </si>
  <si>
    <t>หินชัยภูมิ</t>
  </si>
  <si>
    <t>ธัญชนิด</t>
  </si>
  <si>
    <t>คำสันเทียะ</t>
  </si>
  <si>
    <t>นิชธาวัลย์</t>
  </si>
  <si>
    <t>ประภา</t>
  </si>
  <si>
    <t>อินแสน</t>
  </si>
  <si>
    <t>ฉอ้อนโฉม</t>
  </si>
  <si>
    <t>กงชัยภูมิ</t>
  </si>
  <si>
    <t xml:space="preserve">เมวิกา  </t>
  </si>
  <si>
    <t>บัวละพันธ์</t>
  </si>
  <si>
    <t>วรเมธ</t>
  </si>
  <si>
    <t>อดิพัฒน์</t>
  </si>
  <si>
    <t>พุทธรักขิโต</t>
  </si>
  <si>
    <t>กิตติพิชญ์</t>
  </si>
  <si>
    <t>คงไท</t>
  </si>
  <si>
    <t>จันทร์นาม</t>
  </si>
  <si>
    <t>พะคะยะ</t>
  </si>
  <si>
    <t>ทินนภัทร</t>
  </si>
  <si>
    <t>พันภักดี</t>
  </si>
  <si>
    <t xml:space="preserve">นิภาวรรณ์ </t>
  </si>
  <si>
    <t>ปิญชิกา</t>
  </si>
  <si>
    <t>ใยแจ่ม</t>
  </si>
  <si>
    <t>ฉายศรี</t>
  </si>
  <si>
    <t>รุ่งนภา</t>
  </si>
  <si>
    <t>งามเหล่า</t>
  </si>
  <si>
    <t>หมู่ภูเขียว</t>
  </si>
  <si>
    <t>ศุภเชษฐ์</t>
  </si>
  <si>
    <t>เดชศรี</t>
  </si>
  <si>
    <t xml:space="preserve">สุพิชชา </t>
  </si>
  <si>
    <t>ชัยทิพย์</t>
  </si>
  <si>
    <t>มีจัตุรัส</t>
  </si>
  <si>
    <t>อาชวิน</t>
  </si>
  <si>
    <t>พิมพ์ปรุ</t>
  </si>
  <si>
    <t>เอวิตา</t>
  </si>
  <si>
    <t>พานพิมพ์</t>
  </si>
  <si>
    <t xml:space="preserve">ศักรินทร์ </t>
  </si>
  <si>
    <t>ฐิติวรดา</t>
  </si>
  <si>
    <t>หล้าเพชร</t>
  </si>
  <si>
    <t>พรนภา</t>
  </si>
  <si>
    <t>พีรพล</t>
  </si>
  <si>
    <t>ซองพลู</t>
  </si>
  <si>
    <t>นางสาวกฤตยภรณ์  ชาติไทย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</si>
  <si>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</t>
    </r>
    <r>
      <rPr>
        <u/>
        <sz val="16"/>
        <color theme="0"/>
        <rFont val="TH SarabunPSK"/>
        <family val="2"/>
      </rPr>
      <t>.</t>
    </r>
    <r>
      <rPr>
        <sz val="16"/>
        <color theme="0"/>
        <rFont val="TH SarabunPSK"/>
        <family val="2"/>
      </rPr>
      <t xml:space="preserve"> </t>
    </r>
    <r>
      <rPr>
        <sz val="16"/>
        <rFont val="TH SarabunPSK"/>
        <family val="2"/>
      </rPr>
      <t xml:space="preserve">   </t>
    </r>
  </si>
  <si>
    <t>ถมมา</t>
  </si>
  <si>
    <t>เข็มชัยภูมิ</t>
  </si>
  <si>
    <t>บุญทัน</t>
  </si>
  <si>
    <t>ขวัญจิรา</t>
  </si>
  <si>
    <t>ฉายชัยภูมิ</t>
  </si>
  <si>
    <t>ณัฐพัฒน์</t>
  </si>
  <si>
    <t>กันตี</t>
  </si>
  <si>
    <t>นาสูงเนิน</t>
  </si>
  <si>
    <t>ธีราพร</t>
  </si>
  <si>
    <t>นิชาภัทร</t>
  </si>
  <si>
    <t>นิติยา</t>
  </si>
  <si>
    <t>บดินทร์</t>
  </si>
  <si>
    <t>ภิรมย์ไตรภักดิ์</t>
  </si>
  <si>
    <t>เหตุเกษ</t>
  </si>
  <si>
    <t>ประภัสสร</t>
  </si>
  <si>
    <t>นาสมภักดิ์</t>
  </si>
  <si>
    <t>อาจกล้า</t>
  </si>
  <si>
    <t>ปราบวิชิต</t>
  </si>
  <si>
    <t>เลี่ยว</t>
  </si>
  <si>
    <t>วรกานต์</t>
  </si>
  <si>
    <t>เชื้อชำนาญ</t>
  </si>
  <si>
    <t>ถานะพิม</t>
  </si>
  <si>
    <t>ศุภชัย</t>
  </si>
  <si>
    <t>ศุภัชญา</t>
  </si>
  <si>
    <t>สุจิตรา</t>
  </si>
  <si>
    <t>พลายเนาว์</t>
  </si>
  <si>
    <t>กันหารัตน์</t>
  </si>
  <si>
    <t>ตระกูลศรี</t>
  </si>
  <si>
    <t>ชัชฎาภรณ์</t>
  </si>
  <si>
    <t>ทีปกร</t>
  </si>
  <si>
    <t>ธิติสรณ์</t>
  </si>
  <si>
    <t>ศักรินทร์</t>
  </si>
  <si>
    <t>แก้วราษ</t>
  </si>
  <si>
    <t>เวทศักดิ์</t>
  </si>
  <si>
    <t>ทองสมบัติ</t>
  </si>
  <si>
    <t>งามจำรัส</t>
  </si>
  <si>
    <t>ฐิติมา</t>
  </si>
  <si>
    <t>บุบผาสุพันธ์</t>
  </si>
  <si>
    <t>วรัชญา</t>
  </si>
  <si>
    <t>จิตรพิลัย</t>
  </si>
  <si>
    <t>อาจโยธี</t>
  </si>
  <si>
    <t>นางสาวเจนจิรา ศรีมนิลา</t>
  </si>
  <si>
    <t>นายภานุวัฒน์ เกียรตินฤมล</t>
  </si>
  <si>
    <t>นายจักรี พระเมือง</t>
  </si>
  <si>
    <t>นางสาวฐิติมา  ไทยทวี</t>
  </si>
  <si>
    <t>จ.ส.อ.พงศ์พันธ์  แม้นชัยภูมิ</t>
  </si>
  <si>
    <t>นายอาทิตย์ บุพโต</t>
  </si>
  <si>
    <t>นางสาวณัฐยาน์  เหล่าคนค้า</t>
  </si>
  <si>
    <t>นายทวีศักดิ์  ลาดก่าน</t>
  </si>
  <si>
    <t>นายปารินทร์  สมคำศรี</t>
  </si>
  <si>
    <t>สูงศักดิ์</t>
  </si>
  <si>
    <t>นางสาวพัชริตา  เหล่าดี</t>
  </si>
  <si>
    <t>ญดา</t>
  </si>
  <si>
    <t>ม.4/11</t>
  </si>
  <si>
    <t>นางสาวชุติมา  จำปาหอม</t>
  </si>
  <si>
    <t>เผ่ามงคล</t>
  </si>
  <si>
    <t>งามเชื้อ</t>
  </si>
  <si>
    <t>จักรวาล</t>
  </si>
  <si>
    <t>ฐิติพันธ์</t>
  </si>
  <si>
    <t>อินทรกำแหง</t>
  </si>
  <si>
    <t>ต้นน้ำ</t>
  </si>
  <si>
    <t>ศรีขันตี</t>
  </si>
  <si>
    <t>ธรรมโชติ</t>
  </si>
  <si>
    <t>สิทธิทา</t>
  </si>
  <si>
    <t>ธารา</t>
  </si>
  <si>
    <t>คำนาค</t>
  </si>
  <si>
    <t>ปณิตา</t>
  </si>
  <si>
    <t>ปรียาภัทร</t>
  </si>
  <si>
    <t>มาขุมเหล็ก</t>
  </si>
  <si>
    <t>ปวรัชอร</t>
  </si>
  <si>
    <t>จตุรานนท์</t>
  </si>
  <si>
    <t>พรหมพิทักษ์</t>
  </si>
  <si>
    <t>เดชศิริ</t>
  </si>
  <si>
    <t>พร้อมพงษ์</t>
  </si>
  <si>
    <t>มาลัยทิพย์</t>
  </si>
  <si>
    <t>พลอยลดา</t>
  </si>
  <si>
    <t>พวกดอนเค็ง</t>
  </si>
  <si>
    <t>สิงสง</t>
  </si>
  <si>
    <t>พิชญา</t>
  </si>
  <si>
    <t>ศรีสะอาด</t>
  </si>
  <si>
    <t>พีรธัช</t>
  </si>
  <si>
    <t>สามิภักดิ์</t>
  </si>
  <si>
    <t>ภูตะวัน</t>
  </si>
  <si>
    <t>เมธาพร</t>
  </si>
  <si>
    <t>มาพัวะ</t>
  </si>
  <si>
    <t>บุญคง</t>
  </si>
  <si>
    <t>ลิปิการ์</t>
  </si>
  <si>
    <t>หล้าไทย</t>
  </si>
  <si>
    <t>ปัญญาศิลป์</t>
  </si>
  <si>
    <t>วีรภัทร</t>
  </si>
  <si>
    <t>หาญสงคราม</t>
  </si>
  <si>
    <t>ศิริโชค</t>
  </si>
  <si>
    <t>คงปฏิธานนท์</t>
  </si>
  <si>
    <t>สุฑาศิณี</t>
  </si>
  <si>
    <t>สุทธินันท์</t>
  </si>
  <si>
    <t>นามวงษา</t>
  </si>
  <si>
    <t>สุรกฤษดิ์</t>
  </si>
  <si>
    <t>ศรีกุลละคร</t>
  </si>
  <si>
    <t>อติวิชญ์</t>
  </si>
  <si>
    <t>ผือลองไซย</t>
  </si>
  <si>
    <t>อภิรักษ์</t>
  </si>
  <si>
    <t>แก่นสุข</t>
  </si>
  <si>
    <t>อักษรชัย</t>
  </si>
  <si>
    <t>อัญชิษฐา</t>
  </si>
  <si>
    <t>นุบาล</t>
  </si>
  <si>
    <t>กชพรรณ</t>
  </si>
  <si>
    <t>กรณภัทร</t>
  </si>
  <si>
    <t>กฤตยาณัท</t>
  </si>
  <si>
    <t>แก้วมณี</t>
  </si>
  <si>
    <t>กานต์พิชชา</t>
  </si>
  <si>
    <t>จันทร์วิบูลย์</t>
  </si>
  <si>
    <t>คู่ขวัญ</t>
  </si>
  <si>
    <t>นุตะดี</t>
  </si>
  <si>
    <t>จันทิมา</t>
  </si>
  <si>
    <t>โจไธสงค์</t>
  </si>
  <si>
    <t>จิรชยา</t>
  </si>
  <si>
    <t>พระไตรยะ</t>
  </si>
  <si>
    <t>เลนนาแซง</t>
  </si>
  <si>
    <t>ชญาณ์นินท์</t>
  </si>
  <si>
    <t>บุตรสีเขียว</t>
  </si>
  <si>
    <t>เหลืองอ่อน</t>
  </si>
  <si>
    <t>ฐิรญาดา</t>
  </si>
  <si>
    <t>อยู่เย็น</t>
  </si>
  <si>
    <t>ณัฏฐชัย</t>
  </si>
  <si>
    <t>อังศุชวาลกิจ</t>
  </si>
  <si>
    <t>ณัฐสรา</t>
  </si>
  <si>
    <t>พูลศิลป์</t>
  </si>
  <si>
    <t>ดนัยเทพ</t>
  </si>
  <si>
    <t>จันทะโชติ</t>
  </si>
  <si>
    <t>ธัญกมล</t>
  </si>
  <si>
    <t>ฉิมงาม</t>
  </si>
  <si>
    <t>เสนาจักร</t>
  </si>
  <si>
    <t>นิติพัฒน์</t>
  </si>
  <si>
    <t>วงศ์สะพรั่ง</t>
  </si>
  <si>
    <t>ปทิตตา</t>
  </si>
  <si>
    <t>ตู้บุดดา</t>
  </si>
  <si>
    <t>ปาริฉัตร</t>
  </si>
  <si>
    <t>ปุญญิศา</t>
  </si>
  <si>
    <t>คงแสง</t>
  </si>
  <si>
    <t>พชรพล</t>
  </si>
  <si>
    <t>สุนนท์ชัย</t>
  </si>
  <si>
    <t>พรลภัส</t>
  </si>
  <si>
    <t>พลอยไพริน</t>
  </si>
  <si>
    <t>พัชรวรินทร์</t>
  </si>
  <si>
    <t>พิมพ์วลัญช์</t>
  </si>
  <si>
    <t>เกิดสุข</t>
  </si>
  <si>
    <t>บานแย้ม</t>
  </si>
  <si>
    <t>มาคะเชน</t>
  </si>
  <si>
    <t>รัฐภาพ</t>
  </si>
  <si>
    <t>พะรินรัมย์</t>
  </si>
  <si>
    <t>วรรณรดา</t>
  </si>
  <si>
    <t>รักษ์วิชา</t>
  </si>
  <si>
    <t>วัฒนพงศ์</t>
  </si>
  <si>
    <t>อรัญธนชัย</t>
  </si>
  <si>
    <t>แตงเส็ง</t>
  </si>
  <si>
    <t>กฤตภักษ์</t>
  </si>
  <si>
    <t>สีกุดหล้า</t>
  </si>
  <si>
    <t>กันตชาติ</t>
  </si>
  <si>
    <t>สีมาชัย</t>
  </si>
  <si>
    <t>ดวงจันดี</t>
  </si>
  <si>
    <t>จิรกิตต์</t>
  </si>
  <si>
    <t>เอียงชัยภูมิ</t>
  </si>
  <si>
    <t>จิรชาตา</t>
  </si>
  <si>
    <t>กันชัยภูมิ</t>
  </si>
  <si>
    <t>จิรัชยา</t>
  </si>
  <si>
    <t>จันทร</t>
  </si>
  <si>
    <t>เพชรสมบัติ</t>
  </si>
  <si>
    <t>เจษฎากร</t>
  </si>
  <si>
    <t>ชัยบูรณ์</t>
  </si>
  <si>
    <t>ไชยรัตน์</t>
  </si>
  <si>
    <t>ชัยภัทร</t>
  </si>
  <si>
    <t>ญาณภัทร</t>
  </si>
  <si>
    <t>ศรีหอมกลิ่น</t>
  </si>
  <si>
    <t>ปานเนาว์</t>
  </si>
  <si>
    <t>ณัฐฐาพร</t>
  </si>
  <si>
    <t>ทรงกลด</t>
  </si>
  <si>
    <t>ธนาพัฒน์</t>
  </si>
  <si>
    <t>ทิมา</t>
  </si>
  <si>
    <t>ธีระพันธ์</t>
  </si>
  <si>
    <t>พากเพียร</t>
  </si>
  <si>
    <t>นพกร</t>
  </si>
  <si>
    <t>ลักษมิกานต์</t>
  </si>
  <si>
    <t>นราธร</t>
  </si>
  <si>
    <t>นิชานัน</t>
  </si>
  <si>
    <t>กองสุ</t>
  </si>
  <si>
    <t>ต่อโชติ</t>
  </si>
  <si>
    <t>บุณยวีร์</t>
  </si>
  <si>
    <t>แสนสุนนท์</t>
  </si>
  <si>
    <t>กรวดนอก</t>
  </si>
  <si>
    <t>พรพิสุทธิ์</t>
  </si>
  <si>
    <t>พาขวัญ</t>
  </si>
  <si>
    <t>ประเปีย</t>
  </si>
  <si>
    <t>พีชญา</t>
  </si>
  <si>
    <t>วิลาลัย</t>
  </si>
  <si>
    <t>เมธี</t>
  </si>
  <si>
    <t>ทาน้ำเที่ยง</t>
  </si>
  <si>
    <t>วรัชยา</t>
  </si>
  <si>
    <t>ศุภกานต์</t>
  </si>
  <si>
    <t>ศุภวัตรวิบูลย์</t>
  </si>
  <si>
    <t>ศุภวิชญ์</t>
  </si>
  <si>
    <t>ทุมชะ</t>
  </si>
  <si>
    <t>ดอนวิชา</t>
  </si>
  <si>
    <t>สมศักดิ์</t>
  </si>
  <si>
    <t>ชาวสวน</t>
  </si>
  <si>
    <t>สรภัส</t>
  </si>
  <si>
    <t>ธรรมประกอบ</t>
  </si>
  <si>
    <t>สิปปวิชญ์</t>
  </si>
  <si>
    <t>อนันตภูมิ</t>
  </si>
  <si>
    <t>ทุมนันท์</t>
  </si>
  <si>
    <t>อัญชันท์</t>
  </si>
  <si>
    <t>ค้ายชัยภูมิ</t>
  </si>
  <si>
    <t>อุ่นโคตร</t>
  </si>
  <si>
    <t>งามเผ่า</t>
  </si>
  <si>
    <t>กมลทิพย์</t>
  </si>
  <si>
    <t>กัญพัชญ์</t>
  </si>
  <si>
    <t>บุญหลักคำ</t>
  </si>
  <si>
    <t>กิตติทัต</t>
  </si>
  <si>
    <t>หาญพยัคฆ์</t>
  </si>
  <si>
    <t>ไชยวัฒน์</t>
  </si>
  <si>
    <t>ณรินทร์ทิพย์</t>
  </si>
  <si>
    <t>จำปาวดี</t>
  </si>
  <si>
    <t>วิลัยเกษ</t>
  </si>
  <si>
    <t>จุลทะว้า</t>
  </si>
  <si>
    <t>ยะปะนันท์</t>
  </si>
  <si>
    <t>นพรัตน์</t>
  </si>
  <si>
    <t>นภัสศรณ์</t>
  </si>
  <si>
    <t>ศรีบูโฮม</t>
  </si>
  <si>
    <t>นิติภูมิ</t>
  </si>
  <si>
    <t>ศรีดอนซ้าย</t>
  </si>
  <si>
    <t>ในชัยภูมิ</t>
  </si>
  <si>
    <t>ปองธรรม</t>
  </si>
  <si>
    <t>โสจันทร์</t>
  </si>
  <si>
    <t>ปิยะภรณ์</t>
  </si>
  <si>
    <t>วงษ์ษา</t>
  </si>
  <si>
    <t>พงศ์นริศร์</t>
  </si>
  <si>
    <t>สายสังข์</t>
  </si>
  <si>
    <t>พชรดา</t>
  </si>
  <si>
    <t>จิตวิริยานนท์</t>
  </si>
  <si>
    <t>พศวีร์</t>
  </si>
  <si>
    <t>การก่ำ</t>
  </si>
  <si>
    <t>พัชรณัฏฐ์</t>
  </si>
  <si>
    <t>สีหาวัตร</t>
  </si>
  <si>
    <t>พิชญธิดา</t>
  </si>
  <si>
    <t>ภัทราภา</t>
  </si>
  <si>
    <t>ภิลดา</t>
  </si>
  <si>
    <t>มูลแก่น</t>
  </si>
  <si>
    <t>ใจอดทน</t>
  </si>
  <si>
    <t>พื้นหินลาด</t>
  </si>
  <si>
    <t>นาชิน</t>
  </si>
  <si>
    <t>ศรัณย์</t>
  </si>
  <si>
    <t>เกตุการณ์</t>
  </si>
  <si>
    <t>กงซุย</t>
  </si>
  <si>
    <t>สุพรรัตน์</t>
  </si>
  <si>
    <t>พรวิบูลย์สุข</t>
  </si>
  <si>
    <t>สุภัทร</t>
  </si>
  <si>
    <t>ทนทาน</t>
  </si>
  <si>
    <t>อณัณตญา</t>
  </si>
  <si>
    <t>ขันชัยภูมิ</t>
  </si>
  <si>
    <t>อินทิยาพร</t>
  </si>
  <si>
    <t>กมลพรรณ</t>
  </si>
  <si>
    <t>กฤษณ์</t>
  </si>
  <si>
    <t>สัสดีไกรสร</t>
  </si>
  <si>
    <t>ชื่นชม</t>
  </si>
  <si>
    <t>กันตวัฒน์</t>
  </si>
  <si>
    <t>อุทัยกัน</t>
  </si>
  <si>
    <t>คงกระพัน</t>
  </si>
  <si>
    <t>จิราพรรณ</t>
  </si>
  <si>
    <t>ศรีบัวพระ</t>
  </si>
  <si>
    <t>ชนาพา</t>
  </si>
  <si>
    <t>ภูพาน</t>
  </si>
  <si>
    <t>ชาลิสา</t>
  </si>
  <si>
    <t>ชินกฤต</t>
  </si>
  <si>
    <t>ญาณวุฒิ</t>
  </si>
  <si>
    <t>ณฐภัทร</t>
  </si>
  <si>
    <t>อัตตะโน</t>
  </si>
  <si>
    <t>เฉลิมเล่า</t>
  </si>
  <si>
    <t>ณัฐนรี</t>
  </si>
  <si>
    <t>ดีสม</t>
  </si>
  <si>
    <t>บุญเสนา</t>
  </si>
  <si>
    <t>ณัฐมน</t>
  </si>
  <si>
    <t>ปฎิโก</t>
  </si>
  <si>
    <t>ธนะเทพ</t>
  </si>
  <si>
    <t>คงสิงห์</t>
  </si>
  <si>
    <t>อันภักดี</t>
  </si>
  <si>
    <t>นนทพัทธ์</t>
  </si>
  <si>
    <t>พงษ์สุพรรณ</t>
  </si>
  <si>
    <t>นภาพรรณ</t>
  </si>
  <si>
    <t>ถือชัยภูมิ</t>
  </si>
  <si>
    <t>นัธทวัฒน์</t>
  </si>
  <si>
    <t>สบายจิตร</t>
  </si>
  <si>
    <t>บุญฐิสา</t>
  </si>
  <si>
    <t>โสภีผ่อง</t>
  </si>
  <si>
    <t>ปิยะวรรณ</t>
  </si>
  <si>
    <t>ปุณยวีร์</t>
  </si>
  <si>
    <t>นาดี</t>
  </si>
  <si>
    <t>พรมประโคน</t>
  </si>
  <si>
    <t>ยุทธนนท์</t>
  </si>
  <si>
    <t>พรมศรีแก้ว</t>
  </si>
  <si>
    <t>วราลักษณ์</t>
  </si>
  <si>
    <t>แร่เพชร</t>
  </si>
  <si>
    <t>วสุธา</t>
  </si>
  <si>
    <t>ยิ่งสำราญ</t>
  </si>
  <si>
    <t>บุคลิก</t>
  </si>
  <si>
    <t>ศศิปภา</t>
  </si>
  <si>
    <t>อาจวิชิต</t>
  </si>
  <si>
    <t>หมู่ไพบูลย์</t>
  </si>
  <si>
    <t>สุวนัน</t>
  </si>
  <si>
    <t>กำมหาวงษ์</t>
  </si>
  <si>
    <t>เสกสรรค์</t>
  </si>
  <si>
    <t>อธิกร</t>
  </si>
  <si>
    <t>ดีไธสง</t>
  </si>
  <si>
    <t>ภูวงษา</t>
  </si>
  <si>
    <t>อรณิชา</t>
  </si>
  <si>
    <t>มณีโนนโพธิ์</t>
  </si>
  <si>
    <t>อริยพล</t>
  </si>
  <si>
    <t>แสงจันทร์</t>
  </si>
  <si>
    <t>กณิกา</t>
  </si>
  <si>
    <t>ธะนะแก้ว</t>
  </si>
  <si>
    <t>ศิริเวช</t>
  </si>
  <si>
    <t>กิตติวินท์</t>
  </si>
  <si>
    <t>สิมมาวงศ์</t>
  </si>
  <si>
    <t>จิรภิญญา</t>
  </si>
  <si>
    <t>ชวัลรัตน์</t>
  </si>
  <si>
    <t>โพธิหล้า</t>
  </si>
  <si>
    <t>ชินภัทร์</t>
  </si>
  <si>
    <t>แพงวงษ์</t>
  </si>
  <si>
    <t>ชุติกานต์</t>
  </si>
  <si>
    <t>แม้นพรม</t>
  </si>
  <si>
    <t>ณัฏฐา</t>
  </si>
  <si>
    <t>ซุยถัง</t>
  </si>
  <si>
    <t>ทิพากร</t>
  </si>
  <si>
    <t>ประเสริฐสังข์</t>
  </si>
  <si>
    <t>ธนพงศ์</t>
  </si>
  <si>
    <t>ไทยน้อย</t>
  </si>
  <si>
    <t>ธนภพ</t>
  </si>
  <si>
    <t>ไวยาประโคน</t>
  </si>
  <si>
    <t>ธนวรรณ</t>
  </si>
  <si>
    <t>จันทรร์</t>
  </si>
  <si>
    <t>บารมี</t>
  </si>
  <si>
    <t>เที่ยงวิเศษ</t>
  </si>
  <si>
    <t>ปณิตตรา</t>
  </si>
  <si>
    <t>จันปาน</t>
  </si>
  <si>
    <t>ปรีญาภรณ์</t>
  </si>
  <si>
    <t>ปรียาลักษณ์</t>
  </si>
  <si>
    <t>เค้าเหลือง</t>
  </si>
  <si>
    <t>ปิยธิดา</t>
  </si>
  <si>
    <t>มาตรวังแสง</t>
  </si>
  <si>
    <t>ตั้งวงษ์</t>
  </si>
  <si>
    <t>ร่มเกล้า</t>
  </si>
  <si>
    <t>ช่วยศรี</t>
  </si>
  <si>
    <t>วัชราวุธ</t>
  </si>
  <si>
    <t>บุญหล้า</t>
  </si>
  <si>
    <t>ศศิปรียา</t>
  </si>
  <si>
    <t>หัดชัยภูมิ</t>
  </si>
  <si>
    <t>ศุภาพิชญ์</t>
  </si>
  <si>
    <t>เทพตาแสง</t>
  </si>
  <si>
    <t>สภาวินี</t>
  </si>
  <si>
    <t>สุพณัฐ</t>
  </si>
  <si>
    <t>ไค่นุ่น</t>
  </si>
  <si>
    <t>หทัยรัตน์</t>
  </si>
  <si>
    <t>อรกัญญา</t>
  </si>
  <si>
    <t>วรวิเศษ</t>
  </si>
  <si>
    <t>สุติ</t>
  </si>
  <si>
    <t>เอกศักดิ์</t>
  </si>
  <si>
    <t>กฤตพร</t>
  </si>
  <si>
    <t>กฤษฎา</t>
  </si>
  <si>
    <t>แสวงรัตน์</t>
  </si>
  <si>
    <t>กฤษณชัย</t>
  </si>
  <si>
    <t>อุรัญจิตร</t>
  </si>
  <si>
    <t>กัมภ์ปนาจ</t>
  </si>
  <si>
    <t>ดีนอก</t>
  </si>
  <si>
    <t>กัลธิตา</t>
  </si>
  <si>
    <t>กาสี</t>
  </si>
  <si>
    <t>กีรติ</t>
  </si>
  <si>
    <t>คุณาสิน</t>
  </si>
  <si>
    <t>ตองเงิน</t>
  </si>
  <si>
    <t>จักรกฤช</t>
  </si>
  <si>
    <t>ภัทรานุกูลรัตน์</t>
  </si>
  <si>
    <t>ชญานุช</t>
  </si>
  <si>
    <t>วิจิตรจันทร์</t>
  </si>
  <si>
    <t>ณัฐทรินทร์</t>
  </si>
  <si>
    <t>ทิพย์โอสถ</t>
  </si>
  <si>
    <t>ทรัพย์สิริ</t>
  </si>
  <si>
    <t>มาฆะเซ็น</t>
  </si>
  <si>
    <t>ธนวรรธน์</t>
  </si>
  <si>
    <t>ราชวงษ์</t>
  </si>
  <si>
    <t>ธนัญญา</t>
  </si>
  <si>
    <t>นาพิมพ์</t>
  </si>
  <si>
    <t>ธันวารัตย์</t>
  </si>
  <si>
    <t>ธีระเดช</t>
  </si>
  <si>
    <t>ขอพึ่งด่านกลาง</t>
  </si>
  <si>
    <t>นิศารัตน์</t>
  </si>
  <si>
    <t>คุ้มไข่น้ำ</t>
  </si>
  <si>
    <t>ปารมี</t>
  </si>
  <si>
    <t>ปิ่นประภา</t>
  </si>
  <si>
    <t>เทียมจิต</t>
  </si>
  <si>
    <t>ปุณณวิช</t>
  </si>
  <si>
    <t>สว่างวงษ์</t>
  </si>
  <si>
    <t>พรรณกร</t>
  </si>
  <si>
    <t>สามา</t>
  </si>
  <si>
    <t>พรรณปภรณ์</t>
  </si>
  <si>
    <t>แสนโภชน์</t>
  </si>
  <si>
    <t>พิจิตรา</t>
  </si>
  <si>
    <t>พิชญาภา</t>
  </si>
  <si>
    <t>ไพจิตรา</t>
  </si>
  <si>
    <t>ชัยชาญธรรม</t>
  </si>
  <si>
    <t>ภคพล</t>
  </si>
  <si>
    <t>ซ้ายสี</t>
  </si>
  <si>
    <t>ภาคิน</t>
  </si>
  <si>
    <t>ภูริชญา</t>
  </si>
  <si>
    <t>นิวงษา</t>
  </si>
  <si>
    <t>รภัทร</t>
  </si>
  <si>
    <t>จำปาวงษ์</t>
  </si>
  <si>
    <t>รัชนีกร</t>
  </si>
  <si>
    <t>วิธาน</t>
  </si>
  <si>
    <t>บุตตะเกิด</t>
  </si>
  <si>
    <t>วิวัฒนชัย</t>
  </si>
  <si>
    <t>จันทร์มี</t>
  </si>
  <si>
    <t>อุพรม</t>
  </si>
  <si>
    <t>ไอยรา</t>
  </si>
  <si>
    <t>พิกุลแก้ว</t>
  </si>
  <si>
    <t>กฤติพงษ์</t>
  </si>
  <si>
    <t>สิทธิ์ทัศน์กุล</t>
  </si>
  <si>
    <t>เกตุเกิด</t>
  </si>
  <si>
    <t>กิตปกรณ์</t>
  </si>
  <si>
    <t>จิรภัทร</t>
  </si>
  <si>
    <t>ปราบสงบ</t>
  </si>
  <si>
    <t>ชฎาพร</t>
  </si>
  <si>
    <t>กำหยุด</t>
  </si>
  <si>
    <t>ฌาณกฤต</t>
  </si>
  <si>
    <t>ไพโรจน์</t>
  </si>
  <si>
    <t>ฐานีย์นุช</t>
  </si>
  <si>
    <t>ฐิติชญา</t>
  </si>
  <si>
    <t>มาฆะเซ็นต์</t>
  </si>
  <si>
    <t>สิงห์สี</t>
  </si>
  <si>
    <t>สนิทไทย</t>
  </si>
  <si>
    <t>ธัญญ่า</t>
  </si>
  <si>
    <t>ผ่านจังหาร</t>
  </si>
  <si>
    <t>นิรุชา</t>
  </si>
  <si>
    <t>บุษบรรณ</t>
  </si>
  <si>
    <t>ชูคำมั่น</t>
  </si>
  <si>
    <t>ปริยากร</t>
  </si>
  <si>
    <t>เลี้ยงพรม</t>
  </si>
  <si>
    <t>พิมชญา</t>
  </si>
  <si>
    <t>พลเยี่ยม</t>
  </si>
  <si>
    <t>เพชรทักษิณ</t>
  </si>
  <si>
    <t>ภณัฏสิษฐ์</t>
  </si>
  <si>
    <t>สุขศุภชัย</t>
  </si>
  <si>
    <t>มนัสวีร์</t>
  </si>
  <si>
    <t>ปลูกชาลี</t>
  </si>
  <si>
    <t>รัชนันทน์</t>
  </si>
  <si>
    <t>สินโพธิ์</t>
  </si>
  <si>
    <t>วงศกร</t>
  </si>
  <si>
    <t>วิชุดา</t>
  </si>
  <si>
    <t>วิภวานี</t>
  </si>
  <si>
    <t>วิลัยวรรณ</t>
  </si>
  <si>
    <t>หมื่นฤทธิ์</t>
  </si>
  <si>
    <t>ศาสนสุพินธุ์</t>
  </si>
  <si>
    <t>สิรวิชญ์</t>
  </si>
  <si>
    <t>นาซิล</t>
  </si>
  <si>
    <t>สุทธิชา</t>
  </si>
  <si>
    <t>แสนปัญหา</t>
  </si>
  <si>
    <t>อชิรญาณ์</t>
  </si>
  <si>
    <t>ทบวงษ์</t>
  </si>
  <si>
    <t>อนันต์ยศ</t>
  </si>
  <si>
    <t>อนุวัฒน์</t>
  </si>
  <si>
    <t>สากะจาย</t>
  </si>
  <si>
    <t>อาระยา</t>
  </si>
  <si>
    <t>สวนหลวง</t>
  </si>
  <si>
    <t>กัมปนาท</t>
  </si>
  <si>
    <t>แกมทนทับ</t>
  </si>
  <si>
    <t>กิตติชัย</t>
  </si>
  <si>
    <t>จักรกฤษณ์</t>
  </si>
  <si>
    <t>บำรุงเชื้อ</t>
  </si>
  <si>
    <t>พุ่มใย</t>
  </si>
  <si>
    <t>ชลิตา</t>
  </si>
  <si>
    <t>นาไชฤทธิ์</t>
  </si>
  <si>
    <t>ฐานิตดา</t>
  </si>
  <si>
    <t>ณัฐธิชา</t>
  </si>
  <si>
    <t>ศรีหวัง</t>
  </si>
  <si>
    <t>ณิชา</t>
  </si>
  <si>
    <t>เถื่อนนุช</t>
  </si>
  <si>
    <t>ธนณ์เทพ</t>
  </si>
  <si>
    <t>ยาณะรังษี</t>
  </si>
  <si>
    <t>ธีรายุ</t>
  </si>
  <si>
    <t>ทิ้งเสน</t>
  </si>
  <si>
    <t>นิลแก้ว</t>
  </si>
  <si>
    <t>น้ำเหนือ</t>
  </si>
  <si>
    <t>ศรีพันธ์</t>
  </si>
  <si>
    <t>ปรินทร</t>
  </si>
  <si>
    <t>ปรียากร</t>
  </si>
  <si>
    <t>ปักษคม</t>
  </si>
  <si>
    <t>อาสาระณะ</t>
  </si>
  <si>
    <t>พิชชาภา</t>
  </si>
  <si>
    <t>ยะทุ่งตัน</t>
  </si>
  <si>
    <t>พีรยา</t>
  </si>
  <si>
    <t>ภควดี</t>
  </si>
  <si>
    <t>ผมเงิน</t>
  </si>
  <si>
    <t>ภัทรนันท์</t>
  </si>
  <si>
    <t>ตู้จำรูญ</t>
  </si>
  <si>
    <t>ภูรินท์</t>
  </si>
  <si>
    <t>โพธิสุวรรณ</t>
  </si>
  <si>
    <t>กุลแแพง</t>
  </si>
  <si>
    <t>ลษิกา</t>
  </si>
  <si>
    <t>ดวงโพธิ์ศรี</t>
  </si>
  <si>
    <t>งานไว</t>
  </si>
  <si>
    <t>วีระพันธ์</t>
  </si>
  <si>
    <t>ชูพันธ์</t>
  </si>
  <si>
    <t>ประเทศแก้ว</t>
  </si>
  <si>
    <t>อรนันท์</t>
  </si>
  <si>
    <t>ฝ่ายสูนย์</t>
  </si>
  <si>
    <t>อาทิติยา</t>
  </si>
  <si>
    <t>ขวาซุย</t>
  </si>
  <si>
    <t>ธรรมิภักดิ์</t>
  </si>
  <si>
    <t>กานณ์คลัง</t>
  </si>
  <si>
    <t>เกียรติภูมิ</t>
  </si>
  <si>
    <t>ทิ้งแสน</t>
  </si>
  <si>
    <t>เขมณิจ</t>
  </si>
  <si>
    <t>ใจกระเสริม</t>
  </si>
  <si>
    <t>จิรัชญา</t>
  </si>
  <si>
    <t>ย่อมดอน</t>
  </si>
  <si>
    <t>เจตนิพัทธ์</t>
  </si>
  <si>
    <t>โฮหนู</t>
  </si>
  <si>
    <t>ชนัญญา</t>
  </si>
  <si>
    <t>จิตต์กุศล</t>
  </si>
  <si>
    <t>สากระจาย</t>
  </si>
  <si>
    <t>พัดพงษ์</t>
  </si>
  <si>
    <t>ณัฐพงศ์</t>
  </si>
  <si>
    <t>ดาริกา</t>
  </si>
  <si>
    <t>เยื้องรัมย์</t>
  </si>
  <si>
    <t>ธัญญพัชญ์</t>
  </si>
  <si>
    <t>รัตนประทุม</t>
  </si>
  <si>
    <t>นราธิษณ์</t>
  </si>
  <si>
    <t>รินทะขอม</t>
  </si>
  <si>
    <t>นัฐชานนท์</t>
  </si>
  <si>
    <t>ทรายงาม</t>
  </si>
  <si>
    <t>นิพัทธ์</t>
  </si>
  <si>
    <t>รอดสม</t>
  </si>
  <si>
    <t>หินันท์ชัย</t>
  </si>
  <si>
    <t>ปยุต</t>
  </si>
  <si>
    <t>เหล่าดิ้ม</t>
  </si>
  <si>
    <t>แสนสิงห์</t>
  </si>
  <si>
    <t>พรนิภา</t>
  </si>
  <si>
    <t>นาสาธร</t>
  </si>
  <si>
    <t>พัชรา</t>
  </si>
  <si>
    <t>แก้วบ้านดู่</t>
  </si>
  <si>
    <t>พัทธนันต์</t>
  </si>
  <si>
    <t>พวกเซียงซา</t>
  </si>
  <si>
    <t>พิมสุดา</t>
  </si>
  <si>
    <t>แก่นพรมมา</t>
  </si>
  <si>
    <t>ภาณุพงศ์</t>
  </si>
  <si>
    <t>สังกะ</t>
  </si>
  <si>
    <t>พุดพึ่ง</t>
  </si>
  <si>
    <t>วุฒิศักดิ์</t>
  </si>
  <si>
    <t>โพธิ์สาจันทร์</t>
  </si>
  <si>
    <t>ปัญญานี</t>
  </si>
  <si>
    <t>สัณห์ฤทัย</t>
  </si>
  <si>
    <t>ประกังลำภู</t>
  </si>
  <si>
    <t>สาชิน</t>
  </si>
  <si>
    <t>สุพกร</t>
  </si>
  <si>
    <t>รักสนิท</t>
  </si>
  <si>
    <t>ชาติศรี</t>
  </si>
  <si>
    <t>กัลญา</t>
  </si>
  <si>
    <t>ทุมรัง</t>
  </si>
  <si>
    <t>เกวลิน</t>
  </si>
  <si>
    <t>สอนทา</t>
  </si>
  <si>
    <t>ไกรวิทย์</t>
  </si>
  <si>
    <t>ไสวดี</t>
  </si>
  <si>
    <t>รังคณารัตนกูล</t>
  </si>
  <si>
    <t>ณัฐภาคย์</t>
  </si>
  <si>
    <t>ดนุเดช</t>
  </si>
  <si>
    <t>พวงจันทร์</t>
  </si>
  <si>
    <t>ทรัพย์ทวี</t>
  </si>
  <si>
    <t>พิมโพชา</t>
  </si>
  <si>
    <t>ทัศน์วรรณ</t>
  </si>
  <si>
    <t>ฤาหาร</t>
  </si>
  <si>
    <t>บุญทน</t>
  </si>
  <si>
    <t>ธัญทิพย์</t>
  </si>
  <si>
    <t>ยางคำ</t>
  </si>
  <si>
    <t>นพจิรา</t>
  </si>
  <si>
    <t>ปะนันโต</t>
  </si>
  <si>
    <t>ปัญฐิตา</t>
  </si>
  <si>
    <t>มะลิโค</t>
  </si>
  <si>
    <t>พิมพ์พิสุทธิ์</t>
  </si>
  <si>
    <t>คูณประทุม</t>
  </si>
  <si>
    <t>พีรพัทธ์</t>
  </si>
  <si>
    <t>ภูเบศ</t>
  </si>
  <si>
    <t>วรศรี</t>
  </si>
  <si>
    <t>ลาภเกิด</t>
  </si>
  <si>
    <t>วรรณลดา</t>
  </si>
  <si>
    <t>แย้มโกสุม</t>
  </si>
  <si>
    <t>วีรดา</t>
  </si>
  <si>
    <t>วีรพล</t>
  </si>
  <si>
    <t>ต่อฤทธิ์</t>
  </si>
  <si>
    <t>ศักดิพัฒน์</t>
  </si>
  <si>
    <t>จงเทพ</t>
  </si>
  <si>
    <t>กำเนิดจอก</t>
  </si>
  <si>
    <t>กรณพัฒน์</t>
  </si>
  <si>
    <t>กึกก้อง</t>
  </si>
  <si>
    <t>ดุ่งมะลี</t>
  </si>
  <si>
    <t>ชัยพันธุ์</t>
  </si>
  <si>
    <t>นวนละออง</t>
  </si>
  <si>
    <t>รักษ์มณี</t>
  </si>
  <si>
    <t>ทิฆัมพร</t>
  </si>
  <si>
    <t>ถึงแสง</t>
  </si>
  <si>
    <t>ธนกฤติ</t>
  </si>
  <si>
    <t>ธีระพัฒน์</t>
  </si>
  <si>
    <t>โสดา</t>
  </si>
  <si>
    <t>นภัสอร</t>
  </si>
  <si>
    <t>คำหงษ์</t>
  </si>
  <si>
    <t>นฤนาท</t>
  </si>
  <si>
    <t>หมั่นนอก</t>
  </si>
  <si>
    <t>นิติพล</t>
  </si>
  <si>
    <t>บัณฑิต</t>
  </si>
  <si>
    <t>บุญพาโชค</t>
  </si>
  <si>
    <t>ศรีธรณ์</t>
  </si>
  <si>
    <t>เปรมสุนีย์</t>
  </si>
  <si>
    <t>สุภสร</t>
  </si>
  <si>
    <t>แหชัยภูมิ</t>
  </si>
  <si>
    <t>อืนมัง</t>
  </si>
  <si>
    <t>พุทธพล</t>
  </si>
  <si>
    <t>นรมาตร</t>
  </si>
  <si>
    <t>ภีรภัทร</t>
  </si>
  <si>
    <t>แก้วคำไสย์</t>
  </si>
  <si>
    <t>โยษิตา</t>
  </si>
  <si>
    <t>จันทร์ปรีดา</t>
  </si>
  <si>
    <t>วริยา</t>
  </si>
  <si>
    <t>วัชรกร</t>
  </si>
  <si>
    <t>วิจิตรา</t>
  </si>
  <si>
    <t>หิรัญชาติ</t>
  </si>
  <si>
    <t>ศิริแก้ว</t>
  </si>
  <si>
    <t>ศิริวิภา</t>
  </si>
  <si>
    <t>สุภิญญา</t>
  </si>
  <si>
    <t>อัคพัน</t>
  </si>
  <si>
    <t>เพียนอก</t>
  </si>
  <si>
    <t>พาสุข</t>
  </si>
  <si>
    <t>ไกรวี</t>
  </si>
  <si>
    <t>ศรีคุณหลิ่ว</t>
  </si>
  <si>
    <t>รัตนวิมล</t>
  </si>
  <si>
    <t>จิรพัส</t>
  </si>
  <si>
    <t>เดชกูลรัมย์</t>
  </si>
  <si>
    <t>เมืองสองชั้น</t>
  </si>
  <si>
    <t>ชาคริต</t>
  </si>
  <si>
    <t>ชาธิญาดา</t>
  </si>
  <si>
    <t>แสงทุย</t>
  </si>
  <si>
    <t>ณัฐธญา</t>
  </si>
  <si>
    <t>สามสาลี</t>
  </si>
  <si>
    <t>ปิ่นแก้ว</t>
  </si>
  <si>
    <t>บุตรปัญญา</t>
  </si>
  <si>
    <t>ปณิธาน</t>
  </si>
  <si>
    <t>ศรีสว่าง</t>
  </si>
  <si>
    <t>ปิติภูมิ</t>
  </si>
  <si>
    <t>ทองอร่าม</t>
  </si>
  <si>
    <t>ปิยะมาศ</t>
  </si>
  <si>
    <t>กาสีชา</t>
  </si>
  <si>
    <t>เปรมวรท</t>
  </si>
  <si>
    <t>ปะตังทะสา</t>
  </si>
  <si>
    <t>พงศกร</t>
  </si>
  <si>
    <t>พงศ์ภิวัฒน์</t>
  </si>
  <si>
    <t>วันทา</t>
  </si>
  <si>
    <t>ภัทราภรณ์</t>
  </si>
  <si>
    <t>อุปรโคตร</t>
  </si>
  <si>
    <t>เจริญผล</t>
  </si>
  <si>
    <t>ปิ่นสุวรรณ์</t>
  </si>
  <si>
    <t>ภาณุวัฒน์</t>
  </si>
  <si>
    <t>ปราบคนชั่ว</t>
  </si>
  <si>
    <t>ยศพร</t>
  </si>
  <si>
    <t>ออมชัยภูมิ</t>
  </si>
  <si>
    <t>รัลติกาญ</t>
  </si>
  <si>
    <t>เทียมชัยภูมิ</t>
  </si>
  <si>
    <t>นกพุทธา</t>
  </si>
  <si>
    <t>สุนิสา</t>
  </si>
  <si>
    <t>ลาดนอก</t>
  </si>
  <si>
    <t>อัศวิน</t>
  </si>
  <si>
    <t>อุดมดี</t>
  </si>
  <si>
    <t>อายยรินทร์</t>
  </si>
  <si>
    <t>ผากงคำ</t>
  </si>
  <si>
    <t>จิรเนติศักดิ์</t>
  </si>
  <si>
    <t>ศรีจันดี</t>
  </si>
  <si>
    <t>จิรภัทร์</t>
  </si>
  <si>
    <t>กันหาอาจ</t>
  </si>
  <si>
    <t>ชลิดา</t>
  </si>
  <si>
    <t>ชิตนเรศร์</t>
  </si>
  <si>
    <t>เอกอุเวชกุล</t>
  </si>
  <si>
    <t>ญาณัจฉรา</t>
  </si>
  <si>
    <t>หนูวงษ์</t>
  </si>
  <si>
    <t>ณกมล</t>
  </si>
  <si>
    <t>รอนยุทธ</t>
  </si>
  <si>
    <t>วงศ์บุตร</t>
  </si>
  <si>
    <t>ณัฐวัฒน์</t>
  </si>
  <si>
    <t>เดชเสน</t>
  </si>
  <si>
    <t>เตชินท์</t>
  </si>
  <si>
    <t>ภิรมย์กิจ</t>
  </si>
  <si>
    <t>โทราช</t>
  </si>
  <si>
    <t>เธียรวิชญ์</t>
  </si>
  <si>
    <t>ธีร์รัตน์คุณากร</t>
  </si>
  <si>
    <t>นันทภัทร</t>
  </si>
  <si>
    <t>ถามูลเลด</t>
  </si>
  <si>
    <t>นิรมล</t>
  </si>
  <si>
    <t>บุญญิสา</t>
  </si>
  <si>
    <t>ตองสู้</t>
  </si>
  <si>
    <t>ปัญจรัศม์</t>
  </si>
  <si>
    <t>ศรีสุโพธิ์</t>
  </si>
  <si>
    <t>พลอยไพลิน</t>
  </si>
  <si>
    <t>พามา</t>
  </si>
  <si>
    <t>พิชญาพร</t>
  </si>
  <si>
    <t>ไคขุนทด</t>
  </si>
  <si>
    <t>พิมลพรรณ</t>
  </si>
  <si>
    <t>ภูษณิศา</t>
  </si>
  <si>
    <t>รัชริกา</t>
  </si>
  <si>
    <t>หมั่นทำ</t>
  </si>
  <si>
    <t>วรัญญู</t>
  </si>
  <si>
    <t>วรัทยา</t>
  </si>
  <si>
    <t>นนทะนำ</t>
  </si>
  <si>
    <t>พึ่งช้าง</t>
  </si>
  <si>
    <t>วริสรา</t>
  </si>
  <si>
    <t>วีรกาญจน์</t>
  </si>
  <si>
    <t>ชินบุตร</t>
  </si>
  <si>
    <t>สิรยากร</t>
  </si>
  <si>
    <t>สุชัญญา</t>
  </si>
  <si>
    <t>หมอดู</t>
  </si>
  <si>
    <t>คืนชัยภูมิ</t>
  </si>
  <si>
    <t>ชมชาติ</t>
  </si>
  <si>
    <t>ชะนะพันธ์</t>
  </si>
  <si>
    <t>ณิชกานต์</t>
  </si>
  <si>
    <t>ศิริสม</t>
  </si>
  <si>
    <t>27800</t>
  </si>
  <si>
    <t>กำเนิดศรี</t>
  </si>
  <si>
    <t>27812</t>
  </si>
  <si>
    <t>ฉัตรสุภางค์</t>
  </si>
  <si>
    <t>27814</t>
  </si>
  <si>
    <t>สมอาจ</t>
  </si>
  <si>
    <t>27849</t>
  </si>
  <si>
    <t>ณัฏฐ์</t>
  </si>
  <si>
    <t>27855</t>
  </si>
  <si>
    <t>อาพาส</t>
  </si>
  <si>
    <t>27912</t>
  </si>
  <si>
    <t>ธารธารา</t>
  </si>
  <si>
    <t>ดีเจริญ</t>
  </si>
  <si>
    <t>27950</t>
  </si>
  <si>
    <t>นิรัชชา</t>
  </si>
  <si>
    <t>27955</t>
  </si>
  <si>
    <t>พูลเพ็ชร์</t>
  </si>
  <si>
    <t>27972</t>
  </si>
  <si>
    <t>ปริญญ์</t>
  </si>
  <si>
    <t>สุริโย</t>
  </si>
  <si>
    <t>28014</t>
  </si>
  <si>
    <t>พิชชาสกุล</t>
  </si>
  <si>
    <t>จุลอักษร</t>
  </si>
  <si>
    <t>28017</t>
  </si>
  <si>
    <t>ภูมิดิษฐ์</t>
  </si>
  <si>
    <t>28019</t>
  </si>
  <si>
    <t>พิทักษ์พงศ์</t>
  </si>
  <si>
    <t>บุพศิริ</t>
  </si>
  <si>
    <t>28061</t>
  </si>
  <si>
    <t>มงคลฉัตร</t>
  </si>
  <si>
    <t>สีขุลี</t>
  </si>
  <si>
    <t>28067</t>
  </si>
  <si>
    <t>มินตยา</t>
  </si>
  <si>
    <t>28074</t>
  </si>
  <si>
    <t>ยศภัทร</t>
  </si>
  <si>
    <t>28095</t>
  </si>
  <si>
    <t>วนิชพร</t>
  </si>
  <si>
    <t>สลัดทุกข์</t>
  </si>
  <si>
    <t>28121</t>
  </si>
  <si>
    <t>ราวี</t>
  </si>
  <si>
    <t>28160</t>
  </si>
  <si>
    <t>เศวตฉัตร</t>
  </si>
  <si>
    <t>28173</t>
  </si>
  <si>
    <t>28174</t>
  </si>
  <si>
    <t>สินพูน</t>
  </si>
  <si>
    <t>28175</t>
  </si>
  <si>
    <t>สิริวรรณ</t>
  </si>
  <si>
    <t>บานเย็นงาม</t>
  </si>
  <si>
    <t>28194</t>
  </si>
  <si>
    <t>สุรัสวดี</t>
  </si>
  <si>
    <t>28205</t>
  </si>
  <si>
    <t>ปะมาคะมา</t>
  </si>
  <si>
    <t>28214</t>
  </si>
  <si>
    <t>อภิรดา</t>
  </si>
  <si>
    <t>หงษ์พรม</t>
  </si>
  <si>
    <t>28240</t>
  </si>
  <si>
    <t>แองเจล่า</t>
  </si>
  <si>
    <t>28241</t>
  </si>
  <si>
    <t>แอนนา</t>
  </si>
  <si>
    <t>เซามาไลเนน</t>
  </si>
  <si>
    <t>กิตติพศ</t>
  </si>
  <si>
    <t>สินแสง</t>
  </si>
  <si>
    <t>แก้วกา</t>
  </si>
  <si>
    <t>สุพรรษา</t>
  </si>
  <si>
    <t>ท้องรองกลาง</t>
  </si>
  <si>
    <t>สุรภา</t>
  </si>
  <si>
    <t>วงษ์จันลา</t>
  </si>
  <si>
    <t>อิทธิมันต์</t>
  </si>
  <si>
    <t>ดิลกลาภ</t>
  </si>
  <si>
    <t>กัณตภณ</t>
  </si>
  <si>
    <t>ฤทธิ์จรูญ</t>
  </si>
  <si>
    <t>คณาทรัพย์</t>
  </si>
  <si>
    <t>อึ้งพัฒนาวรากร</t>
  </si>
  <si>
    <t>ฐิติวุฒิ</t>
  </si>
  <si>
    <t>คำยัง</t>
  </si>
  <si>
    <t>ศรีบัวงาม</t>
  </si>
  <si>
    <t>ทิพวรรณ</t>
  </si>
  <si>
    <t xml:space="preserve">ธนกฤติ </t>
  </si>
  <si>
    <t>เคนมาตร์</t>
  </si>
  <si>
    <t>ธนวินท์</t>
  </si>
  <si>
    <t>ทาหาน</t>
  </si>
  <si>
    <t>ธนัช</t>
  </si>
  <si>
    <t>จิณณาจรรยาพร</t>
  </si>
  <si>
    <t>นันฐิชา</t>
  </si>
  <si>
    <t>นิติพงษ์</t>
  </si>
  <si>
    <t>ประดิษฐา</t>
  </si>
  <si>
    <t>ขันทะวิชัย</t>
  </si>
  <si>
    <t>ปัณณพัฒน์</t>
  </si>
  <si>
    <t>ปาฏิหาริย์</t>
  </si>
  <si>
    <t>ธรรมประโชติ</t>
  </si>
  <si>
    <t>ปิยะดา</t>
  </si>
  <si>
    <t>พิมพ์พรรณ</t>
  </si>
  <si>
    <t>มงคลศิลา</t>
  </si>
  <si>
    <t>พิมพ์ภรณ์</t>
  </si>
  <si>
    <t>โสภาเพียร</t>
  </si>
  <si>
    <t>พิมพ์ลดา</t>
  </si>
  <si>
    <t>ภคมน</t>
  </si>
  <si>
    <t>ปลายชัยภูมิ</t>
  </si>
  <si>
    <t>คำภูเขียว</t>
  </si>
  <si>
    <t>บุ้งทอง</t>
  </si>
  <si>
    <t>วิรัตน์</t>
  </si>
  <si>
    <t>ศรีสุบัว</t>
  </si>
  <si>
    <t>ถันชนนาง</t>
  </si>
  <si>
    <t>สิริกานต์</t>
  </si>
  <si>
    <t>สุพัชชา</t>
  </si>
  <si>
    <t>หาญณรงค์</t>
  </si>
  <si>
    <t>ศิลปชีวสันติ</t>
  </si>
  <si>
    <t>อรชพร</t>
  </si>
  <si>
    <t>กุลนิษฐ์</t>
  </si>
  <si>
    <t>พัชรรินทร์</t>
  </si>
  <si>
    <t>โนนทอง</t>
  </si>
  <si>
    <t>27735</t>
  </si>
  <si>
    <t>อินทร์อุ่นโชติ</t>
  </si>
  <si>
    <t>27744</t>
  </si>
  <si>
    <t>กฤติยา</t>
  </si>
  <si>
    <t>27749</t>
  </si>
  <si>
    <t>เสาวิสิทธ์</t>
  </si>
  <si>
    <t>27789</t>
  </si>
  <si>
    <t>จิตติมา</t>
  </si>
  <si>
    <t>หาญสระคู</t>
  </si>
  <si>
    <t>27816</t>
  </si>
  <si>
    <t>ชณาภัทร</t>
  </si>
  <si>
    <t>27838</t>
  </si>
  <si>
    <t>ฏิกมนรัตน์</t>
  </si>
  <si>
    <t>วงษาหาราช</t>
  </si>
  <si>
    <t>27854</t>
  </si>
  <si>
    <t>พิมพูทร</t>
  </si>
  <si>
    <t>27927</t>
  </si>
  <si>
    <t>นนทิการ</t>
  </si>
  <si>
    <t>27928</t>
  </si>
  <si>
    <t>นนธิชา</t>
  </si>
  <si>
    <t>วงษา</t>
  </si>
  <si>
    <t>27934</t>
  </si>
  <si>
    <t>นราวดี</t>
  </si>
  <si>
    <t>แท่นรี</t>
  </si>
  <si>
    <t>27937</t>
  </si>
  <si>
    <t>พาพลงาม</t>
  </si>
  <si>
    <t>27941</t>
  </si>
  <si>
    <t>นันทิชา</t>
  </si>
  <si>
    <t>อุดมทรัพย์</t>
  </si>
  <si>
    <t>27945</t>
  </si>
  <si>
    <t>นิชาภา</t>
  </si>
  <si>
    <t>สีเหลือง</t>
  </si>
  <si>
    <t>27954</t>
  </si>
  <si>
    <t>เนติรัฐ</t>
  </si>
  <si>
    <t>แพนไธสง</t>
  </si>
  <si>
    <t>27968</t>
  </si>
  <si>
    <t>ประกายมุก</t>
  </si>
  <si>
    <t>แก้วดี</t>
  </si>
  <si>
    <t>27976</t>
  </si>
  <si>
    <t xml:space="preserve">ปรีญาดา </t>
  </si>
  <si>
    <t>27994</t>
  </si>
  <si>
    <t>พนิตา</t>
  </si>
  <si>
    <t>ลองชัยภูมิ</t>
  </si>
  <si>
    <t>27999</t>
  </si>
  <si>
    <t>บับพาน</t>
  </si>
  <si>
    <t>28003</t>
  </si>
  <si>
    <t>แสงแพง</t>
  </si>
  <si>
    <t>28012</t>
  </si>
  <si>
    <t>พันธิภา</t>
  </si>
  <si>
    <t>28028</t>
  </si>
  <si>
    <t>สองด้วง</t>
  </si>
  <si>
    <t>28031</t>
  </si>
  <si>
    <t>อาจสุข</t>
  </si>
  <si>
    <t>28039</t>
  </si>
  <si>
    <t>ไพรินทร์</t>
  </si>
  <si>
    <t>เครือสิงห์</t>
  </si>
  <si>
    <t>สิงห์โนนทัน</t>
  </si>
  <si>
    <t>28053</t>
  </si>
  <si>
    <t>ภูดิศ</t>
  </si>
  <si>
    <t>ลาบุญ</t>
  </si>
  <si>
    <t>28068</t>
  </si>
  <si>
    <t xml:space="preserve">มินตรา </t>
  </si>
  <si>
    <t>เขียวเมืองน้อย</t>
  </si>
  <si>
    <t>28072</t>
  </si>
  <si>
    <t>เมืองรัก</t>
  </si>
  <si>
    <t>หงษ์หิน</t>
  </si>
  <si>
    <t>28076</t>
  </si>
  <si>
    <t>28145</t>
  </si>
  <si>
    <t>28177</t>
  </si>
  <si>
    <t xml:space="preserve">สุจิตรา </t>
  </si>
  <si>
    <t>28189</t>
  </si>
  <si>
    <t>สุภัทตรา</t>
  </si>
  <si>
    <t>คำโนนงิ้ว</t>
  </si>
  <si>
    <t>28242</t>
  </si>
  <si>
    <t>ไอริสา</t>
  </si>
  <si>
    <t>27763</t>
  </si>
  <si>
    <t>เกวลี</t>
  </si>
  <si>
    <t>เหลืองประมวล</t>
  </si>
  <si>
    <t>27771</t>
  </si>
  <si>
    <t>ขวัญข้าว</t>
  </si>
  <si>
    <t>สีอาจ</t>
  </si>
  <si>
    <t>27779</t>
  </si>
  <si>
    <t>ยืดยาว</t>
  </si>
  <si>
    <t>จิรภา</t>
  </si>
  <si>
    <t>27798</t>
  </si>
  <si>
    <t>หิรัญภูมิ</t>
  </si>
  <si>
    <t>27804</t>
  </si>
  <si>
    <t>จีราภัค</t>
  </si>
  <si>
    <t>จีรวัชรากร</t>
  </si>
  <si>
    <t>27819</t>
  </si>
  <si>
    <t>ชนินทร์</t>
  </si>
  <si>
    <t>จันทร์มาตร</t>
  </si>
  <si>
    <t>27820</t>
  </si>
  <si>
    <t>ชนิสรา</t>
  </si>
  <si>
    <t>คบมิตร</t>
  </si>
  <si>
    <t>27825</t>
  </si>
  <si>
    <t>มาลีหวล</t>
  </si>
  <si>
    <t>27827</t>
  </si>
  <si>
    <t>ชลลดา</t>
  </si>
  <si>
    <t>ผาประโมง</t>
  </si>
  <si>
    <t>27833</t>
  </si>
  <si>
    <t>พรนรินทร์ทิพย์</t>
  </si>
  <si>
    <t>27844</t>
  </si>
  <si>
    <t>ณฐวัฒน์</t>
  </si>
  <si>
    <t>27892</t>
  </si>
  <si>
    <t>ธนภณ</t>
  </si>
  <si>
    <t>ธิติชญา</t>
  </si>
  <si>
    <t>เฉลิมเล้า</t>
  </si>
  <si>
    <t>27922</t>
  </si>
  <si>
    <t>ธีสุดา</t>
  </si>
  <si>
    <t>27930</t>
  </si>
  <si>
    <t>สมสมัย</t>
  </si>
  <si>
    <t>27952</t>
  </si>
  <si>
    <t>นุสรา</t>
  </si>
  <si>
    <t>27975</t>
  </si>
  <si>
    <t>ปริวัตร</t>
  </si>
  <si>
    <t>ต่อพันธุ์</t>
  </si>
  <si>
    <t>27989</t>
  </si>
  <si>
    <t>ปุญณิศา</t>
  </si>
  <si>
    <t>28006</t>
  </si>
  <si>
    <t>เพียรสนิท</t>
  </si>
  <si>
    <t>28018</t>
  </si>
  <si>
    <t>พิฌฌนาฎ</t>
  </si>
  <si>
    <t>28020</t>
  </si>
  <si>
    <t>28043</t>
  </si>
  <si>
    <t>ภัทรติญาภรณ์</t>
  </si>
  <si>
    <t>ดีโนนโพธิ์</t>
  </si>
  <si>
    <t>28049</t>
  </si>
  <si>
    <t>ภัทรมล</t>
  </si>
  <si>
    <t>บุญทูล</t>
  </si>
  <si>
    <t>28058</t>
  </si>
  <si>
    <t>ทันพรม</t>
  </si>
  <si>
    <t>มัชฌิมา</t>
  </si>
  <si>
    <t>28087</t>
  </si>
  <si>
    <t>กำริสุ</t>
  </si>
  <si>
    <t>28090</t>
  </si>
  <si>
    <t>วงศ์สวรรค์</t>
  </si>
  <si>
    <t>มูลประสิทธิ์</t>
  </si>
  <si>
    <t>28094</t>
  </si>
  <si>
    <t>วชิราพร</t>
  </si>
  <si>
    <t>วรนุช</t>
  </si>
  <si>
    <t>28119</t>
  </si>
  <si>
    <t>วิชิตพงษ์</t>
  </si>
  <si>
    <t>28127</t>
  </si>
  <si>
    <t>วีระกร</t>
  </si>
  <si>
    <t>ใจภักดี</t>
  </si>
  <si>
    <t>28131</t>
  </si>
  <si>
    <t>ศรัณพร</t>
  </si>
  <si>
    <t>ทอนมาตร</t>
  </si>
  <si>
    <t>28137</t>
  </si>
  <si>
    <t>ศลิษา</t>
  </si>
  <si>
    <t>ดงเสือ</t>
  </si>
  <si>
    <t>สิทธินนท์</t>
  </si>
  <si>
    <t>ชุ่มทองพิทักษ์</t>
  </si>
  <si>
    <t>28185</t>
  </si>
  <si>
    <t xml:space="preserve">สุพรรษา </t>
  </si>
  <si>
    <t>28188</t>
  </si>
  <si>
    <t>สุพิชญา</t>
  </si>
  <si>
    <t>28204</t>
  </si>
  <si>
    <t>อนันดา</t>
  </si>
  <si>
    <t>28222</t>
  </si>
  <si>
    <t>นาศักดิ์</t>
  </si>
  <si>
    <t>28838</t>
  </si>
  <si>
    <t>กฤษศักดิ์ดา</t>
  </si>
  <si>
    <t>พานิชนอก</t>
  </si>
  <si>
    <t>กัลยวรรธน์</t>
  </si>
  <si>
    <t>พูลสวัสดิ์</t>
  </si>
  <si>
    <t>กานต์ณภัทร</t>
  </si>
  <si>
    <t>เชยชัยภูมิ</t>
  </si>
  <si>
    <t>กิตติกร</t>
  </si>
  <si>
    <t>สีหามาตร์</t>
  </si>
  <si>
    <t>ฉันท์สินี</t>
  </si>
  <si>
    <t>รุ่งธรรมไพศาล</t>
  </si>
  <si>
    <t>ซองวงษ์หล้า</t>
  </si>
  <si>
    <t>ณปภา</t>
  </si>
  <si>
    <t>เลยยุทธ</t>
  </si>
  <si>
    <t>บุญเกิด</t>
  </si>
  <si>
    <t>เอี่ยมฤทธิ์</t>
  </si>
  <si>
    <t>ตรีทิพยนิภา</t>
  </si>
  <si>
    <t>ม่วงศรี</t>
  </si>
  <si>
    <t>ดีชื่น</t>
  </si>
  <si>
    <t xml:space="preserve">นราวรรณ์  </t>
  </si>
  <si>
    <t>ชัยวิชา</t>
  </si>
  <si>
    <t>นิรพร</t>
  </si>
  <si>
    <t>เลิศนอก</t>
  </si>
  <si>
    <t>นิศากร</t>
  </si>
  <si>
    <t>พรมะสร</t>
  </si>
  <si>
    <t>ปิยภัทร</t>
  </si>
  <si>
    <t>พิมพ์บึง</t>
  </si>
  <si>
    <t>นนทะแก้ว</t>
  </si>
  <si>
    <t>พลหนุ่ย</t>
  </si>
  <si>
    <t>มนัสชนก</t>
  </si>
  <si>
    <t>รัฐชพงษ์</t>
  </si>
  <si>
    <t xml:space="preserve">วรนุช </t>
  </si>
  <si>
    <t>ยินดี</t>
  </si>
  <si>
    <t>วริฐศรา</t>
  </si>
  <si>
    <t>แก่ฉิม</t>
  </si>
  <si>
    <t>วาสิตา</t>
  </si>
  <si>
    <t>ศรานุวัฒน์</t>
  </si>
  <si>
    <t>ประวันไว</t>
  </si>
  <si>
    <t>ศิลา</t>
  </si>
  <si>
    <t>อินกานา</t>
  </si>
  <si>
    <t xml:space="preserve">สาธณี </t>
  </si>
  <si>
    <t>ชากลาง</t>
  </si>
  <si>
    <t>ไพรเขียว</t>
  </si>
  <si>
    <t>อัครเดช</t>
  </si>
  <si>
    <t>อัยยรัตน์</t>
  </si>
  <si>
    <t>ปะตังพะลัง</t>
  </si>
  <si>
    <t>ชิโนรส</t>
  </si>
  <si>
    <t>ทองอ้อม</t>
  </si>
  <si>
    <t>ศรีหานาม</t>
  </si>
  <si>
    <t>รังษิมา</t>
  </si>
  <si>
    <t>ทองรักษ์</t>
  </si>
  <si>
    <t>สุทัศน์</t>
  </si>
  <si>
    <t>จันทร์ดาแพง</t>
  </si>
  <si>
    <t>กนกพรรณ</t>
  </si>
  <si>
    <t>นาคคำ</t>
  </si>
  <si>
    <t>คิมหันต์</t>
  </si>
  <si>
    <t>จักรพงษ์</t>
  </si>
  <si>
    <t>วงษ์ชู</t>
  </si>
  <si>
    <t>จันทรวิมล</t>
  </si>
  <si>
    <t>ปรางค์ชัยภูมิ</t>
  </si>
  <si>
    <t>สัตตะพันธ์</t>
  </si>
  <si>
    <t>จุติพร</t>
  </si>
  <si>
    <t>มุ่งดี</t>
  </si>
  <si>
    <t>ดวงตะวัน</t>
  </si>
  <si>
    <t>บุญนาค</t>
  </si>
  <si>
    <t xml:space="preserve">ดวงหทัย </t>
  </si>
  <si>
    <t>ใจเสงี่ยม</t>
  </si>
  <si>
    <t>ประเสริฐ</t>
  </si>
  <si>
    <t>ภูครองไชย</t>
  </si>
  <si>
    <t>ธนาทิพ</t>
  </si>
  <si>
    <t>เรียงแก้ว</t>
  </si>
  <si>
    <t>กองกะมุด</t>
  </si>
  <si>
    <t>นิภัทธิ์</t>
  </si>
  <si>
    <t>อาษาเสนา</t>
  </si>
  <si>
    <t>ปฏิพัทธ์</t>
  </si>
  <si>
    <t>พันธ์มี</t>
  </si>
  <si>
    <t>ปาริดา</t>
  </si>
  <si>
    <t>พวงศรี</t>
  </si>
  <si>
    <t>พรพระยา</t>
  </si>
  <si>
    <t>ธนาจิตภิรมย์</t>
  </si>
  <si>
    <t>พีรชา</t>
  </si>
  <si>
    <t>รินทา</t>
  </si>
  <si>
    <t>เพชราภรณ์</t>
  </si>
  <si>
    <t>แก้วประยูร</t>
  </si>
  <si>
    <t>มุทิตา</t>
  </si>
  <si>
    <t>ธรรมอินราช</t>
  </si>
  <si>
    <t>เรืองยศ</t>
  </si>
  <si>
    <t>ใจโปร่ง</t>
  </si>
  <si>
    <t>ศิริญชา</t>
  </si>
  <si>
    <t>ประดับคำ</t>
  </si>
  <si>
    <t xml:space="preserve">ศุภาพิชญ์  </t>
  </si>
  <si>
    <t>มงคลจิตร</t>
  </si>
  <si>
    <t>สิริวิมล</t>
  </si>
  <si>
    <t xml:space="preserve">สุชาดา </t>
  </si>
  <si>
    <t>ขุนภูเขียว</t>
  </si>
  <si>
    <t>หิรัญ</t>
  </si>
  <si>
    <t>บัวดี</t>
  </si>
  <si>
    <t>อภิชาติ</t>
  </si>
  <si>
    <t>พาอามาศ</t>
  </si>
  <si>
    <t>อนันต์</t>
  </si>
  <si>
    <t>อมราพร</t>
  </si>
  <si>
    <t>อ่อนทะ</t>
  </si>
  <si>
    <t>อินทิราพร</t>
  </si>
  <si>
    <t>นันโท</t>
  </si>
  <si>
    <t>พชรสิทธิ์</t>
  </si>
  <si>
    <t>จินตนา</t>
  </si>
  <si>
    <t>มูลจันทร์</t>
  </si>
  <si>
    <t>โคฮาด</t>
  </si>
  <si>
    <t>เชิดชาย</t>
  </si>
  <si>
    <t>ณัฐธนา</t>
  </si>
  <si>
    <t>งามใจ</t>
  </si>
  <si>
    <t>เดชาธร</t>
  </si>
  <si>
    <t>ทิวากร</t>
  </si>
  <si>
    <t>เสจันทึก</t>
  </si>
  <si>
    <t>บุญจ้อย</t>
  </si>
  <si>
    <t>ธฤต</t>
  </si>
  <si>
    <t>ชาลาเศรษฐ์</t>
  </si>
  <si>
    <t>ธัญญชล</t>
  </si>
  <si>
    <t>นภัสวรรณ์</t>
  </si>
  <si>
    <t>ตาทอง</t>
  </si>
  <si>
    <t>ย่อมกระโทก</t>
  </si>
  <si>
    <t>ปิยวัฒน์</t>
  </si>
  <si>
    <t>นิดประทุม</t>
  </si>
  <si>
    <t>พงษ์ศิริ</t>
  </si>
  <si>
    <t>พรรณิภา</t>
  </si>
  <si>
    <t>จันทมาตย์</t>
  </si>
  <si>
    <t xml:space="preserve">พรหมพิริยะ </t>
  </si>
  <si>
    <t>พันธวิทย์</t>
  </si>
  <si>
    <t>เพ็ญสุภัค</t>
  </si>
  <si>
    <t>คำบุญเบ้า</t>
  </si>
  <si>
    <t xml:space="preserve">วรพล </t>
  </si>
  <si>
    <t>โยธาวงศ์</t>
  </si>
  <si>
    <t>วรรณนิภา</t>
  </si>
  <si>
    <t>กุลแดง</t>
  </si>
  <si>
    <t>วิสาขา</t>
  </si>
  <si>
    <t>เจริญธรรม</t>
  </si>
  <si>
    <t>ศิวพร</t>
  </si>
  <si>
    <t xml:space="preserve">ศุภกฤต  </t>
  </si>
  <si>
    <t>สิมพะราช</t>
  </si>
  <si>
    <t>นนยะโส</t>
  </si>
  <si>
    <t xml:space="preserve">สุภัสสร  </t>
  </si>
  <si>
    <t>สุขใส</t>
  </si>
  <si>
    <t>อภิชญา</t>
  </si>
  <si>
    <t>อรวรรณ</t>
  </si>
  <si>
    <t>พิมแหวน</t>
  </si>
  <si>
    <t>อัครพล</t>
  </si>
  <si>
    <t>เหล่าชำนิ</t>
  </si>
  <si>
    <t>อัญชนา</t>
  </si>
  <si>
    <t>เหล่าก้อนคำ</t>
  </si>
  <si>
    <t>เอกชัย</t>
  </si>
  <si>
    <t>หมู่หนองสังข์</t>
  </si>
  <si>
    <t>กุลฉัตร</t>
  </si>
  <si>
    <t>บุญบาน</t>
  </si>
  <si>
    <t>แสนคำภา</t>
  </si>
  <si>
    <t>เข็มอัปสร</t>
  </si>
  <si>
    <t>จีรพัฒน์</t>
  </si>
  <si>
    <t>เพิ่มศรี</t>
  </si>
  <si>
    <t>ดังชัยภูมิ</t>
  </si>
  <si>
    <t>ชัชวาลย์</t>
  </si>
  <si>
    <t>โนภาส</t>
  </si>
  <si>
    <t>ณัฐวัศ</t>
  </si>
  <si>
    <t xml:space="preserve">ธนัญญา  </t>
  </si>
  <si>
    <t>วิชัยภาพ</t>
  </si>
  <si>
    <t>นราวิชญ์</t>
  </si>
  <si>
    <t>บูรณสิทธิ์</t>
  </si>
  <si>
    <t>ปณิธิ</t>
  </si>
  <si>
    <t>ประพิมพ์พรรณ</t>
  </si>
  <si>
    <t>วงษ์ซ้าย</t>
  </si>
  <si>
    <t>ปริยาภัทร</t>
  </si>
  <si>
    <t>เผยศิริ</t>
  </si>
  <si>
    <t>ปวีณา</t>
  </si>
  <si>
    <t>ราทะวงศ์</t>
  </si>
  <si>
    <t>ปิยะนุช</t>
  </si>
  <si>
    <t>ปุญยวีร์</t>
  </si>
  <si>
    <t>บุ่งทอง</t>
  </si>
  <si>
    <t>พันพษา</t>
  </si>
  <si>
    <t>ถนอมชาติ</t>
  </si>
  <si>
    <t>เหมะเทวัน</t>
  </si>
  <si>
    <t>ลีเขียว</t>
  </si>
  <si>
    <t xml:space="preserve">เพชราภรณ์ </t>
  </si>
  <si>
    <t>พลพวก</t>
  </si>
  <si>
    <t xml:space="preserve">ภูชิต </t>
  </si>
  <si>
    <t>ภูมิพิพัฒน์</t>
  </si>
  <si>
    <t>ผลกอง</t>
  </si>
  <si>
    <t>ยุทธภูมิ</t>
  </si>
  <si>
    <t>พรัมมา</t>
  </si>
  <si>
    <t>วายุ</t>
  </si>
  <si>
    <t>ศุภากรณ์</t>
  </si>
  <si>
    <t>ปานทอง</t>
  </si>
  <si>
    <t>สุทธิกานต์</t>
  </si>
  <si>
    <t>สุขขี</t>
  </si>
  <si>
    <t>สุพรรณิกา</t>
  </si>
  <si>
    <t>สุรางคนาง</t>
  </si>
  <si>
    <t>อรอนงค์</t>
  </si>
  <si>
    <t>สุดใจ</t>
  </si>
  <si>
    <t>ปราโมทย์</t>
  </si>
  <si>
    <t>กันธิดา</t>
  </si>
  <si>
    <t>เกศญา</t>
  </si>
  <si>
    <t>เกียรติศักดิ์</t>
  </si>
  <si>
    <t>ทองอินทร์</t>
  </si>
  <si>
    <t>คุณัญญา</t>
  </si>
  <si>
    <t>วิชัยแสง</t>
  </si>
  <si>
    <t>ณัฏฐกรณ์</t>
  </si>
  <si>
    <t>อิชิดะ</t>
  </si>
  <si>
    <t>บำรุงนา</t>
  </si>
  <si>
    <t>ธนบดี</t>
  </si>
  <si>
    <t>เต่ากล่ำ</t>
  </si>
  <si>
    <t>ธนิศรา</t>
  </si>
  <si>
    <t>เข้มขัน</t>
  </si>
  <si>
    <t>นนทรี แจ็คคิวลิน</t>
  </si>
  <si>
    <t>เดวีส์</t>
  </si>
  <si>
    <t>ศิริชาติ</t>
  </si>
  <si>
    <t>ปริญดา</t>
  </si>
  <si>
    <t>เรกะราช</t>
  </si>
  <si>
    <t>เมธาวินี</t>
  </si>
  <si>
    <t xml:space="preserve">ลลิดา </t>
  </si>
  <si>
    <t>สีชนะ</t>
  </si>
  <si>
    <t>วรกฤต</t>
  </si>
  <si>
    <t>จันทะคาม</t>
  </si>
  <si>
    <t>วรรณศิริ</t>
  </si>
  <si>
    <t>ประสนิท</t>
  </si>
  <si>
    <t>วัชรพงษ์</t>
  </si>
  <si>
    <t>ศศิญาดา</t>
  </si>
  <si>
    <t>สัตนาโค</t>
  </si>
  <si>
    <t>ต่วนค้ำ</t>
  </si>
  <si>
    <t>ศุภกฤต</t>
  </si>
  <si>
    <t>ศุรางคณา</t>
  </si>
  <si>
    <t>วงค์สูงเนิน</t>
  </si>
  <si>
    <t>วรินทร</t>
  </si>
  <si>
    <t>สอนพรหม</t>
  </si>
  <si>
    <t>จักรพรรดิ์</t>
  </si>
  <si>
    <t>เจษฎาวุฒิ</t>
  </si>
  <si>
    <t>แสงภักดี</t>
  </si>
  <si>
    <t>ธนัชชพร</t>
  </si>
  <si>
    <t>ไชยแสง</t>
  </si>
  <si>
    <t>พรนัชชา</t>
  </si>
  <si>
    <t>พันธกานต์</t>
  </si>
  <si>
    <t>แบบวา</t>
  </si>
  <si>
    <t>เมฆสุวรรณ</t>
  </si>
  <si>
    <t>คำมูลมี</t>
  </si>
  <si>
    <t>จันเหลือง</t>
  </si>
  <si>
    <t>สมมาตย์</t>
  </si>
  <si>
    <t>เจือประทุม</t>
  </si>
  <si>
    <t>ศิวกร</t>
  </si>
  <si>
    <t>ดินจันทร์</t>
  </si>
  <si>
    <t>กาญจนประภา</t>
  </si>
  <si>
    <t>ดิสโร</t>
  </si>
  <si>
    <t>คีตวุฒิ</t>
  </si>
  <si>
    <t>ผุดผ่อง</t>
  </si>
  <si>
    <t>เอ็มประโคน</t>
  </si>
  <si>
    <t>โธมัส</t>
  </si>
  <si>
    <t>นภัสร</t>
  </si>
  <si>
    <t>นราธิป</t>
  </si>
  <si>
    <t>นาราวงค์</t>
  </si>
  <si>
    <t>วัชราพร</t>
  </si>
  <si>
    <t>ปาสานะโม</t>
  </si>
  <si>
    <t>หนึ่งฤทัย</t>
  </si>
  <si>
    <t>สุขล้อม</t>
  </si>
  <si>
    <t xml:space="preserve">อนุวัฒน์ </t>
  </si>
  <si>
    <t>ชาญเขว้า</t>
  </si>
  <si>
    <t>จูไธสงค์</t>
  </si>
  <si>
    <t>กวีวัฒน์</t>
  </si>
  <si>
    <t>จิ้มชัยภูมิ</t>
  </si>
  <si>
    <t>ดารินทร์</t>
  </si>
  <si>
    <t>สำราญพิศ</t>
  </si>
  <si>
    <t>ธัญลักษณ์</t>
  </si>
  <si>
    <t>ลุนลี</t>
  </si>
  <si>
    <t>ธีระกิจ</t>
  </si>
  <si>
    <t>เตชะเกียรติโสภณ</t>
  </si>
  <si>
    <t>พริมรดา</t>
  </si>
  <si>
    <t>สิงทอง</t>
  </si>
  <si>
    <t>มัทนา</t>
  </si>
  <si>
    <t>รัชฎาภรณ์</t>
  </si>
  <si>
    <t>ตวนชัยภูมิ</t>
  </si>
  <si>
    <t>วรานนท์</t>
  </si>
  <si>
    <t>ศรีสุพรรณ์</t>
  </si>
  <si>
    <t>วิมลศิริ</t>
  </si>
  <si>
    <t>วงษ์คณานุรักษ์</t>
  </si>
  <si>
    <t>จันทะศรี</t>
  </si>
  <si>
    <t>วุฒิกร</t>
  </si>
  <si>
    <t>ศราวุธ</t>
  </si>
  <si>
    <t>ผลเลไลย์</t>
  </si>
  <si>
    <t>โศภชา</t>
  </si>
  <si>
    <t>งามยิ่งยวด</t>
  </si>
  <si>
    <t>สุทธิดา</t>
  </si>
  <si>
    <t>สุมินตรา</t>
  </si>
  <si>
    <t>หนชัย</t>
  </si>
  <si>
    <t>อธิปวริศร์</t>
  </si>
  <si>
    <t>ณัชกานต์</t>
  </si>
  <si>
    <t>อิ้วชุมแสง</t>
  </si>
  <si>
    <t>ธนคุณ</t>
  </si>
  <si>
    <t>ภูษา</t>
  </si>
  <si>
    <t>กระแจะจันทร์</t>
  </si>
  <si>
    <t>คิดถูก</t>
  </si>
  <si>
    <t>อนุตรา</t>
  </si>
  <si>
    <t>อนัญลักษณ์</t>
  </si>
  <si>
    <t>ทุยดอย</t>
  </si>
  <si>
    <t>กฤตชญา</t>
  </si>
  <si>
    <t>ตาแจ่ม</t>
  </si>
  <si>
    <t>นวพรรษ</t>
  </si>
  <si>
    <t>เริงสังข์</t>
  </si>
  <si>
    <t>อิศรา</t>
  </si>
  <si>
    <t>แสนสุข</t>
  </si>
  <si>
    <t>ธารารัตน์</t>
  </si>
  <si>
    <t>ทำนา</t>
  </si>
  <si>
    <t>วณัฐศญาพร</t>
  </si>
  <si>
    <r>
      <t>รหัสวิชา</t>
    </r>
    <r>
      <rPr>
        <u/>
        <sz val="16"/>
        <rFont val="TH SarabunPSK"/>
        <family val="2"/>
      </rPr>
      <t xml:space="preserve">               </t>
    </r>
    <r>
      <rPr>
        <sz val="16"/>
        <rFont val="TH SarabunPSK"/>
        <family val="2"/>
      </rPr>
      <t>รายวิชา</t>
    </r>
    <r>
      <rPr>
        <u/>
        <sz val="16"/>
        <rFont val="TH SarabunPSK"/>
        <family val="2"/>
      </rPr>
      <t xml:space="preserve">                                     </t>
    </r>
    <r>
      <rPr>
        <sz val="16"/>
        <rFont val="TH SarabunPSK"/>
        <family val="2"/>
      </rPr>
      <t>จำนวน</t>
    </r>
    <r>
      <rPr>
        <u/>
        <sz val="16"/>
        <rFont val="TH SarabunPSK"/>
        <family val="2"/>
      </rPr>
      <t xml:space="preserve">        </t>
    </r>
    <r>
      <rPr>
        <sz val="16"/>
        <rFont val="TH SarabunPSK"/>
        <family val="2"/>
      </rPr>
      <t>หน่วยกิต  ครูผู้สอน</t>
    </r>
    <r>
      <rPr>
        <u/>
        <sz val="16"/>
        <rFont val="TH SarabunPSK"/>
        <family val="2"/>
      </rPr>
      <t xml:space="preserve">                                    .</t>
    </r>
    <r>
      <rPr>
        <sz val="16"/>
        <rFont val="TH SarabunPSK"/>
        <family val="2"/>
      </rPr>
      <t xml:space="preserve">    </t>
    </r>
  </si>
  <si>
    <t>สียางนอก</t>
  </si>
  <si>
    <t>ดวงรัตนไพศาล</t>
  </si>
  <si>
    <t>กฤษกร</t>
  </si>
  <si>
    <t>โอษฐ์ประไพ</t>
  </si>
  <si>
    <t>ผู้นำ</t>
  </si>
  <si>
    <t>พรมกุดตุ้ม</t>
  </si>
  <si>
    <t>วรรณภาภรณ์</t>
  </si>
  <si>
    <t>มาตรไตร</t>
  </si>
  <si>
    <t>ศกุนตลา</t>
  </si>
  <si>
    <t>แจ้งกระจ่าง</t>
  </si>
  <si>
    <t>อาคิรา</t>
  </si>
  <si>
    <t>แพงแก้ว</t>
  </si>
  <si>
    <t>ภัทรสุพิชชา</t>
  </si>
  <si>
    <t>พระไกยะ</t>
  </si>
  <si>
    <t>ชัยอนันต์</t>
  </si>
  <si>
    <t>อมรลักษณ์</t>
  </si>
  <si>
    <t xml:space="preserve">นางปริณดา  กลับรอด  </t>
  </si>
  <si>
    <t>นางศศิธร  ศศิวิบูลย์วงศ์</t>
  </si>
  <si>
    <t>ธาลวินทร์</t>
  </si>
  <si>
    <t>นายชลันธร  นูชัยภูมิ</t>
  </si>
  <si>
    <t>อัยเรศ</t>
  </si>
  <si>
    <t>ณิชานันท์</t>
  </si>
  <si>
    <t>หิรัญรัตน์</t>
  </si>
  <si>
    <t>นายกฤษติณฐ์  แก้วทับ</t>
  </si>
  <si>
    <t>นายจักรพันธ์  ทองจำรูญ</t>
  </si>
  <si>
    <t>นางสาวกัญญา  บุญโยธา</t>
  </si>
  <si>
    <t>นายธีระวัฒน์  จันทนาม</t>
  </si>
  <si>
    <t>บุญศรี</t>
  </si>
  <si>
    <t>พระเมือง</t>
  </si>
  <si>
    <t>ม.5/11</t>
  </si>
  <si>
    <t>นายกฤติเดช  สุระเสน</t>
  </si>
  <si>
    <t>นางสาวเดือน  ค้ำชู</t>
  </si>
  <si>
    <t xml:space="preserve">  ครูที่ปรึกษา  1.นายเตชิต  แผลงอาวุธ       2. นางสาวศิริพร  จันทแพน    คณะสีแดงอุดม</t>
  </si>
  <si>
    <t xml:space="preserve">  ครูที่ปรึกษา  1.นางสาวโชติกา  คุณประทุม   2.จ.ส.อ.พงศ์พันธ์  แม้นชัยภูมิ       คณะสีอินทนิล</t>
  </si>
  <si>
    <t xml:space="preserve">  ครูที่ปรึกษา  1.นายอดุลย์  ภูสิตลิต            คณะสีราชพฤกษ์</t>
  </si>
  <si>
    <t xml:space="preserve">  ครูที่ปรึกษา  1.นางกาญจนาภา รบศึก    2.นางนิตยา โทราช      คณะสีทองกวาว</t>
  </si>
  <si>
    <t xml:space="preserve">  ครูที่ปรึกษา  1.นายวรปรัชญ์  ชัยศรี   2.นางวัฒนา  เวียงพล         คณะสีพวงชมพู</t>
  </si>
  <si>
    <t>กานต์สินี</t>
  </si>
  <si>
    <t>พืชผักหวาน</t>
  </si>
  <si>
    <t>กิตติคุณ</t>
  </si>
  <si>
    <t>สุขมาก</t>
  </si>
  <si>
    <t>กวยสารคาม</t>
  </si>
  <si>
    <t>ชยพัทธ์</t>
  </si>
  <si>
    <t>สุขจันทร์</t>
  </si>
  <si>
    <t>ชีวารัตน์</t>
  </si>
  <si>
    <t>ฐิติพร</t>
  </si>
  <si>
    <t>พรหมชินวงค์</t>
  </si>
  <si>
    <t>รจิตธรรมรัตน์</t>
  </si>
  <si>
    <t>กาจหาญ</t>
  </si>
  <si>
    <t>ดั่งบัวบูชา</t>
  </si>
  <si>
    <t>ทินกฤต</t>
  </si>
  <si>
    <t>ปทุมานนท์</t>
  </si>
  <si>
    <t>ธาลวรินทร์</t>
  </si>
  <si>
    <t>ธีระชาติ</t>
  </si>
  <si>
    <t>ต่อพล</t>
  </si>
  <si>
    <t>นพรุจ</t>
  </si>
  <si>
    <t>อินสอาด</t>
  </si>
  <si>
    <t>ปนิตา</t>
  </si>
  <si>
    <t>ปารดา</t>
  </si>
  <si>
    <t>เจนเซ่น</t>
  </si>
  <si>
    <t>พุฒิธาดา</t>
  </si>
  <si>
    <t>ดวงลิขิต</t>
  </si>
  <si>
    <t>ภคภัทร</t>
  </si>
  <si>
    <t>หงษ์ดวง</t>
  </si>
  <si>
    <t>ภควุฒิ</t>
  </si>
  <si>
    <t>ชาติมนตรี</t>
  </si>
  <si>
    <t>ภาณุภัทร</t>
  </si>
  <si>
    <t>รองศักดิ์</t>
  </si>
  <si>
    <t>เมธาวิชย์</t>
  </si>
  <si>
    <t>เกตุจันทร์</t>
  </si>
  <si>
    <t>ยิ่งลักษณ์</t>
  </si>
  <si>
    <t>เชาว์ชัยภูมิ</t>
  </si>
  <si>
    <t>รธิภัทร</t>
  </si>
  <si>
    <t>มาลากอง</t>
  </si>
  <si>
    <t>วรกาญจน์</t>
  </si>
  <si>
    <t>วรวลัญช์</t>
  </si>
  <si>
    <t>อุตอามาตย์</t>
  </si>
  <si>
    <t>ศิริมณี</t>
  </si>
  <si>
    <t>ไชยศรี</t>
  </si>
  <si>
    <t>จักรพิมพ์</t>
  </si>
  <si>
    <t>เศรษฐวัชร</t>
  </si>
  <si>
    <t>วัชรจำรูญ</t>
  </si>
  <si>
    <t>อัฐภิญญา</t>
  </si>
  <si>
    <t>หอมรื่น</t>
  </si>
  <si>
    <t>ก่อกุศล</t>
  </si>
  <si>
    <t>คมกฤษณ์</t>
  </si>
  <si>
    <t>เหล่าพลค้า</t>
  </si>
  <si>
    <t>ณัฏฐกิตติ์</t>
  </si>
  <si>
    <t>เกลียวกมลทัต</t>
  </si>
  <si>
    <t>ดารุณี</t>
  </si>
  <si>
    <t>พื้นดอนเค็ง</t>
  </si>
  <si>
    <t>ตรัยคุณ</t>
  </si>
  <si>
    <t>เมินกระโทก</t>
  </si>
  <si>
    <t>ธีรดา</t>
  </si>
  <si>
    <t>สูฝน</t>
  </si>
  <si>
    <t>นภัสญาณ์</t>
  </si>
  <si>
    <t>โนนยะโส</t>
  </si>
  <si>
    <t>หมั่นแคลน</t>
  </si>
  <si>
    <t>นามยางอินทร์</t>
  </si>
  <si>
    <t>ลาภมูล</t>
  </si>
  <si>
    <t>ตรงธิ</t>
  </si>
  <si>
    <t>เปรมสุดา</t>
  </si>
  <si>
    <t>หงษ์รัตน์</t>
  </si>
  <si>
    <t>พัชญ์ชรัมพร</t>
  </si>
  <si>
    <t>เกษมศศินิภา</t>
  </si>
  <si>
    <t>แสนวา</t>
  </si>
  <si>
    <t>พีชญนันท์</t>
  </si>
  <si>
    <t>หลักศรี</t>
  </si>
  <si>
    <t>เพชรรัตน์</t>
  </si>
  <si>
    <t>กุลแก้ว</t>
  </si>
  <si>
    <t>ใยดำ</t>
  </si>
  <si>
    <t>ภูริทัต</t>
  </si>
  <si>
    <t>เมธิดา</t>
  </si>
  <si>
    <t>บำขุนทด</t>
  </si>
  <si>
    <t>รัตติกาล</t>
  </si>
  <si>
    <t>วาริน</t>
  </si>
  <si>
    <t>ศิริโสภณ</t>
  </si>
  <si>
    <t>ศิริวัฒน์</t>
  </si>
  <si>
    <t>คุณรัตน์</t>
  </si>
  <si>
    <t>ศุภวิชชา</t>
  </si>
  <si>
    <t>สุประวีณ์</t>
  </si>
  <si>
    <t>เครือผือ</t>
  </si>
  <si>
    <t>อธิตา</t>
  </si>
  <si>
    <t>บุญศรีแก้ว</t>
  </si>
  <si>
    <t>วังทองบง</t>
  </si>
  <si>
    <t>อมรสิริ</t>
  </si>
  <si>
    <t>ชาริดา</t>
  </si>
  <si>
    <t>อิทธิพัทธ์</t>
  </si>
  <si>
    <t>ศรีภิรมย์</t>
  </si>
  <si>
    <t>กฤตภาส</t>
  </si>
  <si>
    <t>น้อยแก้ว</t>
  </si>
  <si>
    <t>จิรวุฒ</t>
  </si>
  <si>
    <t>สรสิทธิ์</t>
  </si>
  <si>
    <t>ปุ่มสันเทียะ</t>
  </si>
  <si>
    <t>ชิสาพัชร์</t>
  </si>
  <si>
    <t>ไชยกาญจน์</t>
  </si>
  <si>
    <t>อัคคจันทร์</t>
  </si>
  <si>
    <t>ณัฏฐ์พิชา</t>
  </si>
  <si>
    <t>อนันต์ประภาสิริ</t>
  </si>
  <si>
    <t>ทินภัทร</t>
  </si>
  <si>
    <t>บุญสู่</t>
  </si>
  <si>
    <t>ขวัญเมืองคูณ</t>
  </si>
  <si>
    <t>เตียสุขสวัสดิ์</t>
  </si>
  <si>
    <t>นนนที</t>
  </si>
  <si>
    <t>นิรัตน์</t>
  </si>
  <si>
    <t>แก้วศรี</t>
  </si>
  <si>
    <t>ปรีญานุช</t>
  </si>
  <si>
    <t>ปาณัสม์</t>
  </si>
  <si>
    <t>ไปรยา</t>
  </si>
  <si>
    <t>พัชรีพร</t>
  </si>
  <si>
    <t>พาณิภัค</t>
  </si>
  <si>
    <t>นวนเเดง</t>
  </si>
  <si>
    <t>กองพร</t>
  </si>
  <si>
    <t>สุดวิเศษ</t>
  </si>
  <si>
    <t>พิรชัช</t>
  </si>
  <si>
    <t>พีรดา</t>
  </si>
  <si>
    <t>ภควรรณ</t>
  </si>
  <si>
    <t>หมั่นแคน</t>
  </si>
  <si>
    <t>ภิณิญา</t>
  </si>
  <si>
    <t>คำพิทูล</t>
  </si>
  <si>
    <t>ภูดิส</t>
  </si>
  <si>
    <t>พุทธพึ่ง</t>
  </si>
  <si>
    <t>มรกต</t>
  </si>
  <si>
    <t>ตุ่นบัว</t>
  </si>
  <si>
    <t>มินตรา</t>
  </si>
  <si>
    <t>คำเดช</t>
  </si>
  <si>
    <t>แสนนาม</t>
  </si>
  <si>
    <t>รมิตา</t>
  </si>
  <si>
    <t>เกตุแก้ว</t>
  </si>
  <si>
    <t>วีรวงศ์</t>
  </si>
  <si>
    <t>ตั้งภูมิ</t>
  </si>
  <si>
    <t>ศตคุณ</t>
  </si>
  <si>
    <t>สิงคเสลิต</t>
  </si>
  <si>
    <t>ศรัณยา</t>
  </si>
  <si>
    <t>สายรุ้ง</t>
  </si>
  <si>
    <t>ปัญกุล</t>
  </si>
  <si>
    <t>กนกพิชญ์</t>
  </si>
  <si>
    <t>กรณิศ</t>
  </si>
  <si>
    <t>ลาภบำรุง</t>
  </si>
  <si>
    <t>กฤตานนท์</t>
  </si>
  <si>
    <t>กัญชลิกา</t>
  </si>
  <si>
    <t>กาญจนาภรณ์</t>
  </si>
  <si>
    <t>กบขุนทด</t>
  </si>
  <si>
    <t>ปราณีชาติ</t>
  </si>
  <si>
    <t>ตรงมา</t>
  </si>
  <si>
    <t>ตรีสุคนธ์</t>
  </si>
  <si>
    <t>ทัพพ์ภูวิศ</t>
  </si>
  <si>
    <t>เเนมขุนทด</t>
  </si>
  <si>
    <t>เที่ยงแท้</t>
  </si>
  <si>
    <t>เรืองพูล</t>
  </si>
  <si>
    <t>ตรงกลาง</t>
  </si>
  <si>
    <t>ขวัญละไม</t>
  </si>
  <si>
    <t>ธัญรดา</t>
  </si>
  <si>
    <t>พลพิมพ์</t>
  </si>
  <si>
    <t>อินทวงษ์</t>
  </si>
  <si>
    <t>บดินทร์ภัทร์</t>
  </si>
  <si>
    <t>เจียรโชติสกุล</t>
  </si>
  <si>
    <t>มูลมืด</t>
  </si>
  <si>
    <t>พงศ์รัตน์</t>
  </si>
  <si>
    <t>จันทร์ดอน</t>
  </si>
  <si>
    <t>พรกมล</t>
  </si>
  <si>
    <t>พัชรธิดา</t>
  </si>
  <si>
    <t>พุฒิเมธ</t>
  </si>
  <si>
    <t>มิญชยา</t>
  </si>
  <si>
    <t>จันทร์ฟอง</t>
  </si>
  <si>
    <t>เมขลา</t>
  </si>
  <si>
    <t>มั่งคั่งรุ่งโรจน์</t>
  </si>
  <si>
    <t>ยศชัชชาญ</t>
  </si>
  <si>
    <t>รัฐยาภรณ์</t>
  </si>
  <si>
    <t>นาถาบำรุง</t>
  </si>
  <si>
    <t>วุฒิภัทร</t>
  </si>
  <si>
    <t>สุทธหทัย</t>
  </si>
  <si>
    <t>นองสินธุ์</t>
  </si>
  <si>
    <t>งามปัญญา</t>
  </si>
  <si>
    <t>เอกนุวงศ์</t>
  </si>
  <si>
    <t>จอกสถิตย์</t>
  </si>
  <si>
    <t>ธรรมรัง</t>
  </si>
  <si>
    <t>กานต์</t>
  </si>
  <si>
    <t>มีสำราญ</t>
  </si>
  <si>
    <t>สิงห์ขร</t>
  </si>
  <si>
    <t>ทิพยพร</t>
  </si>
  <si>
    <t>เกิดผล</t>
  </si>
  <si>
    <t>ทรงภพ</t>
  </si>
  <si>
    <t>นามมันสา</t>
  </si>
  <si>
    <t>ธนัดดา</t>
  </si>
  <si>
    <t>มงคลมณี</t>
  </si>
  <si>
    <t>นวพงษ์</t>
  </si>
  <si>
    <t>ปภังกร</t>
  </si>
  <si>
    <t>ปลายฟ้า</t>
  </si>
  <si>
    <t>ม่วงน้อย</t>
  </si>
  <si>
    <t>หารป่า</t>
  </si>
  <si>
    <t>พรงาม</t>
  </si>
  <si>
    <t>คุณวุฒิเลิศโกศล</t>
  </si>
  <si>
    <t>แสนศรี</t>
  </si>
  <si>
    <t>พิณทอง</t>
  </si>
  <si>
    <t>แซงภูเขียว</t>
  </si>
  <si>
    <t>ภานุวัฒน์</t>
  </si>
  <si>
    <t>ทองวิลัย</t>
  </si>
  <si>
    <t>ภูริณัฐ</t>
  </si>
  <si>
    <t>มิณฑิตา</t>
  </si>
  <si>
    <t>แสนกอง</t>
  </si>
  <si>
    <t>ผลศาส</t>
  </si>
  <si>
    <t>วรรัฐ</t>
  </si>
  <si>
    <t>ศักดิ์ฎา</t>
  </si>
  <si>
    <t>คุณนา</t>
  </si>
  <si>
    <t>เนาว์นนท์</t>
  </si>
  <si>
    <t>ศิลปากร</t>
  </si>
  <si>
    <t>ศุภกิตติ์</t>
  </si>
  <si>
    <t>ยนเกื้อ</t>
  </si>
  <si>
    <t>สิริมา</t>
  </si>
  <si>
    <t>สุภาวดี</t>
  </si>
  <si>
    <t>อันทะราศรี</t>
  </si>
  <si>
    <t>หัตถพร</t>
  </si>
  <si>
    <t>อรญา</t>
  </si>
  <si>
    <t>สมบูรณ์ทรัพย์</t>
  </si>
  <si>
    <t>อินทัช</t>
  </si>
  <si>
    <t>ลักษิตานนท์</t>
  </si>
  <si>
    <t>กัญยารัตน์</t>
  </si>
  <si>
    <t>วรรณวงศ์</t>
  </si>
  <si>
    <t>กิตติพงษ์</t>
  </si>
  <si>
    <t>มังกรณ์</t>
  </si>
  <si>
    <t>เกศศิรินลดา</t>
  </si>
  <si>
    <t>ยุบลโชติ</t>
  </si>
  <si>
    <t>คุณหญิง</t>
  </si>
  <si>
    <t>ชนกนันท์</t>
  </si>
  <si>
    <t>ชินพัฒน์</t>
  </si>
  <si>
    <t>จันทะระ</t>
  </si>
  <si>
    <t>ณัฐเดช</t>
  </si>
  <si>
    <t>ทับสมบัติ</t>
  </si>
  <si>
    <t>ชะรอยรัมย์</t>
  </si>
  <si>
    <t>บุดดี</t>
  </si>
  <si>
    <t>หงษ์ชัย</t>
  </si>
  <si>
    <t>แนวโนนทัน</t>
  </si>
  <si>
    <t>ประภาภัทร</t>
  </si>
  <si>
    <t>ล่ำสัน</t>
  </si>
  <si>
    <t>ปรายดาว</t>
  </si>
  <si>
    <t>กางกรณ์</t>
  </si>
  <si>
    <t>ปองพล</t>
  </si>
  <si>
    <t>ปูริดา</t>
  </si>
  <si>
    <t>ธรรมโคตร</t>
  </si>
  <si>
    <t>พัทธดนย์</t>
  </si>
  <si>
    <t>พุทธรักษา</t>
  </si>
  <si>
    <t>หงวิลัย</t>
  </si>
  <si>
    <t>ภูพิพรรธ</t>
  </si>
  <si>
    <t>อันทราศรี</t>
  </si>
  <si>
    <t>พรหมเมตตา</t>
  </si>
  <si>
    <t>รัสตาฟาร์</t>
  </si>
  <si>
    <t>มะณีรัตน์</t>
  </si>
  <si>
    <t>ลมิตรา</t>
  </si>
  <si>
    <t>ทองเทียม</t>
  </si>
  <si>
    <t>วนัสนันท์</t>
  </si>
  <si>
    <t>ไพรภาฤทธิ์</t>
  </si>
  <si>
    <t>วรรณวิสา</t>
  </si>
  <si>
    <t>เขื่องสถุง</t>
  </si>
  <si>
    <t>วศะ</t>
  </si>
  <si>
    <t>แผ่นผา</t>
  </si>
  <si>
    <t>วัชรวิชญ์</t>
  </si>
  <si>
    <t>จันระภู</t>
  </si>
  <si>
    <t>ศรีสุดา</t>
  </si>
  <si>
    <t>สลิลทิพย์</t>
  </si>
  <si>
    <t>ราษีใส</t>
  </si>
  <si>
    <t>สุกัญญา</t>
  </si>
  <si>
    <t>สาขา</t>
  </si>
  <si>
    <t>อรุณรักษ์</t>
  </si>
  <si>
    <t>สุภิญา</t>
  </si>
  <si>
    <t>สุพรรณภูวงษ์</t>
  </si>
  <si>
    <t>ศรีระหาด</t>
  </si>
  <si>
    <t>อพิชญา</t>
  </si>
  <si>
    <t>อ่อนละออ</t>
  </si>
  <si>
    <t>เอกรินทร์</t>
  </si>
  <si>
    <t>กัญญากร</t>
  </si>
  <si>
    <t>นารินทร์</t>
  </si>
  <si>
    <t>กุลศินี</t>
  </si>
  <si>
    <t>สีสังข์</t>
  </si>
  <si>
    <t>คุณาสิณฐ์</t>
  </si>
  <si>
    <t>ศรีราพัฒน์</t>
  </si>
  <si>
    <t>จรินญา</t>
  </si>
  <si>
    <t>ดีด้วยใจ</t>
  </si>
  <si>
    <t>จิรัฎฐ์</t>
  </si>
  <si>
    <t>เทพรัตน์</t>
  </si>
  <si>
    <t>โชคชัย</t>
  </si>
  <si>
    <t>ทวีชีพ</t>
  </si>
  <si>
    <t>ณัฐดนัย</t>
  </si>
  <si>
    <t>แผนพนา</t>
  </si>
  <si>
    <t>ณัฐรัชต์</t>
  </si>
  <si>
    <t>เดชาธนัฐ</t>
  </si>
  <si>
    <t>ธนัชญา</t>
  </si>
  <si>
    <t>หวังหมู่กลาง</t>
  </si>
  <si>
    <t>ธัญมน</t>
  </si>
  <si>
    <t>จุนชัยภูมิ</t>
  </si>
  <si>
    <t>นรมน</t>
  </si>
  <si>
    <t>ใสสา</t>
  </si>
  <si>
    <t>คำเครือ</t>
  </si>
  <si>
    <t>ปวิชญา</t>
  </si>
  <si>
    <t>ดีสุข</t>
  </si>
  <si>
    <t>ปานธิวา</t>
  </si>
  <si>
    <t>เปรนิกา</t>
  </si>
  <si>
    <t>สีหานาม</t>
  </si>
  <si>
    <t>พิชญภูมิ</t>
  </si>
  <si>
    <t>สายบุญจันทร์</t>
  </si>
  <si>
    <t>พิชยศักดิ์</t>
  </si>
  <si>
    <t>อุดสาคู</t>
  </si>
  <si>
    <t>พิชามญชุ์</t>
  </si>
  <si>
    <t>พิมพา</t>
  </si>
  <si>
    <t>พีรวิทย์</t>
  </si>
  <si>
    <t>รชตะ</t>
  </si>
  <si>
    <t>แสงสว่าง</t>
  </si>
  <si>
    <t>รัฐชัย</t>
  </si>
  <si>
    <t>ศรีสุธรรม</t>
  </si>
  <si>
    <t>นันศรีทอง</t>
  </si>
  <si>
    <t>สุระภา</t>
  </si>
  <si>
    <t>วาริศา</t>
  </si>
  <si>
    <t>ศิริยศ</t>
  </si>
  <si>
    <t>ชำนาญ​</t>
  </si>
  <si>
    <t>ศุกลภัทร</t>
  </si>
  <si>
    <t>สเทียนรัม</t>
  </si>
  <si>
    <t>เเสงใส</t>
  </si>
  <si>
    <t>สืบสกุล</t>
  </si>
  <si>
    <t>สุภาภรณ์</t>
  </si>
  <si>
    <t>ยนต์ลอย</t>
  </si>
  <si>
    <t>อารญา</t>
  </si>
  <si>
    <t>ชาญชัย</t>
  </si>
  <si>
    <t>อิสริยา</t>
  </si>
  <si>
    <t>ทรงอาจ</t>
  </si>
  <si>
    <t>จิณณพัฒน์</t>
  </si>
  <si>
    <t>เจริญศุภกฤต</t>
  </si>
  <si>
    <t>อุดมศิริ</t>
  </si>
  <si>
    <t>ณิชาพร</t>
  </si>
  <si>
    <t>ภูมิลุน</t>
  </si>
  <si>
    <t>สีโกเมน</t>
  </si>
  <si>
    <t>ต้นกล้า</t>
  </si>
  <si>
    <t>คำมณี</t>
  </si>
  <si>
    <t>ตุลย์รภัทร</t>
  </si>
  <si>
    <t>ศรีพระราม</t>
  </si>
  <si>
    <t>ทิพย์วิมล</t>
  </si>
  <si>
    <t>ผักบัวเเก้ว</t>
  </si>
  <si>
    <t>อภิวันท์สิริวัฒน์</t>
  </si>
  <si>
    <t>อุดทาทอง</t>
  </si>
  <si>
    <t>ธนารีย์</t>
  </si>
  <si>
    <t>ธัญภรณ์</t>
  </si>
  <si>
    <t>ริมไทยสง</t>
  </si>
  <si>
    <t>อุ่นใจ</t>
  </si>
  <si>
    <t>นิชญา</t>
  </si>
  <si>
    <t>ยิ่งชนะ</t>
  </si>
  <si>
    <t>ปติพล</t>
  </si>
  <si>
    <t>ปวเรศวร์</t>
  </si>
  <si>
    <t>จันทะดวง</t>
  </si>
  <si>
    <t>พรพิมนต์</t>
  </si>
  <si>
    <t>พัทธ์ธิดา</t>
  </si>
  <si>
    <t>พัสน์นันท์</t>
  </si>
  <si>
    <t>พีรณัฐ</t>
  </si>
  <si>
    <t>ผลทิพย์</t>
  </si>
  <si>
    <t>มีนานุช</t>
  </si>
  <si>
    <t>ทิพย์ชาติ</t>
  </si>
  <si>
    <t>เยาวพา</t>
  </si>
  <si>
    <t>เทพคำ</t>
  </si>
  <si>
    <t>โพธิ์สามารถ</t>
  </si>
  <si>
    <t>วรางคณา</t>
  </si>
  <si>
    <t>เครือญาติ</t>
  </si>
  <si>
    <t>สิริวิลาวัณย์</t>
  </si>
  <si>
    <t>สุธันวา</t>
  </si>
  <si>
    <t>สมเนตร</t>
  </si>
  <si>
    <t>ศิลารักษ์</t>
  </si>
  <si>
    <t>อัยรดา</t>
  </si>
  <si>
    <t>อิทธิพัทธิ์</t>
  </si>
  <si>
    <t>พรมเสนา</t>
  </si>
  <si>
    <t>กฤติเดช</t>
  </si>
  <si>
    <t>วงษ์สุวอ</t>
  </si>
  <si>
    <t>กวินทิพย์</t>
  </si>
  <si>
    <t>วังนาดี</t>
  </si>
  <si>
    <t>เกศรินทร์</t>
  </si>
  <si>
    <t>วังประทุม</t>
  </si>
  <si>
    <t>เจตปรียา</t>
  </si>
  <si>
    <t>นินนาทโยธิน</t>
  </si>
  <si>
    <t>ชยุตรา</t>
  </si>
  <si>
    <t>นันทา</t>
  </si>
  <si>
    <t>ทาราษฎร์</t>
  </si>
  <si>
    <t>ณัฐิดา</t>
  </si>
  <si>
    <t>เทินสระเกษ</t>
  </si>
  <si>
    <t>สีฟ้า</t>
  </si>
  <si>
    <t>นวพล</t>
  </si>
  <si>
    <t>นวรัตน์</t>
  </si>
  <si>
    <t>โพธิ์หิรัญ</t>
  </si>
  <si>
    <t>นาวิน</t>
  </si>
  <si>
    <t>ยุทธไชโย</t>
  </si>
  <si>
    <t>ปะจะเน</t>
  </si>
  <si>
    <t>พงษ์ศกร</t>
  </si>
  <si>
    <t>พลชนะ</t>
  </si>
  <si>
    <t>ภัทรนรินทร์</t>
  </si>
  <si>
    <t>เพ่งเล็งดี</t>
  </si>
  <si>
    <t>ภูภฤทธิ์</t>
  </si>
  <si>
    <t>ทองปด</t>
  </si>
  <si>
    <t>มนัสดาวรรณ</t>
  </si>
  <si>
    <t>พรหมสารเมฆ</t>
  </si>
  <si>
    <t>มุกมณี</t>
  </si>
  <si>
    <t>เมธา</t>
  </si>
  <si>
    <t>ถนอมชีพ</t>
  </si>
  <si>
    <t>สิมมาวงษ์</t>
  </si>
  <si>
    <t>วัชรพล</t>
  </si>
  <si>
    <t>เสลานอก</t>
  </si>
  <si>
    <t>ศุภเษก</t>
  </si>
  <si>
    <t>ดีต่อทรัพย์</t>
  </si>
  <si>
    <t>สสิรดา</t>
  </si>
  <si>
    <t>ปราชญ์นาม</t>
  </si>
  <si>
    <t>อมรรัตน์</t>
  </si>
  <si>
    <t>คามตะศิลา</t>
  </si>
  <si>
    <t>อัครมัย</t>
  </si>
  <si>
    <t>อาทิตยาภรณ์</t>
  </si>
  <si>
    <t>แพทย์เพียร</t>
  </si>
  <si>
    <t>ก่อศิลป์</t>
  </si>
  <si>
    <t>กันทิมา</t>
  </si>
  <si>
    <t>หวังข้อกลาง</t>
  </si>
  <si>
    <t>กานดากร</t>
  </si>
  <si>
    <t>มัญจาวงษ์</t>
  </si>
  <si>
    <t>ขวัญพิชชา</t>
  </si>
  <si>
    <t>สายลา</t>
  </si>
  <si>
    <t>วงษ์รัตน์</t>
  </si>
  <si>
    <t>เฉลิมศักดิ์</t>
  </si>
  <si>
    <t>ชลนิภา</t>
  </si>
  <si>
    <t>คามภู</t>
  </si>
  <si>
    <t>ณัฏฐาวรีย์</t>
  </si>
  <si>
    <t>สร้างโศก</t>
  </si>
  <si>
    <t>ณิชาภัทร</t>
  </si>
  <si>
    <t>หมู่หาญ</t>
  </si>
  <si>
    <t>ทับฟ้า</t>
  </si>
  <si>
    <t>บุญทิน</t>
  </si>
  <si>
    <t>โพธิ์อุดม</t>
  </si>
  <si>
    <t>นิชคุณ</t>
  </si>
  <si>
    <t>ปลายบล</t>
  </si>
  <si>
    <t>บุณยานุช</t>
  </si>
  <si>
    <t>พรรณพิมล</t>
  </si>
  <si>
    <t>พัสตราภรณ์</t>
  </si>
  <si>
    <t>เจริญวัย</t>
  </si>
  <si>
    <t>หาญพยัค</t>
  </si>
  <si>
    <t>พิชาภพ</t>
  </si>
  <si>
    <t>พิมชนก</t>
  </si>
  <si>
    <t>พยุงถิ่น</t>
  </si>
  <si>
    <t>พูลภัทร</t>
  </si>
  <si>
    <t>พลศรีพิมพ์</t>
  </si>
  <si>
    <t>ศรีสิตานนท์</t>
  </si>
  <si>
    <t>เมธัส</t>
  </si>
  <si>
    <t>วชิรกรณ์</t>
  </si>
  <si>
    <t>เทพเขียว</t>
  </si>
  <si>
    <t>หนุนนัด</t>
  </si>
  <si>
    <t>สรวิศ</t>
  </si>
  <si>
    <t>ชมภูทีป</t>
  </si>
  <si>
    <t>สุพัฒตรา</t>
  </si>
  <si>
    <t>หนึ่งธิดา</t>
  </si>
  <si>
    <t>เกณฑ์การ</t>
  </si>
  <si>
    <t>เอกวัฒน์</t>
  </si>
  <si>
    <t>หงษาแก้ว</t>
  </si>
  <si>
    <t>กฤติยาณี</t>
  </si>
  <si>
    <t>สีพลลา</t>
  </si>
  <si>
    <t>กฤษดานนท์</t>
  </si>
  <si>
    <t>โพนทะยาน</t>
  </si>
  <si>
    <t>กัญญาพร</t>
  </si>
  <si>
    <t>ศรีสกุล</t>
  </si>
  <si>
    <t>จิระภิญญา</t>
  </si>
  <si>
    <t>พื้นนวน</t>
  </si>
  <si>
    <t>แซ่ไม</t>
  </si>
  <si>
    <t>ฑีฆายุ</t>
  </si>
  <si>
    <t>ปักษาจันทร์</t>
  </si>
  <si>
    <t>ณัจฉรียา</t>
  </si>
  <si>
    <t>มิ่งโอโล</t>
  </si>
  <si>
    <t>ณัฐกชนันท์</t>
  </si>
  <si>
    <t>กรรณิกา</t>
  </si>
  <si>
    <t>เกษทองมา</t>
  </si>
  <si>
    <t>ชาวโพธิ์</t>
  </si>
  <si>
    <t>เกษมจิตต์</t>
  </si>
  <si>
    <t>ธนพร</t>
  </si>
  <si>
    <t>สู่โนนทอง</t>
  </si>
  <si>
    <t>ธนภร</t>
  </si>
  <si>
    <t>ธิชานันท์</t>
  </si>
  <si>
    <t>กาบบุญมา</t>
  </si>
  <si>
    <t>ธีระศักดิ์</t>
  </si>
  <si>
    <t>บุราณรักษ์</t>
  </si>
  <si>
    <t>นันทิมา</t>
  </si>
  <si>
    <t>นิพิฐเดชา</t>
  </si>
  <si>
    <t>อาจยางคำ</t>
  </si>
  <si>
    <t>ขันตีคำ</t>
  </si>
  <si>
    <t>ฝนฤดี</t>
  </si>
  <si>
    <t>สีวันหลอด</t>
  </si>
  <si>
    <t>พรชนก</t>
  </si>
  <si>
    <t>ผิวพรรณ</t>
  </si>
  <si>
    <t>พศิน</t>
  </si>
  <si>
    <t>เฮ้าเมา</t>
  </si>
  <si>
    <t>ภาคินทร์</t>
  </si>
  <si>
    <t>เมธาทิพย์</t>
  </si>
  <si>
    <t>หล่มเเสง</t>
  </si>
  <si>
    <t>สิทธิชัย</t>
  </si>
  <si>
    <t>สุชีรา</t>
  </si>
  <si>
    <t>สุพิชชา</t>
  </si>
  <si>
    <t>ดิเรกศิลป์</t>
  </si>
  <si>
    <t>พานาม</t>
  </si>
  <si>
    <t>อวิโรธน์</t>
  </si>
  <si>
    <t>กัณธิชา</t>
  </si>
  <si>
    <t>บัวสอน</t>
  </si>
  <si>
    <t>ตันสด</t>
  </si>
  <si>
    <t>กิตติภัค</t>
  </si>
  <si>
    <t>ใจดี</t>
  </si>
  <si>
    <t>เกรียงศักดิ์</t>
  </si>
  <si>
    <t>เกียรติกรณ์</t>
  </si>
  <si>
    <t>มณีวัลย์</t>
  </si>
  <si>
    <t>จิรัฏฐ์</t>
  </si>
  <si>
    <t>ฉัตรชนก</t>
  </si>
  <si>
    <t>เฉลิมเดช</t>
  </si>
  <si>
    <t>เทพวงค์</t>
  </si>
  <si>
    <t>ชนัฐปภา</t>
  </si>
  <si>
    <t>สาดี</t>
  </si>
  <si>
    <t>จุนท่าหวัง</t>
  </si>
  <si>
    <t>ชิษนุพงศ์</t>
  </si>
  <si>
    <t>โยธา</t>
  </si>
  <si>
    <t>แก้วอ่อน</t>
  </si>
  <si>
    <t>ธัญจิรา</t>
  </si>
  <si>
    <t>หอรดี</t>
  </si>
  <si>
    <t>นัยน์ปพร</t>
  </si>
  <si>
    <t>ฐานหมั่น</t>
  </si>
  <si>
    <t>ปิยดา</t>
  </si>
  <si>
    <t>พิงไทยสงค์</t>
  </si>
  <si>
    <t>พีระพงษ์</t>
  </si>
  <si>
    <t>ชนะชัย</t>
  </si>
  <si>
    <t>ฟ้ารดา</t>
  </si>
  <si>
    <t>เสาศิริ</t>
  </si>
  <si>
    <t>ขันสีมนต์</t>
  </si>
  <si>
    <t>รัชพล</t>
  </si>
  <si>
    <t>ลักษิกา</t>
  </si>
  <si>
    <t>แก้วรัศมีวัลย์</t>
  </si>
  <si>
    <t>วงศ์ภูสิทธิ์</t>
  </si>
  <si>
    <t>อภิมหาโภคินันท์</t>
  </si>
  <si>
    <t>สิงห์น้อย</t>
  </si>
  <si>
    <t>วสิน</t>
  </si>
  <si>
    <t>ญาติพร้อม</t>
  </si>
  <si>
    <t>วสุธร</t>
  </si>
  <si>
    <t>วิชาดา</t>
  </si>
  <si>
    <t>วิยะดา</t>
  </si>
  <si>
    <t>สิริขวัญ</t>
  </si>
  <si>
    <t>คำพันธ์</t>
  </si>
  <si>
    <t>สุทธิกันต์</t>
  </si>
  <si>
    <t>สุพรทิพย์</t>
  </si>
  <si>
    <t>อ่อนคง</t>
  </si>
  <si>
    <t>อติภัทร์</t>
  </si>
  <si>
    <t>สุหะ</t>
  </si>
  <si>
    <t>ไอลินดา</t>
  </si>
  <si>
    <t>คำชมภู</t>
  </si>
  <si>
    <t>กิตติพันธ์</t>
  </si>
  <si>
    <t>ภูมิโสม</t>
  </si>
  <si>
    <t>หงษ์ทอง</t>
  </si>
  <si>
    <t>จามรชนก</t>
  </si>
  <si>
    <t>พันธ์โยศรี</t>
  </si>
  <si>
    <t>ชญานี</t>
  </si>
  <si>
    <t>รุ่งเรือง</t>
  </si>
  <si>
    <t>ชนธิชา</t>
  </si>
  <si>
    <t>วิจิตศรี</t>
  </si>
  <si>
    <t>ชนัดดา</t>
  </si>
  <si>
    <t>แต่งพงษ์</t>
  </si>
  <si>
    <t>ชัชญา</t>
  </si>
  <si>
    <t>แก้วสุพรรณ์</t>
  </si>
  <si>
    <t>ชัชวาล</t>
  </si>
  <si>
    <t>ขุนภูมิ</t>
  </si>
  <si>
    <t>หันธิรัง</t>
  </si>
  <si>
    <t>รอดแก้ว</t>
  </si>
  <si>
    <t>ณิชากร</t>
  </si>
  <si>
    <t>งามสวัสดิ์</t>
  </si>
  <si>
    <t>กาบสันเทียะ</t>
  </si>
  <si>
    <t>ธณวัฒน์</t>
  </si>
  <si>
    <t>สิทธิโคตร</t>
  </si>
  <si>
    <t>ธนัชชัย</t>
  </si>
  <si>
    <t>นิชานัณ</t>
  </si>
  <si>
    <t>หมั่นจิตร</t>
  </si>
  <si>
    <t>สิทธิ์ทองสี</t>
  </si>
  <si>
    <t>พงษ์พัฒน์</t>
  </si>
  <si>
    <t>มาตรขาว</t>
  </si>
  <si>
    <t>พิมพ์ภักษร</t>
  </si>
  <si>
    <t>เสี่ยมแหลม</t>
  </si>
  <si>
    <t>รังศิมันต์</t>
  </si>
  <si>
    <t>ยุทธชัย</t>
  </si>
  <si>
    <t>นิลบรรพต</t>
  </si>
  <si>
    <t>โศจิรัตน์</t>
  </si>
  <si>
    <t>จันฟอง</t>
  </si>
  <si>
    <t>คามชัยภูมิ</t>
  </si>
  <si>
    <t>สุทธิพล</t>
  </si>
  <si>
    <t>สุรีรัตน์</t>
  </si>
  <si>
    <t>ศิริคุณ</t>
  </si>
  <si>
    <t>อนัญญา</t>
  </si>
  <si>
    <t>อรทิชา</t>
  </si>
  <si>
    <t>ชำกรม</t>
  </si>
  <si>
    <t>อาทิตยา</t>
  </si>
  <si>
    <t>แดงงาม</t>
  </si>
  <si>
    <t>กฤติพงศ์</t>
  </si>
  <si>
    <t>กวิน</t>
  </si>
  <si>
    <t>เจษฎา</t>
  </si>
  <si>
    <t>ฐานฐิติ</t>
  </si>
  <si>
    <t>ธาดาณุวรรธน์</t>
  </si>
  <si>
    <t>พรหมลิขิต</t>
  </si>
  <si>
    <t>พิชญาวี</t>
  </si>
  <si>
    <t>ภริพร</t>
  </si>
  <si>
    <t>ยศชาญชัย</t>
  </si>
  <si>
    <t>รินรดา</t>
  </si>
  <si>
    <t>ลัทธพล</t>
  </si>
  <si>
    <t>ศุภฤกษ์</t>
  </si>
  <si>
    <t>สุกฤษฎิ์</t>
  </si>
  <si>
    <t>สุรีย์นภา</t>
  </si>
  <si>
    <t>สุวภัทร</t>
  </si>
  <si>
    <t>อมลวรรณ</t>
  </si>
  <si>
    <t>อัษฎา</t>
  </si>
  <si>
    <t>ภิญญาพัชญ์</t>
  </si>
  <si>
    <t>กระพันธ์เขียว</t>
  </si>
  <si>
    <t>กีรติกานต์</t>
  </si>
  <si>
    <t>โชติกา</t>
  </si>
  <si>
    <t>ญาณพัฒน์</t>
  </si>
  <si>
    <t>ฐิติวัสส์</t>
  </si>
  <si>
    <t>ธนัตดา</t>
  </si>
  <si>
    <t>ปวีณ์สุดา</t>
  </si>
  <si>
    <t>พลอยไพรินทร์</t>
  </si>
  <si>
    <t>พีรวิชญ์</t>
  </si>
  <si>
    <t>ภาณุ</t>
  </si>
  <si>
    <t>ยวิษฐา</t>
  </si>
  <si>
    <t>วชิรพงษ์</t>
  </si>
  <si>
    <t>เหมือนฝัน</t>
  </si>
  <si>
    <t>ลาดช้อย</t>
  </si>
  <si>
    <t>ศศิรดา</t>
  </si>
  <si>
    <t>เกตุพิบูลย์</t>
  </si>
  <si>
    <t>ภัทรวศิน</t>
  </si>
  <si>
    <t>กิตติภัทร</t>
  </si>
  <si>
    <t>ชุมปัญญา</t>
  </si>
  <si>
    <t>อามาตย์</t>
  </si>
  <si>
    <t>อิงฟ้า</t>
  </si>
  <si>
    <t>เกตุสอน</t>
  </si>
  <si>
    <t>มาริสา</t>
  </si>
  <si>
    <t>เรืองสมบัติ</t>
  </si>
  <si>
    <t>ธีรนาฏ</t>
  </si>
  <si>
    <t>หนูศรี</t>
  </si>
  <si>
    <t>ประภัสรา</t>
  </si>
  <si>
    <t>ทองปน</t>
  </si>
  <si>
    <t>วาสิณี</t>
  </si>
  <si>
    <t>ชัยน้อย</t>
  </si>
  <si>
    <t>สุภัชชา</t>
  </si>
  <si>
    <t>ชัยสิทธิ์</t>
  </si>
  <si>
    <t>แก้ววงษา</t>
  </si>
  <si>
    <t>ป้องคำสิงห์</t>
  </si>
  <si>
    <t>ใยบัว</t>
  </si>
  <si>
    <t>คีรีบูน</t>
  </si>
  <si>
    <t>ธรรมพิทักษ์</t>
  </si>
  <si>
    <t>จิรพัฒน์</t>
  </si>
  <si>
    <t>ปิ่นทอง</t>
  </si>
  <si>
    <t>ชุติมณฑ์</t>
  </si>
  <si>
    <t>หลงสอน</t>
  </si>
  <si>
    <t>ปภาวรินท์</t>
  </si>
  <si>
    <t>เจริญฤทธิ์</t>
  </si>
  <si>
    <t>จุฑารัตน์</t>
  </si>
  <si>
    <t>หล่มแสง</t>
  </si>
  <si>
    <t>พุ่มพวง</t>
  </si>
  <si>
    <t>นิลาวัลย์</t>
  </si>
  <si>
    <t>ปาริตา</t>
  </si>
  <si>
    <t>ประวิเศษ</t>
  </si>
  <si>
    <t>พิพัฒน์พงษ์</t>
  </si>
  <si>
    <t>อุปพงษ์</t>
  </si>
  <si>
    <t>สุมาพร</t>
  </si>
  <si>
    <t>ราชกิจ</t>
  </si>
  <si>
    <t>สุภาสัย</t>
  </si>
  <si>
    <t>ไตรรัตน์</t>
  </si>
  <si>
    <t>ผลาทิพย์</t>
  </si>
  <si>
    <t>ขออินกลาง</t>
  </si>
  <si>
    <t>วิภาดา</t>
  </si>
  <si>
    <t>ไพศาลวรรณ</t>
  </si>
  <si>
    <t>สุรศักดิ์</t>
  </si>
  <si>
    <t>ธาปวีย์</t>
  </si>
  <si>
    <t>ด่านกลาง</t>
  </si>
  <si>
    <t>น้อยศรี</t>
  </si>
  <si>
    <t>เพ้ยจันทึก</t>
  </si>
  <si>
    <t>ขวัญชนก</t>
  </si>
  <si>
    <t>จิรนันท์</t>
  </si>
  <si>
    <t>สินเพ็ง</t>
  </si>
  <si>
    <t>ครองสำราญ</t>
  </si>
  <si>
    <t>ญาณวรุตม์</t>
  </si>
  <si>
    <t>หาญมนตรี</t>
  </si>
  <si>
    <t>ผลภิญโญ</t>
  </si>
  <si>
    <t>แนวโอโล</t>
  </si>
  <si>
    <t>นิชกานต์</t>
  </si>
  <si>
    <t>ปิยวรรณ</t>
  </si>
  <si>
    <t>เยาวะภาค</t>
  </si>
  <si>
    <t>รุจจิรา</t>
  </si>
  <si>
    <t>ร้อยบาง</t>
  </si>
  <si>
    <t>สุภัสสรา</t>
  </si>
  <si>
    <t>ชัยสัตรา</t>
  </si>
  <si>
    <t>สุริยา</t>
  </si>
  <si>
    <t>มูลชมภู</t>
  </si>
  <si>
    <t>น้อยก้อม</t>
  </si>
  <si>
    <t>เหล่าไชย</t>
  </si>
  <si>
    <t>พัชรนิตินาถ</t>
  </si>
  <si>
    <t>ภัทรพงศ์</t>
  </si>
  <si>
    <t>ณิชานาฏ</t>
  </si>
  <si>
    <t>สุรยุทธ</t>
  </si>
  <si>
    <t>แซ่อึ้ง</t>
  </si>
  <si>
    <t>นางสาวกัญญารัตน์  ศรีอ่อน</t>
  </si>
  <si>
    <t>นางสาวภานุมาส  จันทร์สำราญ</t>
  </si>
  <si>
    <t xml:space="preserve">  ครูที่ปรึกษา  1.นางวรินทร์  สุขทวี    2.นางสาวกานดา  คำคุณนา             คณะสีทองกวาว</t>
  </si>
  <si>
    <t>นางสาวกานดา  คำคุณนา</t>
  </si>
  <si>
    <t>นางสาวสุภัตรา  ขวาไทย</t>
  </si>
  <si>
    <t>นางสาวรัติยา  เจริญผล</t>
  </si>
  <si>
    <t>นางสาวทิพย์กมล  ผลไพบูลย์</t>
  </si>
  <si>
    <t>นางสาวสุรางคนางค์  พวกดอนเค็ง</t>
  </si>
  <si>
    <t>วุฒิโชติ</t>
  </si>
  <si>
    <t>ประกอบผล</t>
  </si>
  <si>
    <t>ศุภพิชญ์</t>
  </si>
  <si>
    <t>พุฒิพงศ์</t>
  </si>
  <si>
    <t>หงษ์วิเศษ</t>
  </si>
  <si>
    <t>ศรีวิจารย์</t>
  </si>
  <si>
    <t>กฤตยา</t>
  </si>
  <si>
    <t>จือเถียน อัง</t>
  </si>
  <si>
    <t>เตวิช</t>
  </si>
  <si>
    <t>สิรมินตรา</t>
  </si>
  <si>
    <t>แก้วทอง</t>
  </si>
  <si>
    <t>นิภาวรรณ</t>
  </si>
  <si>
    <t>ศิริโชตะ</t>
  </si>
  <si>
    <t>พันพิชิต</t>
  </si>
  <si>
    <t>นางรสนภา  ลาดล่าย</t>
  </si>
  <si>
    <t>สิรินทิพย์</t>
  </si>
  <si>
    <t>ผมเพชร</t>
  </si>
  <si>
    <t>ปัณณวัฒน์</t>
  </si>
  <si>
    <t>ครองพงษ์</t>
  </si>
  <si>
    <t>โจชัวร์  สุผล</t>
  </si>
  <si>
    <t>โจนส์</t>
  </si>
  <si>
    <t>รุจิภา</t>
  </si>
  <si>
    <t>เจริญโต๊ะ</t>
  </si>
  <si>
    <t>มณีโรจน์</t>
  </si>
  <si>
    <t>นายชาญวิทย์  ไพโรจน์</t>
  </si>
  <si>
    <t>นางสาวกิตติวรรณ  นามสุข</t>
  </si>
  <si>
    <t>นางอโนทัย  ฤทธิ์จรูญ</t>
  </si>
  <si>
    <t>นายทิวากร  ดีเอม</t>
  </si>
  <si>
    <t>อริย์ธัช</t>
  </si>
  <si>
    <t>ชูช่วง</t>
  </si>
  <si>
    <t>ม.6/11</t>
  </si>
  <si>
    <t>นางสาวกฤตญา  บุญเจิด</t>
  </si>
  <si>
    <t>นายวิทยากร  วงศ์ประทุม</t>
  </si>
  <si>
    <t>นายชยางกูล  บุญมาตุ่น</t>
  </si>
  <si>
    <t>นายสธิปัส  บอมขุนทด</t>
  </si>
  <si>
    <t>นางสุภาภัทร์   สมศรี</t>
  </si>
  <si>
    <t>นายศุกชัย  สิงห์โคตร</t>
  </si>
  <si>
    <t>รายชื่อนักเรียนชั้นมัธยมศึกษาปีที่ 1/1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</si>
  <si>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1/2   ห้องเรียนพิเศษภาษาอังกฤษแบบเข้ม (IEP) ปีการศึกษา 2568</t>
  </si>
  <si>
    <t>รายชื่อนักเรียนชั้นมัธยมศึกษาปีที่ 1/3  ปีการศึกษา 2568</t>
  </si>
  <si>
    <t>รายชื่อนักเรียนชั้นมัธยมศึกษาปีที่ 1/4  ปีการศึกษา 2568</t>
  </si>
  <si>
    <t>รายชื่อนักเรียนชั้นมัธยมศึกษาปีที่ 1/5  ปีการศึกษา 2568</t>
  </si>
  <si>
    <t>รายชื่อนักเรียนชั้นมัธยมศึกษาปีที่ 1/6  ปีการศึกษา 2568</t>
  </si>
  <si>
    <t>รายชื่อนักเรียนชั้นมัธยมศึกษาปีที่ 1/7  ปีการศึกษา 2568</t>
  </si>
  <si>
    <t>รายชื่อนักเรียนชั้นมัธยมศึกษาปีที่ 1/8  ปีการศึกษา 2568</t>
  </si>
  <si>
    <t>รายชื่อนักเรียนชั้นมัธยมศึกษาปีที่ 1/9  ปีการศึกษา 2568</t>
  </si>
  <si>
    <t>รายชื่อนักเรียนชั้นมัธยมศึกษาปีที่ 1/10 ปีการศึกษา 2568</t>
  </si>
  <si>
    <t>รายชื่อนักเรียนชั้นมัธยมศึกษาปีที่ 1/11 ปีการศึกษา 2568</t>
  </si>
  <si>
    <t>รายชื่อนักเรียนชั้นมัธยมศึกษาปีที่ 1/12 ปีการศึกษา 2568</t>
  </si>
  <si>
    <t>รายชื่อนักเรียนชั้นมัธยมศึกษาปีที่ 1/13 ปีการศึกษา 2568</t>
  </si>
  <si>
    <t>รายชื่อนักเรียนชั้นมัธยมศึกษาปีที่ 2/1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</si>
  <si>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2/2   ห้องเรียนพิเศษภาษาอังกฤษแบบเข้ม (IEP) ปีการศึกษา 2568</t>
  </si>
  <si>
    <t>รายชื่อนักเรียนชั้นมัธยมศึกษาปีที่ 2/3  ปีการศึกษา 2568</t>
  </si>
  <si>
    <t>รายชื่อนักเรียนชั้นมัธยมศึกษาปีที่ 2/4  ปีการศึกษา 2568</t>
  </si>
  <si>
    <t>รายชื่อนักเรียนชั้นมัธยมศึกษาปีที่ 2/5  ปีการศึกษา 2568</t>
  </si>
  <si>
    <t>รายชื่อนักเรียนชั้นมัธยมศึกษาปีที่ 2/6  ปีการศึกษา 2568</t>
  </si>
  <si>
    <t>รายชื่อนักเรียนชั้นมัธยมศึกษาปีที่ 2/7  ปีการศึกษา 2568</t>
  </si>
  <si>
    <t>รายชื่อนักเรียนชั้นมัธยมศึกษาปีที่ 2/8  ปีการศึกษา 2568</t>
  </si>
  <si>
    <t>รายชื่อนักเรียนชั้นมัธยมศึกษาปีที่ 2/9  ปีการศึกษา 2568</t>
  </si>
  <si>
    <t>รายชื่อนักเรียนชั้นมัธยมศึกษาปีที่ 2/10 ปีการศึกษา 2568</t>
  </si>
  <si>
    <t>รายชื่อนักเรียนชั้นมัธยมศึกษาปีที่ 2/11 ปีการศึกษา 2568</t>
  </si>
  <si>
    <t>รายชื่อนักเรียนชั้นมัธยมศึกษาปีที่ 2/12 ปีการศึกษา 2568</t>
  </si>
  <si>
    <t>รายชื่อนักเรียนชั้นมัธยมศึกษาปีที่ 2/13 ปีการศึกษา 2568</t>
  </si>
  <si>
    <t>รายชื่อนักเรียนชั้นมัธยมศึกษาปีที่ 4/1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</si>
  <si>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4/2   ห้องเรียนพิเศษภาษาอังกฤษแบบเข้ม (IEP) ปีการศึกษา 2568</t>
  </si>
  <si>
    <t>รายชื่อนักเรียนชั้นมัธยมศึกษาปีที่ 4/3  ปีการศึกษา 2568</t>
  </si>
  <si>
    <t>รายชื่อนักเรียนชั้นมัธยมศึกษาปีที่ 4/4  ปีการศึกษา 2568</t>
  </si>
  <si>
    <t>รายชื่อนักเรียนชั้นมัธยมศึกษาปีที่ 4/5  ปีการศึกษา 2568</t>
  </si>
  <si>
    <t>รายชื่อนักเรียนชั้นมัธยมศึกษาปีที่ 4/6  ปีการศึกษา 2568</t>
  </si>
  <si>
    <t>รายชื่อนักเรียนชั้นมัธยมศึกษาปีที่ 4/7  ปีการศึกษา 2568</t>
  </si>
  <si>
    <t>รายชื่อนักเรียนชั้นมัธยมศึกษาปีที่ 4/8  ปีการศึกษา 2568</t>
  </si>
  <si>
    <t>รายชื่อนักเรียนชั้นมัธยมศึกษาปีที่ 4/9  ปีการศึกษา 2568</t>
  </si>
  <si>
    <t>รายชื่อนักเรียนชั้นมัธยมศึกษาปีที่ 4/10 ปีการศึกษา 2568</t>
  </si>
  <si>
    <t>รายชื่อนักเรียนชั้นมัธยมศึกษาปีที่ 4/11 ปีการศึกษา 2568</t>
  </si>
  <si>
    <t>รายชื่อนักเรียนชั้นมัธยมศึกษาปีที่ 5/1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</si>
  <si>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5/2   ห้องเรียนพิเศษภาษาอังกฤษแบบเข้ม (IEP) ปีการศึกษา 2568</t>
  </si>
  <si>
    <t>รายชื่อนักเรียนชั้นมัธยมศึกษาปีที่ 5/3  ปีการศึกษา 2568</t>
  </si>
  <si>
    <t>รายชื่อนักเรียนชั้นมัธยมศึกษาปีที่ 5/4  ปีการศึกษา 2568</t>
  </si>
  <si>
    <t>รายชื่อนักเรียนชั้นมัธยมศึกษาปีที่ 5/5  ปีการศึกษา 2568</t>
  </si>
  <si>
    <t>รายชื่อนักเรียนชั้นมัธยมศึกษาปีที่ 5/6  ปีการศึกษา 2568</t>
  </si>
  <si>
    <t>รายชื่อนักเรียนชั้นมัธยมศึกษาปีที่ 5/7  ปีการศึกษา 2568</t>
  </si>
  <si>
    <t>รายชื่อนักเรียนชั้นมัธยมศึกษาปีที่ 5/8  ปีการศึกษา 2568</t>
  </si>
  <si>
    <t>รายชื่อนักเรียนชั้นมัธยมศึกษาปีที่ 5/9  ปีการศึกษา 2568</t>
  </si>
  <si>
    <t>รายชื่อนักเรียนชั้นมัธยมศึกษาปีที่ 5/10 ปีการศึกษา 2568</t>
  </si>
  <si>
    <t>รายชื่อนักเรียนชั้นมัธยมศึกษาปีที่ 5/11 ปีการศึกษา 2568</t>
  </si>
  <si>
    <t>รายชื่อนักเรียนชั้นมัธยมศึกษาปีที่ 3/1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</si>
  <si>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3/2   ห้องเรียนพิเศษภาษาอังกฤษแบบเข้ม (IEP) ปีการศึกษา 2568</t>
  </si>
  <si>
    <t>รายชื่อนักเรียนชั้นมัธยมศึกษาปีที่ 3/3  ปีการศึกษา 2568</t>
  </si>
  <si>
    <t>รายชื่อนักเรียนชั้นมัธยมศึกษาปีที่ 3/4  ปีการศึกษา 2568</t>
  </si>
  <si>
    <t>รายชื่อนักเรียนชั้นมัธยมศึกษาปีที่ 3/5  ปีการศึกษา 2568</t>
  </si>
  <si>
    <t>รายชื่อนักเรียนชั้นมัธยมศึกษาปีที่ 3/6  ปีการศึกษา 2568</t>
  </si>
  <si>
    <t>รายชื่อนักเรียนชั้นมัธยมศึกษาปีที่ 3/7  ปีการศึกษา 2568</t>
  </si>
  <si>
    <t>รายชื่อนักเรียนชั้นมัธยมศึกษาปีที่ 3/8  ปีการศึกษา 2568</t>
  </si>
  <si>
    <t>รายชื่อนักเรียนชั้นมัธยมศึกษาปีที่ 3/9  ปีการศึกษา 2568</t>
  </si>
  <si>
    <t>รายชื่อนักเรียนชั้นมัธยมศึกษาปีที่ 3/10 ปีการศึกษา 2568</t>
  </si>
  <si>
    <t>รายชื่อนักเรียนชั้นมัธยมศึกษาปีที่ 3/11 ปีการศึกษา 2568</t>
  </si>
  <si>
    <t>รายชื่อนักเรียนชั้นมัธยมศึกษาปีที่ 3/12 ปีการศึกษา 2568</t>
  </si>
  <si>
    <t>รายชื่อนักเรียนชั้นมัธยมศึกษาปีที่ 3/13 ปีการศึกษา 2568</t>
  </si>
  <si>
    <t>รายชื่อนักเรียนชั้นมัธยมศึกษาปีที่ 6/1   ห้องเรียนพิเศษวิทยาศาสตร์และคณิตศาสตร์ (SMR) ปีการศึกษา 2568</t>
  </si>
  <si>
    <t>รายชื่อนักเรียนชั้นมัธยมศึกษาปีที่ 6/2   ห้องเรียนพิเศษภาษาอังกฤษแบบเข้ม (IEP) ปีการศึกษา 2568</t>
  </si>
  <si>
    <t>รายชื่อนักเรียนชั้นมัธยมศึกษาปีที่ 6/3  ปีการศึกษา 2568</t>
  </si>
  <si>
    <t>รายชื่อนักเรียนชั้นมัธยมศึกษาปีที่ 6/4  ปีการศึกษา 2568</t>
  </si>
  <si>
    <t>รายชื่อนักเรียนชั้นมัธยมศึกษาปีที่ 6/5  ปีการศึกษา 2568</t>
  </si>
  <si>
    <t>รายชื่อนักเรียนชั้นมัธยมศึกษาปีที่ 6/6  ปีการศึกษา 2568</t>
  </si>
  <si>
    <t>รายชื่อนักเรียนชั้นมัธยมศึกษาปีที่ 6/7  ปีการศึกษา 2568</t>
  </si>
  <si>
    <t>รายชื่อนักเรียนชั้นมัธยมศึกษาปีที่ 6/8  ปีการศึกษา 2568</t>
  </si>
  <si>
    <t>รายชื่อนักเรียนชั้นมัธยมศึกษาปีที่ 6/9  ปีการศึกษา 2568</t>
  </si>
  <si>
    <t>รายชื่อนักเรียนชั้นมัธยมศึกษาปีที่ 6/10 ปีการศึกษา 2568</t>
  </si>
  <si>
    <t>รายชื่อนักเรียนชั้นมัธยมศึกษาปีที่ 6/11 ปีการศึกษา 2568</t>
  </si>
  <si>
    <t xml:space="preserve">  ครูที่ปรึกษา  1.นายทศพร  นากา   2. นางสรวีย์  แสงสง่า        คณะสีแดงอุดม</t>
  </si>
  <si>
    <t xml:space="preserve">  ครูที่ปรึกษา  1. นายชลันธร  นูชัยภูมิ   2. นางสาวอรอิศรา  กระแสร์              คณะสีแดงอุดม</t>
  </si>
  <si>
    <t xml:space="preserve">  ครูที่ปรึกษา  1.นางนันทิมาศ  สื่อสัมฤทธิ์  2. นางสาวภานุมาส  จันทร์สำราญ    คณะสีราชพฤกษ์</t>
  </si>
  <si>
    <t xml:space="preserve">  ครูที่ปรึกษา  1.นายกิตติพศ  รบศึก    2.นายภานุวัฒน์  เกียรตินฤมล      คณะสีพวงชมพู</t>
  </si>
  <si>
    <t xml:space="preserve">  ครูที่ปรึกษา  1.นายชาญวิทย์  ไพโรจน์   2. นางสาวเจนจิรา  ศรีมนิลา              คณะสีพวงชมพู</t>
  </si>
  <si>
    <t xml:space="preserve">  ครูที่ปรึกษา  1.นางพิชยวัลย์  ศรีบุญสม   2. นางสาวกฤตญา  บุญเจิด        คณะสีการเวก</t>
  </si>
  <si>
    <t xml:space="preserve">  ครูที่ปรึกษา  1.นางพันธ์ทิภา  วัดกิ่ง  2.นายจักรพันธ์  ทองจำรูญ        คณะสีทองกวาว</t>
  </si>
  <si>
    <t xml:space="preserve">  ครูที่ปรึกษา  1.นางวิยะดา   ธีร์รัตน์คุณากร   2. นางเดือนแรม  แวงมั่ง        คณะสีทองกวาว</t>
  </si>
  <si>
    <t xml:space="preserve">  ครูที่ปรึกษา  1.นางสาวสุธาสินี  กิจสุขสันต์  2.นางดาวเรือง  วงศ์ภาคำ      คณะสีอินทนิล</t>
  </si>
  <si>
    <t xml:space="preserve">  ครูที่ปรึกษา  1.นางสาววันวิสาข์  สิงห์อุ่น   2. นางสาวอุษา  ชัยอาสา       คณะสีอินทนิล</t>
  </si>
  <si>
    <t xml:space="preserve">  ครูที่ปรึกษา  1.นางสาวจุฑามาศ   อนันเต่า    2. นางรสนภา  ลาดล่าย            คณะสีราชพฤกษ์</t>
  </si>
  <si>
    <t xml:space="preserve">  ครูที่ปรึกษา  1.นายนิรุตต์  มาตย์ไตร    2. นายวสิน  ภาสดา            คณะสีแดงอุดม</t>
  </si>
  <si>
    <t xml:space="preserve">  ครูที่ปรึกษา  1.นางปริณดา  กลับรอด    2.นางศศิธร  ศศิวิบูลย์วงศ์       คณะสีราชพฤกษ์</t>
  </si>
  <si>
    <t xml:space="preserve">  ครูที่ปรึกษา  นายชยางกูล  บุญมาตุ่น                คณะสีพวงชมพู</t>
  </si>
  <si>
    <t xml:space="preserve">  ครูที่ปรึกษา  1.นางสาวจุฑาทิพย์  จุลยโชค   2.นางสาวจุฑารัตน์  สัจจานุรักษ์          คณะสีพวงชมพู</t>
  </si>
  <si>
    <t xml:space="preserve">  ครูที่ปรึกษา  1.นางสาวปาริชาติ  พิทักษา  2.นางสาวกัญญา  บุญโยธา      คณะสีการเวก</t>
  </si>
  <si>
    <t xml:space="preserve">  ครูที่ปรึกษา  1.นายยุรนันท์  พลภูเมือง  2.นางสาวสินใจ  เทินชัยภูมิ       คณะสีการเวก</t>
  </si>
  <si>
    <t xml:space="preserve">  ครูที่ปรึกษา  1.นางสาวกนกวรรณ  ฉั่วรัตนกุล   2. นายกฤติเดช  สุระเสน          คณะสีการเวก</t>
  </si>
  <si>
    <t xml:space="preserve">  ครูที่ปรึกษา  1.นางสาวขนิษฐา  สังข์สีแก้ว                 คณะสีทองกวาว</t>
  </si>
  <si>
    <t xml:space="preserve">  ครูที่ปรึกษา  1.นางนงนุช  หิรัญเกิด   2.นางดีรภา  อนุภาพ       คณะสีทองกวาว</t>
  </si>
  <si>
    <t xml:space="preserve">  ครูที่ปรึกษา  1.นายจักรี พระเมือง   2. นายวิทยากร  วงศ์ประทุม            คณะสีแดงอุดม</t>
  </si>
  <si>
    <t xml:space="preserve">  ครูที่ปรึกษา  1.นางสาวประภัสสร  หงษ์นาง   2.นางสาวฐิติมา  ไทยทวี      คณะสีอินทนิล</t>
  </si>
  <si>
    <t xml:space="preserve">  ครูที่ปรึกษา    1.นางสาวธิดา  วรรณแจ่ม   2.นางสาวสุรางคนางค์  พวกดอนเค็ง        คณะสีราชพฤกษ์</t>
  </si>
  <si>
    <t xml:space="preserve">  ครูที่ปรึกษา  1.นางสุกัณณิกา  แถวไธสง  2.นางสาวกฤตยภรณ์  ชาติไทย        คณะสีพวงชมพู</t>
  </si>
  <si>
    <t xml:space="preserve">  ครูที่ปรึกษา  1.นายพิภพ  วัดกิ่ง   2.นางสาวสุนันทา  สุธาจิตร์          คณะสีพวงชมพู</t>
  </si>
  <si>
    <t xml:space="preserve">  ครูที่ปรึกษา  1.นางนิภาภรณ์ พรมชัย  2.นายอาทิตย์ บุพโต            คณะสีการเวก</t>
  </si>
  <si>
    <t xml:space="preserve">  ครูที่ปรึกษา  1.นางพิลัยวรรณ อ่อนอุทัย                       คณะสีการเวก</t>
  </si>
  <si>
    <t xml:space="preserve">  ครูที่ปรึกษา  1.นายพิศิษฐ์  ตาปราบ   2. นางอุไรวรรณ  บัวสิม          คณะสีทองกวาว</t>
  </si>
  <si>
    <t xml:space="preserve">  ครูที่ปรึกษา  1.นายทศวรรษ คำจันทร์     2.นางสาวกัญญารัตน์  ศรีอ่อน           คณะสีแดงอุดม</t>
  </si>
  <si>
    <t xml:space="preserve">  ครูที่ปรึกษา  1.นายปวิชญา  สิงห์นอก   2.นายจีรศักดิ์  ชีชัยภูมิ        คณะสีแดงอุดม</t>
  </si>
  <si>
    <t xml:space="preserve">  ครูที่ปรึกษา  1. นางทิพย์วรรณ นามสุข      2. นายสธิปัส  บอมขุนทด     คณะสีอินทนิล</t>
  </si>
  <si>
    <t xml:space="preserve">  ครูที่ปรึกษา  1.นายอมรินทร์   แถวไธสง   2. นายวิโรจน์ ภูสีลิต           คณะสีราชพฤกษ์</t>
  </si>
  <si>
    <t xml:space="preserve">  ครูที่ปรึกษา  1.นางสาวภิราภรณ์  แสนบุญ    2. นางบุญมาก  นาเจริญ        คณะสีการเวก</t>
  </si>
  <si>
    <t xml:space="preserve">  ครูที่ปรึกษา  1.นายวุฒิพงศ์  ศศิวิบูลย์วงศ์    2. นายสราวุธ  ดลประสิทธิ์           คณะสีการเวก</t>
  </si>
  <si>
    <t xml:space="preserve">  ครูที่ปรึกษา  1. นางชัญญ์ยมล ทวีทรัพย์   2. นายทิวากร  ดีเอม                คณะสีทองกวาว</t>
  </si>
  <si>
    <t xml:space="preserve">  ครูที่ปรึกษา  1.นางพิสมัย  เคนโพธิ์    2. นางสาวณัฐยาน์  เหล่าคนค้า         คณะสีทองกวาว</t>
  </si>
  <si>
    <t xml:space="preserve">  ครูที่ปรึกษา  1.นางอโนทัย  ฤทธิ์จรูญ    2. นางสาวชญานิษฐ์  กาพย์แก้ว            คณะสีแดงอุดม</t>
  </si>
  <si>
    <t xml:space="preserve">  ครูที่ปรึกษา  1.นางขันตรี  ส่งศิริ   2. นายชาญเกียรติ  บุญโนนแต้       คณะสีอินทนิล</t>
  </si>
  <si>
    <t>13:13:13/11:11:11</t>
  </si>
  <si>
    <t>รวมทั้งหมด 72 ห้อง</t>
  </si>
  <si>
    <t>ประจำปีการศึกษา  2568</t>
  </si>
  <si>
    <t xml:space="preserve">  ครูที่ปรึกษา  1.นายรุ่งโรจน์  โคตรนารา    2.นางสาวพัชริตา  เหล่าดี       คณะสีราชพฤกษ์</t>
  </si>
  <si>
    <t xml:space="preserve">  ครูที่ปรึกษา  1.นางพรสวรรค์  ทองจำรูญ     2.นายปารินทร์  สมคำศรี      คณะสีพวงชมพู</t>
  </si>
  <si>
    <t xml:space="preserve">  ครูที่ปรึกษา  1.นางจันจิรา  วงศ์บุตร        2. นางสาววรรณภา  แสนจำลา    คณะสีการเวก</t>
  </si>
  <si>
    <t xml:space="preserve">  ครูที่ปรึกษา  1.นางสาวกรรณิการ์  สีจำปา                          คณะสีแดงอุดม</t>
  </si>
  <si>
    <t xml:space="preserve">  ครูที่ปรึกษา    นางสาวกิตติวรรณ  นามสุข                              คณะสีแดงอุดม</t>
  </si>
  <si>
    <t xml:space="preserve">  ครูที่ปรึกษา  1.นางวรุณี  นุชนุ่ม     2. นายศตวรรษ  ขุยเขียว          คณะสีอินทนิล</t>
  </si>
  <si>
    <t xml:space="preserve">  ครูที่ปรึกษา  1.นางสาวพัชรา  พรเติม   2.นางสาวทิพย์กมล  ผลไพบูลย์        คณะสีราชพฤกษ์</t>
  </si>
  <si>
    <t xml:space="preserve">  ครูที่ปรึกษา  1.นางอุมาพร  ชำนาญ   2.นางสาวสุไรรัตน์  ศิริเถียร       คณะพวงชมพู</t>
  </si>
  <si>
    <t xml:space="preserve">  ครูที่ปรึกษา  1.นายสุรวิทย์  วงศ์ศรี    2. นายธีระวัฒน์  จันทนาม       คณะสีการเวก</t>
  </si>
  <si>
    <t xml:space="preserve">  ครูที่ปรึกษา  1.นายชูชาติ  กุดเป่ง   2.นางบุญนิษฐ์สา  ชำนาญ     คณะสีทองกวาว</t>
  </si>
  <si>
    <t xml:space="preserve">  ครูที่ปรึกษา  1.นางจิตรประภา  กาจหาญ              คณะสีทองกวาว</t>
  </si>
  <si>
    <t xml:space="preserve">  ครูที่ปรึกษา  1.นางสาววันดี  ชาติเสนา  2.นางสาวรัติยา  เจริญผล        คณะสีแดงอุดม</t>
  </si>
  <si>
    <t xml:space="preserve">  ครูที่ปรึกษา  1.นางสาวนราภรณ์  ดวงมณี       2. นางจันทร์นภัทร ชวนดี เลค       คณะสีแดงอุดม</t>
  </si>
  <si>
    <t xml:space="preserve">  ครูที่ปรึกษา  1.นายโยธิน  งามสกุล   2.นางสาวชุติมา  จำปาหอม       คณะสีอินทนิล</t>
  </si>
  <si>
    <t xml:space="preserve">  ครูที่ปรึกษา  1.นางสาวภัคพิชา  คำมูลมี     2. นางสาวสุภัตรา  ขวาไทย     คณะสีอินทนิล</t>
  </si>
  <si>
    <t>กฤชปภพ</t>
  </si>
  <si>
    <t>มูลศรี</t>
  </si>
  <si>
    <t>มนูญวงศ์</t>
  </si>
  <si>
    <t>ใจแก้ว</t>
  </si>
  <si>
    <t>ชยันตา</t>
  </si>
  <si>
    <t>ฌญาพัทร์</t>
  </si>
  <si>
    <t>การถวิล</t>
  </si>
  <si>
    <t>ณัฏฐวัฒน์</t>
  </si>
  <si>
    <t>ณัฐภัทร์</t>
  </si>
  <si>
    <t>แฝดสุระ</t>
  </si>
  <si>
    <t>ธันยา</t>
  </si>
  <si>
    <t>ธีรธิดา</t>
  </si>
  <si>
    <t>จันเหนือ</t>
  </si>
  <si>
    <t>นาราชา</t>
  </si>
  <si>
    <t>เฮงแสงชัย</t>
  </si>
  <si>
    <t>บุญยาพร</t>
  </si>
  <si>
    <t>ปฐพี</t>
  </si>
  <si>
    <t>ปนิดา</t>
  </si>
  <si>
    <t>เพชรวิเศษ</t>
  </si>
  <si>
    <t>แก้วโพนเพ็ก</t>
  </si>
  <si>
    <t>ปุญณิสา</t>
  </si>
  <si>
    <t>จำเริญบุญ</t>
  </si>
  <si>
    <t>พรพิมล</t>
  </si>
  <si>
    <t>ดวงฟู</t>
  </si>
  <si>
    <t>พรภิวา</t>
  </si>
  <si>
    <t>ภควัต</t>
  </si>
  <si>
    <t>มณีชาติ</t>
  </si>
  <si>
    <t>หลวงเพ็ชร</t>
  </si>
  <si>
    <t>ภูปกรณ์</t>
  </si>
  <si>
    <t>เสาธง</t>
  </si>
  <si>
    <t>ยศสรัล</t>
  </si>
  <si>
    <t>สุขเกิด</t>
  </si>
  <si>
    <t>รฐา</t>
  </si>
  <si>
    <t>สุระเสียง</t>
  </si>
  <si>
    <t>ข่าทิพย์พาที</t>
  </si>
  <si>
    <t>วชิระ</t>
  </si>
  <si>
    <t>วทัญญู</t>
  </si>
  <si>
    <t>ศรัณย์พร</t>
  </si>
  <si>
    <t>ศักดิ์ดา</t>
  </si>
  <si>
    <t>กุลมาลา</t>
  </si>
  <si>
    <t>ศุภณิศ</t>
  </si>
  <si>
    <t>หฤทชนัน</t>
  </si>
  <si>
    <t>บูรณ์เจริญ</t>
  </si>
  <si>
    <t>อิศวรา</t>
  </si>
  <si>
    <t>เอื้องน้ำต้น</t>
  </si>
  <si>
    <t>กวินทรา</t>
  </si>
  <si>
    <t>ทมโยธา</t>
  </si>
  <si>
    <t>กวีกรณ์</t>
  </si>
  <si>
    <t>สิงห์ชู</t>
  </si>
  <si>
    <t>คีตกวี</t>
  </si>
  <si>
    <t>ถือศักดิ์</t>
  </si>
  <si>
    <t>จันธิชา</t>
  </si>
  <si>
    <t>ศรีดาจันทร์</t>
  </si>
  <si>
    <t>บุตรจันทร์</t>
  </si>
  <si>
    <t>ศิริภูมี</t>
  </si>
  <si>
    <t>ชุ่มตระครุ</t>
  </si>
  <si>
    <t>ชญาภา</t>
  </si>
  <si>
    <t>สีหมอก</t>
  </si>
  <si>
    <t>แซ่ม้า</t>
  </si>
  <si>
    <t>ชัชชวิน</t>
  </si>
  <si>
    <t>ทางดี</t>
  </si>
  <si>
    <t>ชัชณวัฒน์</t>
  </si>
  <si>
    <t>ท่างาม</t>
  </si>
  <si>
    <t>ญาณิษา</t>
  </si>
  <si>
    <t>หันชะนา</t>
  </si>
  <si>
    <t>หงษ์วิหก</t>
  </si>
  <si>
    <t>ณัฐฐา</t>
  </si>
  <si>
    <t>ณัฐยมล</t>
  </si>
  <si>
    <t>สีแล</t>
  </si>
  <si>
    <t>เจียมขุนทด</t>
  </si>
  <si>
    <t>ธารารินทร์</t>
  </si>
  <si>
    <t>นัฐธิญานันท์</t>
  </si>
  <si>
    <t>ปริยาภรณ์</t>
  </si>
  <si>
    <t>ประดับ</t>
  </si>
  <si>
    <t>ปัณฑารีย์</t>
  </si>
  <si>
    <t>ชัยจักร</t>
  </si>
  <si>
    <t>ปิยะอาภา</t>
  </si>
  <si>
    <t>ผันอากาศ</t>
  </si>
  <si>
    <t>ยงกฤตมุข</t>
  </si>
  <si>
    <t>พิชญวดี</t>
  </si>
  <si>
    <t>รอบคอบ</t>
  </si>
  <si>
    <t>วัฒนารัตนกุล</t>
  </si>
  <si>
    <t>พุฒิภัทร</t>
  </si>
  <si>
    <t>สุขุม</t>
  </si>
  <si>
    <t>ภีมพศ</t>
  </si>
  <si>
    <t>ม้าวิเศษ</t>
  </si>
  <si>
    <t>ลูคัส อาร์เธอร์</t>
  </si>
  <si>
    <t>บริดจิส</t>
  </si>
  <si>
    <t>ศุภณัฐกวี</t>
  </si>
  <si>
    <t>กุลแสนเตา</t>
  </si>
  <si>
    <t>สุตทณนท์</t>
  </si>
  <si>
    <t>ปานเรียนแสน</t>
  </si>
  <si>
    <t>กัญญาพัทร</t>
  </si>
  <si>
    <t>กัลยกร</t>
  </si>
  <si>
    <t>กิตติปกรณ์</t>
  </si>
  <si>
    <t>คุ้มไพทูน</t>
  </si>
  <si>
    <t>จิณัฐตา</t>
  </si>
  <si>
    <t>จิราภรณ์</t>
  </si>
  <si>
    <t>ค้ำชู</t>
  </si>
  <si>
    <t>ชณัญญา</t>
  </si>
  <si>
    <t>สังเกตุจิต</t>
  </si>
  <si>
    <t>สุวรรณัง</t>
  </si>
  <si>
    <t>ลนขุนทด</t>
  </si>
  <si>
    <t>จำปาสิงห์</t>
  </si>
  <si>
    <t>ทองสาน</t>
  </si>
  <si>
    <t>ผูกพันธ์</t>
  </si>
  <si>
    <t>สร้อยพาน</t>
  </si>
  <si>
    <t>ธิติมาภรณ์</t>
  </si>
  <si>
    <t>ไวแสง</t>
  </si>
  <si>
    <t>สร้อยอุทา</t>
  </si>
  <si>
    <t>บุษบามินตรา</t>
  </si>
  <si>
    <t>นิยมนา</t>
  </si>
  <si>
    <t>ปริชญา</t>
  </si>
  <si>
    <t>บำรุงเขต</t>
  </si>
  <si>
    <t>สีอ่อน</t>
  </si>
  <si>
    <t>ปุณณญา</t>
  </si>
  <si>
    <t>ปุณมนัส</t>
  </si>
  <si>
    <t>ดีกลาง</t>
  </si>
  <si>
    <t>พิชญานิน</t>
  </si>
  <si>
    <t>สีวิราช</t>
  </si>
  <si>
    <t>ภัทรดา</t>
  </si>
  <si>
    <t>ภัสอร</t>
  </si>
  <si>
    <t>สุขุน</t>
  </si>
  <si>
    <t>มณัชญา</t>
  </si>
  <si>
    <t>มยุโรวาท</t>
  </si>
  <si>
    <t>สุดชา</t>
  </si>
  <si>
    <t>ประทุมทอง</t>
  </si>
  <si>
    <t>วิชญะ</t>
  </si>
  <si>
    <t>เพชรล้ำ</t>
  </si>
  <si>
    <t>วีรภัทรา</t>
  </si>
  <si>
    <t>ศยามล</t>
  </si>
  <si>
    <t>กุบแก้ว</t>
  </si>
  <si>
    <t>สุเมธ</t>
  </si>
  <si>
    <t>มวลมนตรี</t>
  </si>
  <si>
    <t>อรอินทุ์</t>
  </si>
  <si>
    <t>สถิตชัย</t>
  </si>
  <si>
    <t>กมลชนก</t>
  </si>
  <si>
    <t>ใยชัยสงค์</t>
  </si>
  <si>
    <t>ศรีวิบูลย์</t>
  </si>
  <si>
    <t>กัญญาภัทร</t>
  </si>
  <si>
    <t>บุญพงษ์</t>
  </si>
  <si>
    <t>การัณยภาส</t>
  </si>
  <si>
    <t>กุลจำเริญ</t>
  </si>
  <si>
    <t>กิตติญาภรณ์</t>
  </si>
  <si>
    <t>กุสุมาลย์</t>
  </si>
  <si>
    <t>ขวัญบงกช</t>
  </si>
  <si>
    <t>เศารยะสกุล</t>
  </si>
  <si>
    <t>จันจิรา</t>
  </si>
  <si>
    <t>จิตติพัฒน์</t>
  </si>
  <si>
    <t>ทองวิเศษ</t>
  </si>
  <si>
    <t>ชาริณีย์</t>
  </si>
  <si>
    <t>ชิตาภา</t>
  </si>
  <si>
    <t>ศรีพั้ว</t>
  </si>
  <si>
    <t>ณัฎฐกานต์</t>
  </si>
  <si>
    <t>วิเศษชาติ</t>
  </si>
  <si>
    <t>ณัฐนนท์</t>
  </si>
  <si>
    <t>สุขมล</t>
  </si>
  <si>
    <t>วิเศษสังข์</t>
  </si>
  <si>
    <t>ธนธารา</t>
  </si>
  <si>
    <t>หรินศรี</t>
  </si>
  <si>
    <t>นัฐธิดา</t>
  </si>
  <si>
    <t>ราชรินทร์</t>
  </si>
  <si>
    <t>พงศภัค</t>
  </si>
  <si>
    <t>นาพิบูลย์</t>
  </si>
  <si>
    <t>พนิดา</t>
  </si>
  <si>
    <t>แสวงสุข</t>
  </si>
  <si>
    <t>พัชรกรณ์</t>
  </si>
  <si>
    <t>ตะเภาทอง</t>
  </si>
  <si>
    <t>พิชญดล</t>
  </si>
  <si>
    <t>พิชญะ</t>
  </si>
  <si>
    <t>แดงมาก</t>
  </si>
  <si>
    <t>ผู้นวลงาม</t>
  </si>
  <si>
    <t>พิชญานันท์</t>
  </si>
  <si>
    <t>ผกากลีบ</t>
  </si>
  <si>
    <t>แพรไพลิน</t>
  </si>
  <si>
    <t>ถามาโยค</t>
  </si>
  <si>
    <t>ภคิน</t>
  </si>
  <si>
    <t>ดวงตาสิน</t>
  </si>
  <si>
    <t>ภัคพงษ์</t>
  </si>
  <si>
    <t>ทำยาฤทธิ์ศักดิ์</t>
  </si>
  <si>
    <t>ภัทรศักดิ์</t>
  </si>
  <si>
    <t>เย็นสบาย</t>
  </si>
  <si>
    <t>ภูผา</t>
  </si>
  <si>
    <t>ภูวดล</t>
  </si>
  <si>
    <t>เมธาดา</t>
  </si>
  <si>
    <t>รัญญารินทร์</t>
  </si>
  <si>
    <t>สำราญ</t>
  </si>
  <si>
    <t>ลฎาภา</t>
  </si>
  <si>
    <t>ศรีจูมพล</t>
  </si>
  <si>
    <t>วนัชพร</t>
  </si>
  <si>
    <t>วิษรุจน์</t>
  </si>
  <si>
    <t>บุดทิสาน</t>
  </si>
  <si>
    <t>สุพิชฌา</t>
  </si>
  <si>
    <t>ผู้พุฒ</t>
  </si>
  <si>
    <t>อรณิชชา</t>
  </si>
  <si>
    <t>อัณศยา</t>
  </si>
  <si>
    <t>ตติยนันทพร</t>
  </si>
  <si>
    <t>เชื้อแอบราช</t>
  </si>
  <si>
    <t>กมลวรรณ์</t>
  </si>
  <si>
    <t>อินทำ</t>
  </si>
  <si>
    <t>กฤษฎิ์</t>
  </si>
  <si>
    <t>อนังคพันธ์</t>
  </si>
  <si>
    <t>กวินณวิชญ์</t>
  </si>
  <si>
    <t>จักรภพ</t>
  </si>
  <si>
    <t>พึ่งบัว</t>
  </si>
  <si>
    <t>จิฎารัตน์</t>
  </si>
  <si>
    <t>ฉัตรชฎาวงศ์</t>
  </si>
  <si>
    <t>ชนะพงศ์</t>
  </si>
  <si>
    <t>ทำโนนลาน</t>
  </si>
  <si>
    <t>ชีวาพร</t>
  </si>
  <si>
    <t>ณัชพล</t>
  </si>
  <si>
    <t>ขวัญสวัสดิ์</t>
  </si>
  <si>
    <t>คุณารูป</t>
  </si>
  <si>
    <t>สีเสน</t>
  </si>
  <si>
    <t>ธนัทธารา</t>
  </si>
  <si>
    <t>ธรัญหทัย</t>
  </si>
  <si>
    <t>ฮาดทักษ์วงศ์</t>
  </si>
  <si>
    <t>กระแสเทพ</t>
  </si>
  <si>
    <t>ล้นเหลือ</t>
  </si>
  <si>
    <t>ปรศมล</t>
  </si>
  <si>
    <t>สุวรรณ</t>
  </si>
  <si>
    <t>พัฒนศักดิ์</t>
  </si>
  <si>
    <t>สีหานู</t>
  </si>
  <si>
    <t>ภัทรพรรณ</t>
  </si>
  <si>
    <t>เวียงชัยภูมิ</t>
  </si>
  <si>
    <t>ภัทรสุดา</t>
  </si>
  <si>
    <t>รสา</t>
  </si>
  <si>
    <t>สุวรรณโคตร</t>
  </si>
  <si>
    <t>รัตนา</t>
  </si>
  <si>
    <t>ภู่บัว</t>
  </si>
  <si>
    <t>วันวิษา</t>
  </si>
  <si>
    <t>สูงบุญมา</t>
  </si>
  <si>
    <t>ศรัญญา</t>
  </si>
  <si>
    <t>สวิตต์</t>
  </si>
  <si>
    <t>โห้พันธ์</t>
  </si>
  <si>
    <t>สิปปภาส</t>
  </si>
  <si>
    <t>อติคุณ</t>
  </si>
  <si>
    <t>มีประสพ</t>
  </si>
  <si>
    <t>อัญญารินทร์</t>
  </si>
  <si>
    <t>อุรัสยา</t>
  </si>
  <si>
    <t>กิตติกานต์</t>
  </si>
  <si>
    <t>จิรัชญาภรณ์</t>
  </si>
  <si>
    <t>เกตุสุรินทร์</t>
  </si>
  <si>
    <t>ชนกันต์</t>
  </si>
  <si>
    <t>น้อยกุล</t>
  </si>
  <si>
    <t>ชนกานต์</t>
  </si>
  <si>
    <t>ตั้งชัยภูมิ</t>
  </si>
  <si>
    <t>ชยกร</t>
  </si>
  <si>
    <t>ประจันทร์นวล</t>
  </si>
  <si>
    <t>ชวนพิศ</t>
  </si>
  <si>
    <t>ญาดา</t>
  </si>
  <si>
    <t>คำภาบุตร</t>
  </si>
  <si>
    <t>ฐิติกัลยา</t>
  </si>
  <si>
    <t>ณิชนันท์</t>
  </si>
  <si>
    <t>จิตต์ไทย</t>
  </si>
  <si>
    <t>ดาวิภา</t>
  </si>
  <si>
    <t>เดลลี</t>
  </si>
  <si>
    <t>ธนพัฒน์</t>
  </si>
  <si>
    <t>คำมา</t>
  </si>
  <si>
    <t>ชาสงวน</t>
  </si>
  <si>
    <t>ธนะมินทร์</t>
  </si>
  <si>
    <t>เลิศหว้าทอง</t>
  </si>
  <si>
    <t>ธีระ</t>
  </si>
  <si>
    <t>ฤทธิ์ขันธ์</t>
  </si>
  <si>
    <t>ธีระเทพ</t>
  </si>
  <si>
    <t>บัวพา</t>
  </si>
  <si>
    <t>ธีราทร</t>
  </si>
  <si>
    <t>อยู่คำ</t>
  </si>
  <si>
    <t>นฤเบศร์</t>
  </si>
  <si>
    <t>ละครชัย</t>
  </si>
  <si>
    <t>บุญญาลักษณ์</t>
  </si>
  <si>
    <t>บุญนิศา</t>
  </si>
  <si>
    <t>เหล็กหล่ม</t>
  </si>
  <si>
    <t>ปรเมต</t>
  </si>
  <si>
    <t>ศิลาไพร</t>
  </si>
  <si>
    <t>ปรวัฒน์</t>
  </si>
  <si>
    <t>พงษ์สุพัน</t>
  </si>
  <si>
    <t>เขียววิจิตร</t>
  </si>
  <si>
    <t>ภคพงษ์</t>
  </si>
  <si>
    <t>ภัทราวดี</t>
  </si>
  <si>
    <t>วงศรีเทพ</t>
  </si>
  <si>
    <t>ภูธารินทร์</t>
  </si>
  <si>
    <t>พงษ์พรม</t>
  </si>
  <si>
    <t>รัญชิดา</t>
  </si>
  <si>
    <t>เคือแก่นแก้ว</t>
  </si>
  <si>
    <t>รุ่งทิพย์</t>
  </si>
  <si>
    <t>หงษ์เวหา</t>
  </si>
  <si>
    <t>สุชาวดี</t>
  </si>
  <si>
    <t>ศรีสุวรรณ</t>
  </si>
  <si>
    <t>ทับเงิน</t>
  </si>
  <si>
    <t>อรุโณทัย</t>
  </si>
  <si>
    <t>อุทัยแพน</t>
  </si>
  <si>
    <t>อัญชิสา</t>
  </si>
  <si>
    <t>ทองทรวง</t>
  </si>
  <si>
    <t>กฤษณพัฒน์</t>
  </si>
  <si>
    <t>เทพสันทัด</t>
  </si>
  <si>
    <t>โคตรนาลา</t>
  </si>
  <si>
    <t>กัญญาวีร์</t>
  </si>
  <si>
    <t>กันต์ธีภพ</t>
  </si>
  <si>
    <t>กันยารัตน์</t>
  </si>
  <si>
    <t>คำแก้ว</t>
  </si>
  <si>
    <t>ขจรเกียรติ</t>
  </si>
  <si>
    <t>ทำมุสา</t>
  </si>
  <si>
    <t>คุณิตา</t>
  </si>
  <si>
    <t>หมู่พรมมา</t>
  </si>
  <si>
    <t>จรรยธรรศ</t>
  </si>
  <si>
    <t>เปรมจิตร</t>
  </si>
  <si>
    <t>หานคร</t>
  </si>
  <si>
    <t>ฐิติวัจน์</t>
  </si>
  <si>
    <t>วงษ์ตางตา</t>
  </si>
  <si>
    <t>ณฐพงศ์</t>
  </si>
  <si>
    <t>โยชน์ไธสง</t>
  </si>
  <si>
    <t>ณรงค์เดช</t>
  </si>
  <si>
    <t>ฤทธิ์ศรี</t>
  </si>
  <si>
    <t>ณัฐชณิชา</t>
  </si>
  <si>
    <t>ศรพลธรรม</t>
  </si>
  <si>
    <t>อาจวิเชียร</t>
  </si>
  <si>
    <t>เทพพิทักษ์</t>
  </si>
  <si>
    <t>กองทุ่งมน</t>
  </si>
  <si>
    <t>ธนาวุฒ</t>
  </si>
  <si>
    <t>ใบธรรม</t>
  </si>
  <si>
    <t>ธฤทธิ์เดชา</t>
  </si>
  <si>
    <t>ธัญกฤตฎิ์</t>
  </si>
  <si>
    <t>ธัญญาภรณ์</t>
  </si>
  <si>
    <t>แก้วทน</t>
  </si>
  <si>
    <t>นพัฐภรณ์</t>
  </si>
  <si>
    <t>นราพร</t>
  </si>
  <si>
    <t>ปุญญณัฐวัฒนกุล</t>
  </si>
  <si>
    <t>นัฐตภูมิ</t>
  </si>
  <si>
    <t>เปินขุนทด</t>
  </si>
  <si>
    <t>บุตตะเขียว</t>
  </si>
  <si>
    <t>พัชริณท์</t>
  </si>
  <si>
    <t>พัชริดา</t>
  </si>
  <si>
    <t>ยงเพชร</t>
  </si>
  <si>
    <t>พุฒิพงษ์</t>
  </si>
  <si>
    <t>เกษโสภา</t>
  </si>
  <si>
    <t>ภัครพงษ์</t>
  </si>
  <si>
    <t>สิงห์เหิน</t>
  </si>
  <si>
    <t>ไชยวุฒิ</t>
  </si>
  <si>
    <t>มิลลดา</t>
  </si>
  <si>
    <t>สมศรี</t>
  </si>
  <si>
    <t>ศิวะฤทธิ์</t>
  </si>
  <si>
    <t>ศุภกัญญา</t>
  </si>
  <si>
    <t>รวมภักดี</t>
  </si>
  <si>
    <t>ศุภณัฐ</t>
  </si>
  <si>
    <t>ศุภวัฒน์</t>
  </si>
  <si>
    <t>กันตพงศ์</t>
  </si>
  <si>
    <t>ศรีชิน</t>
  </si>
  <si>
    <t>กิจภิรมณ์</t>
  </si>
  <si>
    <t>ช่างปรุง</t>
  </si>
  <si>
    <t>ขวัญณรินทร์</t>
  </si>
  <si>
    <t>จันทร์สมุทร</t>
  </si>
  <si>
    <t>จันปรียา</t>
  </si>
  <si>
    <t>จีนด้วง</t>
  </si>
  <si>
    <t>จิรศักดิ์</t>
  </si>
  <si>
    <t>ชญานันต์</t>
  </si>
  <si>
    <t>ญาณุจจัย</t>
  </si>
  <si>
    <t>คำมอญ</t>
  </si>
  <si>
    <t>ฐานพัฒน์</t>
  </si>
  <si>
    <t>แพงโพธิ์</t>
  </si>
  <si>
    <t>เลิศนามน</t>
  </si>
  <si>
    <t>ธนานันท์</t>
  </si>
  <si>
    <t>ฉลองแดน</t>
  </si>
  <si>
    <t>สมัตถะ</t>
  </si>
  <si>
    <t>พันธุ์บุญ</t>
  </si>
  <si>
    <t>ปัฒฑิตา</t>
  </si>
  <si>
    <t>มีปัญญา</t>
  </si>
  <si>
    <t>ปิ่นอนงค์</t>
  </si>
  <si>
    <t>กำลังทรัพย์</t>
  </si>
  <si>
    <t>พชรพน</t>
  </si>
  <si>
    <t>เสนชัย</t>
  </si>
  <si>
    <t>จีนสำโรง</t>
  </si>
  <si>
    <t>พัชราพร</t>
  </si>
  <si>
    <t>พันกร</t>
  </si>
  <si>
    <t>จะกุญชร</t>
  </si>
  <si>
    <t>พิมญาดา</t>
  </si>
  <si>
    <t>เชียงพิมาย</t>
  </si>
  <si>
    <t>ใจธรรม</t>
  </si>
  <si>
    <t>มุนิล</t>
  </si>
  <si>
    <t>วิทยานุรักษ์</t>
  </si>
  <si>
    <t>เมธปิยา</t>
  </si>
  <si>
    <t>เศษมา</t>
  </si>
  <si>
    <t>ขันทา</t>
  </si>
  <si>
    <t>รณกร</t>
  </si>
  <si>
    <t>อาบสุวรรณ์</t>
  </si>
  <si>
    <t>ลภัสรดา</t>
  </si>
  <si>
    <t>ศิริขวัญ</t>
  </si>
  <si>
    <t>สมบัติคำ</t>
  </si>
  <si>
    <t>หงษ์วิไล</t>
  </si>
  <si>
    <t>ศุทรา</t>
  </si>
  <si>
    <t>ฟ้าฮึ้ม</t>
  </si>
  <si>
    <t>สโรชา</t>
  </si>
  <si>
    <t>เทียมโฮม</t>
  </si>
  <si>
    <t>สีลา</t>
  </si>
  <si>
    <t>สุชัจจ์</t>
  </si>
  <si>
    <t>จำรัสวงศ์</t>
  </si>
  <si>
    <t>ช่วยชัยภูมิ</t>
  </si>
  <si>
    <t>อรัญญา</t>
  </si>
  <si>
    <t>สางชัยภูมิ</t>
  </si>
  <si>
    <t>การะพันธุ์</t>
  </si>
  <si>
    <t>สบายใจ</t>
  </si>
  <si>
    <t>กันณวัชร์</t>
  </si>
  <si>
    <t>วิไลวรรณ</t>
  </si>
  <si>
    <t>กานติมา</t>
  </si>
  <si>
    <t>คำดี</t>
  </si>
  <si>
    <t>ชนิดาภา</t>
  </si>
  <si>
    <t>ชยันตี</t>
  </si>
  <si>
    <t>รัตนสินโพธิ์</t>
  </si>
  <si>
    <t>ชัยเชษฐ์</t>
  </si>
  <si>
    <t>ฐานิดา</t>
  </si>
  <si>
    <t>เบ็ญพาด</t>
  </si>
  <si>
    <t>ฐิติกาญจน์</t>
  </si>
  <si>
    <t>ศรีโฉม</t>
  </si>
  <si>
    <t>ฐิติพงศ์</t>
  </si>
  <si>
    <t>ณัฐปพนธ์</t>
  </si>
  <si>
    <t>กิ่งแก้ว</t>
  </si>
  <si>
    <t>ทิญาดล</t>
  </si>
  <si>
    <t>ชนะพงส์สุวรรณ</t>
  </si>
  <si>
    <t>ธนวดี</t>
  </si>
  <si>
    <t>ชุมผล</t>
  </si>
  <si>
    <t>แสงลา</t>
  </si>
  <si>
    <t>ธินวัฒน์</t>
  </si>
  <si>
    <t>สิมอ่อน</t>
  </si>
  <si>
    <t>ทองรัตน์</t>
  </si>
  <si>
    <t>ลาดจันทึก</t>
  </si>
  <si>
    <t>บัวงาม</t>
  </si>
  <si>
    <t>ปิยนาถ</t>
  </si>
  <si>
    <t>ศรีหนารถ</t>
  </si>
  <si>
    <t>เยาวภา</t>
  </si>
  <si>
    <t>คุณชื่น</t>
  </si>
  <si>
    <t>ทองกำเนิด</t>
  </si>
  <si>
    <t>รวิวรรณ</t>
  </si>
  <si>
    <t>วิเชียรวรรณ์</t>
  </si>
  <si>
    <t>กรวยสวัสดิ์</t>
  </si>
  <si>
    <t>วิทวัส</t>
  </si>
  <si>
    <t>ภูแง้ผา</t>
  </si>
  <si>
    <t>ปัจจัย</t>
  </si>
  <si>
    <t>วิรัญชนา</t>
  </si>
  <si>
    <t>สาส่อย</t>
  </si>
  <si>
    <t>ปีกสันเทียะ</t>
  </si>
  <si>
    <t>ศิริญญา</t>
  </si>
  <si>
    <t>พงษ์ไทย</t>
  </si>
  <si>
    <t>ศุภธิดา</t>
  </si>
  <si>
    <t>พันธนู</t>
  </si>
  <si>
    <t>พิทักษ์ชาติ</t>
  </si>
  <si>
    <t>อาริยะ</t>
  </si>
  <si>
    <t>คุณัชญ์</t>
  </si>
  <si>
    <t>จตุรภัทร</t>
  </si>
  <si>
    <t>จันทร์วลัย</t>
  </si>
  <si>
    <t>นาคีน</t>
  </si>
  <si>
    <t>ชยางกูร</t>
  </si>
  <si>
    <t>เสมารัมย์</t>
  </si>
  <si>
    <t>ญาริษา</t>
  </si>
  <si>
    <t>ศรีดรราช</t>
  </si>
  <si>
    <t>จินดา</t>
  </si>
  <si>
    <t>ณธิดา</t>
  </si>
  <si>
    <t>บัวตูม</t>
  </si>
  <si>
    <t>ณัฐกิตต์</t>
  </si>
  <si>
    <t>สืบวงษ์</t>
  </si>
  <si>
    <t>ชัยช่วย</t>
  </si>
  <si>
    <t>ณัฐภมิ</t>
  </si>
  <si>
    <t>ใจยะ</t>
  </si>
  <si>
    <t>เกลี้ยงดี</t>
  </si>
  <si>
    <t>จันทนาม</t>
  </si>
  <si>
    <t>นัฐพงษ์</t>
  </si>
  <si>
    <t>ผาสุข</t>
  </si>
  <si>
    <t>นัทฐนันท์</t>
  </si>
  <si>
    <t>หงส์หิรัญ</t>
  </si>
  <si>
    <t>แก้วศรีนวน</t>
  </si>
  <si>
    <t>บัญชา</t>
  </si>
  <si>
    <t>นาพัว</t>
  </si>
  <si>
    <t>บูรณ์พิภพ</t>
  </si>
  <si>
    <t>ธนาพรกนกรัตน์</t>
  </si>
  <si>
    <t>ปริฉัตร</t>
  </si>
  <si>
    <t>เทียนทิพย์</t>
  </si>
  <si>
    <t>พชร</t>
  </si>
  <si>
    <t>รุ่งรังษี</t>
  </si>
  <si>
    <t>พิชยภา</t>
  </si>
  <si>
    <t>สละ</t>
  </si>
  <si>
    <t>เบญจปรีชาสิทธิ์</t>
  </si>
  <si>
    <t>สิงห์มุ้ย</t>
  </si>
  <si>
    <t>ภูรดา</t>
  </si>
  <si>
    <t>ทาดวงตา</t>
  </si>
  <si>
    <t>มุจลินท์</t>
  </si>
  <si>
    <t>ปัดทุม</t>
  </si>
  <si>
    <t>เมริษา</t>
  </si>
  <si>
    <t>แรมลี</t>
  </si>
  <si>
    <t>เยาวลักษณ์</t>
  </si>
  <si>
    <t>มูลตรีภักดี</t>
  </si>
  <si>
    <t>วรวรรธ</t>
  </si>
  <si>
    <t>แสนกาวิน</t>
  </si>
  <si>
    <t>ชาเคน</t>
  </si>
  <si>
    <t>แปวชัยภูมิ</t>
  </si>
  <si>
    <t>วิภานันท์</t>
  </si>
  <si>
    <t>โพธิ์เจริญศรี</t>
  </si>
  <si>
    <t>สไบทิพย์</t>
  </si>
  <si>
    <t>วิรุณพันธ์</t>
  </si>
  <si>
    <t>สุวิชญา</t>
  </si>
  <si>
    <t>กะภูพันธ์</t>
  </si>
  <si>
    <t>ผิวมะลิ</t>
  </si>
  <si>
    <t>กฤษณศักดิ์</t>
  </si>
  <si>
    <t>ทองนอก</t>
  </si>
  <si>
    <t>จันทะศิลา</t>
  </si>
  <si>
    <t>จิรวัฒนา</t>
  </si>
  <si>
    <t>ประภาภรณ์</t>
  </si>
  <si>
    <t>ชรินทร์ทิพย์</t>
  </si>
  <si>
    <t>ญาณิน</t>
  </si>
  <si>
    <t>นิยมพันธ์</t>
  </si>
  <si>
    <t>ฐิตาภรณ์</t>
  </si>
  <si>
    <t>เมฆะวัน</t>
  </si>
  <si>
    <t>คานชัยภูมิ</t>
  </si>
  <si>
    <t>โสดาวรรณ</t>
  </si>
  <si>
    <t>หวะสุวรรณ</t>
  </si>
  <si>
    <t>ตรีทิตยพิภา</t>
  </si>
  <si>
    <t>ฉายชูญาติ</t>
  </si>
  <si>
    <t>เหล่าโยนขาม</t>
  </si>
  <si>
    <t>ธนานันต์</t>
  </si>
  <si>
    <t>ธีรดนย์</t>
  </si>
  <si>
    <t>แสงแก้ว</t>
  </si>
  <si>
    <t>อุดมศักดิ์</t>
  </si>
  <si>
    <t>นักรบ</t>
  </si>
  <si>
    <t>ชัยชาญ</t>
  </si>
  <si>
    <t>นันท์ชพร</t>
  </si>
  <si>
    <t>ลานํ้าคำ</t>
  </si>
  <si>
    <t>ตะสุ้ย</t>
  </si>
  <si>
    <t>นิภาพร</t>
  </si>
  <si>
    <t>นิวารินทร์</t>
  </si>
  <si>
    <t>แก้วมืด</t>
  </si>
  <si>
    <t>ปทิตา</t>
  </si>
  <si>
    <t>ภาวิณี</t>
  </si>
  <si>
    <t>อิ่มจีน</t>
  </si>
  <si>
    <t>เมมิกา</t>
  </si>
  <si>
    <t>จิตกุศล</t>
  </si>
  <si>
    <t>รัชนก</t>
  </si>
  <si>
    <t>พบโชค</t>
  </si>
  <si>
    <t>เลิศพิพัฒน์</t>
  </si>
  <si>
    <t>จันทะลือ</t>
  </si>
  <si>
    <t>ภูริวัฒน์วงศ์</t>
  </si>
  <si>
    <t>ชันศรี</t>
  </si>
  <si>
    <t>วิภาวิณี</t>
  </si>
  <si>
    <t>ไชยพันธุ์</t>
  </si>
  <si>
    <t>ศรัญย์พงษ์</t>
  </si>
  <si>
    <t>โอฬารรัศมี</t>
  </si>
  <si>
    <t>ศิรภัสสร</t>
  </si>
  <si>
    <t>ศุกฤษ</t>
  </si>
  <si>
    <t>อาทิตย์</t>
  </si>
  <si>
    <t>ถิ่นนอก</t>
  </si>
  <si>
    <t>กนกวดี</t>
  </si>
  <si>
    <t>ยศสงคราม</t>
  </si>
  <si>
    <t>ง้าวชัยภูมิ</t>
  </si>
  <si>
    <t>กรชวัล</t>
  </si>
  <si>
    <t>กศิญา</t>
  </si>
  <si>
    <t>กัญญาณัท</t>
  </si>
  <si>
    <t>บำรุงชาติ</t>
  </si>
  <si>
    <t>เกศิณี</t>
  </si>
  <si>
    <t>มิ่งเมือง</t>
  </si>
  <si>
    <t>ทัพสุริ</t>
  </si>
  <si>
    <t>ครองสี</t>
  </si>
  <si>
    <t>ชัยวุฒิ</t>
  </si>
  <si>
    <t>การปลูก</t>
  </si>
  <si>
    <t>ฐิติวัฒน์</t>
  </si>
  <si>
    <t>ณฐพัชร์</t>
  </si>
  <si>
    <t>ดวงฤทัย</t>
  </si>
  <si>
    <t>เหมือนแซง</t>
  </si>
  <si>
    <t>ธีร์สุดา</t>
  </si>
  <si>
    <t>นภัสกร</t>
  </si>
  <si>
    <t>ดีบ้านโสก</t>
  </si>
  <si>
    <t>สวัสดิรักษ์</t>
  </si>
  <si>
    <t>นิธิศนันท์</t>
  </si>
  <si>
    <t>นิลคีรี</t>
  </si>
  <si>
    <t>บุษบา</t>
  </si>
  <si>
    <t>คำมะตะศิลา</t>
  </si>
  <si>
    <t>ปภัสราวรรณ</t>
  </si>
  <si>
    <t>วัฒนากลาง</t>
  </si>
  <si>
    <t>ปราโมชน์</t>
  </si>
  <si>
    <t>รัตน์ประทุม</t>
  </si>
  <si>
    <t>พงษ์พิพัฒน์</t>
  </si>
  <si>
    <t>ประทุมแก้ว</t>
  </si>
  <si>
    <t>พลกฤต</t>
  </si>
  <si>
    <t>อุตรัศมี</t>
  </si>
  <si>
    <t>แสนสนุก</t>
  </si>
  <si>
    <t>เพราพิลาส</t>
  </si>
  <si>
    <t>หล่ำแก้ว</t>
  </si>
  <si>
    <t>ภัทรกร</t>
  </si>
  <si>
    <t>มนต์มนัส</t>
  </si>
  <si>
    <t>ระวังศรี</t>
  </si>
  <si>
    <t>ยุพาพร</t>
  </si>
  <si>
    <t>รุ่มร้อย</t>
  </si>
  <si>
    <t>รชญานันท์</t>
  </si>
  <si>
    <t>ไชยมาคำ</t>
  </si>
  <si>
    <t>เชื่อกุนะ</t>
  </si>
  <si>
    <t>ศุภเศรษฐ์</t>
  </si>
  <si>
    <t>อนัคทัศน์</t>
  </si>
  <si>
    <t>สิริลดา</t>
  </si>
  <si>
    <t>ชูกันหอม</t>
  </si>
  <si>
    <t>เสาวลักษณ์</t>
  </si>
  <si>
    <t>ดอนน้อย</t>
  </si>
  <si>
    <t>อภิลักณ์</t>
  </si>
  <si>
    <t>ไอรดา</t>
  </si>
  <si>
    <t>จันทร์บางสพาน</t>
  </si>
  <si>
    <t>จักรพัฒน์</t>
  </si>
  <si>
    <t>ชวนนท์</t>
  </si>
  <si>
    <t>เสถียรดี</t>
  </si>
  <si>
    <t>พินิจลึก</t>
  </si>
  <si>
    <t>ริมทะมาศ</t>
  </si>
  <si>
    <t>ณัฐชญา</t>
  </si>
  <si>
    <t>พุทภิพักตร์</t>
  </si>
  <si>
    <t>ภูมิสง่า</t>
  </si>
  <si>
    <t>ดังนพันธ์</t>
  </si>
  <si>
    <t>ดิฐกานต์</t>
  </si>
  <si>
    <t>ธนเดช</t>
  </si>
  <si>
    <t>เที่ยงบุญ</t>
  </si>
  <si>
    <t>เวทไธสง</t>
  </si>
  <si>
    <t>ธิดารัตน์เเท้</t>
  </si>
  <si>
    <t>พุทธานุสติ</t>
  </si>
  <si>
    <t>สีภูเงิน</t>
  </si>
  <si>
    <t>ธีรพัฒน์</t>
  </si>
  <si>
    <t>แสนปัญญา</t>
  </si>
  <si>
    <t>นพนันท์</t>
  </si>
  <si>
    <t>นภทีป์</t>
  </si>
  <si>
    <t>มีศิริ</t>
  </si>
  <si>
    <t>นวลปราง</t>
  </si>
  <si>
    <t>คันธะมาลย์</t>
  </si>
  <si>
    <t>บุญมาพัด</t>
  </si>
  <si>
    <t>นาวา</t>
  </si>
  <si>
    <t>สระแก้ว</t>
  </si>
  <si>
    <t>น้ำเพชร</t>
  </si>
  <si>
    <t>ปัญญสิริ</t>
  </si>
  <si>
    <t>มิ่งศิริธรรม</t>
  </si>
  <si>
    <t>ปาลิตา</t>
  </si>
  <si>
    <t>สินประมวล</t>
  </si>
  <si>
    <t>พัชญ์ทิตา</t>
  </si>
  <si>
    <t>คลังเขียว</t>
  </si>
  <si>
    <t>ชนิดเขียว</t>
  </si>
  <si>
    <t>เพชรชรัตน์</t>
  </si>
  <si>
    <t>แสวงกิจ</t>
  </si>
  <si>
    <t>ภาดล</t>
  </si>
  <si>
    <t>ประกังพะรัง</t>
  </si>
  <si>
    <t>ยุทธนา</t>
  </si>
  <si>
    <t>วรีฤทธิ์</t>
  </si>
  <si>
    <t>ขุยชัยภูมิ</t>
  </si>
  <si>
    <t>ศวรรยา</t>
  </si>
  <si>
    <t>บุญยัง</t>
  </si>
  <si>
    <t>พันหาร</t>
  </si>
  <si>
    <t>จันทรเสนา</t>
  </si>
  <si>
    <t>สุกำพล</t>
  </si>
  <si>
    <t>สีทอง</t>
  </si>
  <si>
    <t>อัครวินท์</t>
  </si>
  <si>
    <t>จำปาหวาย</t>
  </si>
  <si>
    <t>อิทธิพล</t>
  </si>
  <si>
    <t>เอมมิกา</t>
  </si>
  <si>
    <t>กุลจิตรา</t>
  </si>
  <si>
    <t>จิณณวัตร</t>
  </si>
  <si>
    <t>ภูบัวดวง</t>
  </si>
  <si>
    <t>มลัยแก้ว</t>
  </si>
  <si>
    <t>นิสิทตา</t>
  </si>
  <si>
    <t>ปวีณ์ธิดา</t>
  </si>
  <si>
    <t>พรณภัทร</t>
  </si>
  <si>
    <t>เอื้องชมพูไพร</t>
  </si>
  <si>
    <t>วีรวัฒน์</t>
  </si>
  <si>
    <t>รัตนพันธ์</t>
  </si>
  <si>
    <t>เขมินทรา</t>
  </si>
  <si>
    <t>ณัฏฐ์กฤตา</t>
  </si>
  <si>
    <t>ซาเเท่น</t>
  </si>
  <si>
    <t>พิชญ์ชญาดา</t>
  </si>
  <si>
    <t>พิมพ์อัปสร</t>
  </si>
  <si>
    <t>วิรชา</t>
  </si>
  <si>
    <t>สุจิราภรณ์</t>
  </si>
  <si>
    <t>สุรภัทร</t>
  </si>
  <si>
    <t>พรมผัน</t>
  </si>
  <si>
    <t>พาทอง</t>
  </si>
  <si>
    <t>บัวบูชา</t>
  </si>
  <si>
    <t>เบญญทิพย์</t>
  </si>
  <si>
    <t>หงษ์เวียงจันทร์</t>
  </si>
  <si>
    <t>กลมกล่อม</t>
  </si>
  <si>
    <t>มติมนต์</t>
  </si>
  <si>
    <t>ดอนบัณหา</t>
  </si>
  <si>
    <t>ฤทธิกร</t>
  </si>
  <si>
    <t>ลามูน่า</t>
  </si>
  <si>
    <t>เฮร์เซ็ท</t>
  </si>
  <si>
    <t>อรรถยา</t>
  </si>
  <si>
    <t>ผาดภูธร</t>
  </si>
  <si>
    <t>ก่อสินวัฒนา</t>
  </si>
  <si>
    <t>ณฐกฤต</t>
  </si>
  <si>
    <t>แก้วพรม</t>
  </si>
  <si>
    <t>นาตาชา</t>
  </si>
  <si>
    <t>ปิ่นมณี</t>
  </si>
  <si>
    <t>วิสัยหมั่น</t>
  </si>
  <si>
    <t>ปุณยวัจน์</t>
  </si>
  <si>
    <t>เทพเรียน</t>
  </si>
  <si>
    <t>ประเวระไพ</t>
  </si>
  <si>
    <t>จีราพร</t>
  </si>
  <si>
    <t>โก้กลํ่า</t>
  </si>
  <si>
    <t>จุราทิพย์</t>
  </si>
  <si>
    <t>เดียวสูงเนิน</t>
  </si>
  <si>
    <t>เคแสง</t>
  </si>
  <si>
    <t>เนียมเที่ยง</t>
  </si>
  <si>
    <t>ปราณปรียา</t>
  </si>
  <si>
    <t>อินถา</t>
  </si>
  <si>
    <t>อาทินันท์</t>
  </si>
  <si>
    <t>ทีนะกุล</t>
  </si>
  <si>
    <t>กฤติกานต์</t>
  </si>
  <si>
    <t>ชํานาญเวช</t>
  </si>
  <si>
    <t>กลิ่นษร</t>
  </si>
  <si>
    <t>บัวภาภูเขีนว</t>
  </si>
  <si>
    <t>กรพินธ์</t>
  </si>
  <si>
    <t>จุมจันทร์</t>
  </si>
  <si>
    <t>สีขวา</t>
  </si>
  <si>
    <t>วันใหม่</t>
  </si>
  <si>
    <t>ราชเจริญ</t>
  </si>
  <si>
    <t>คำสมมาตร</t>
  </si>
  <si>
    <t>ฝ่ายศูนย์</t>
  </si>
  <si>
    <t>ณวัฒน์</t>
  </si>
  <si>
    <t>ศักดิชัช</t>
  </si>
  <si>
    <t>แสนบุดดา</t>
  </si>
  <si>
    <t>กัฐธพร</t>
  </si>
  <si>
    <t>อุทัยบันเทิง</t>
  </si>
  <si>
    <t>นุชศรา</t>
  </si>
  <si>
    <t>ผายพรมพึก</t>
  </si>
  <si>
    <t>ตานนท์</t>
  </si>
  <si>
    <t>รัตติการณ์</t>
  </si>
  <si>
    <t>ศุภิศรา</t>
  </si>
  <si>
    <t>สมหลง</t>
  </si>
  <si>
    <t>สุพรรณษา</t>
  </si>
  <si>
    <t>ตุ้มคำ</t>
  </si>
  <si>
    <t>ณัฐพากย์</t>
  </si>
  <si>
    <t>กุลวิเศษ</t>
  </si>
  <si>
    <t>นิธิ</t>
  </si>
  <si>
    <t>แก้วกุดเลาะ</t>
  </si>
  <si>
    <t>ปัณณรัตน์</t>
  </si>
  <si>
    <t>พงษ์จํานงค์</t>
  </si>
  <si>
    <t>ภานุเดช</t>
  </si>
  <si>
    <t>รุญยุธะ</t>
  </si>
  <si>
    <t>ยาฟอง</t>
  </si>
  <si>
    <t>ภูวนัตถ์</t>
  </si>
  <si>
    <t>กรพิณษ์</t>
  </si>
  <si>
    <t>บูรณะชัย</t>
  </si>
  <si>
    <t>บุญบำรุง</t>
  </si>
  <si>
    <t>กัลญาภรณ์</t>
  </si>
  <si>
    <t>เผ่าพันธ์</t>
  </si>
  <si>
    <t>จริยา</t>
  </si>
  <si>
    <t>มวลชัยสง</t>
  </si>
  <si>
    <t>ญาณภา</t>
  </si>
  <si>
    <t>โอดมั้น</t>
  </si>
  <si>
    <t>ธัญญาพร</t>
  </si>
  <si>
    <t>เขี่ยงสถุ่ง</t>
  </si>
  <si>
    <t>ปัทมพร</t>
  </si>
  <si>
    <t>กาญจนกาศ</t>
  </si>
  <si>
    <t>ก้องสนั่น</t>
  </si>
  <si>
    <t>พัชรวาส</t>
  </si>
  <si>
    <t>ศรีอรัญ</t>
  </si>
  <si>
    <t>พิทักษ์พงษ์</t>
  </si>
  <si>
    <t>ขจรเดชวานิชกุล</t>
  </si>
  <si>
    <t>ภัทรพงษ์</t>
  </si>
  <si>
    <t>กุดนอก</t>
  </si>
  <si>
    <t>วิศรุต</t>
  </si>
  <si>
    <t>โหรานิตย์</t>
  </si>
  <si>
    <t>ศุภณัฐ์</t>
  </si>
  <si>
    <t>สมพงษ์</t>
  </si>
  <si>
    <t>ลันทูล</t>
  </si>
  <si>
    <t>โสรญา</t>
  </si>
  <si>
    <t>ทัพฤาชัย</t>
  </si>
  <si>
    <t xml:space="preserve">  ครูที่ปรึกษา  1.นายศุภชัย  กัญญาเขียว   2.นายจิรวัฒน์  หารคำจันทร์         คณะสีราชพฤกษ์</t>
  </si>
  <si>
    <r>
      <t>รหัสวิชา</t>
    </r>
    <r>
      <rPr>
        <u/>
        <sz val="16"/>
        <color theme="1"/>
        <rFont val="TH SarabunPSK"/>
        <family val="2"/>
      </rPr>
      <t xml:space="preserve">               </t>
    </r>
    <r>
      <rPr>
        <sz val="16"/>
        <color theme="1"/>
        <rFont val="TH SarabunPSK"/>
        <family val="2"/>
      </rPr>
      <t>รายวิชา</t>
    </r>
    <r>
      <rPr>
        <u/>
        <sz val="16"/>
        <color theme="1"/>
        <rFont val="TH SarabunPSK"/>
        <family val="2"/>
      </rPr>
      <t xml:space="preserve">                                     </t>
    </r>
    <r>
      <rPr>
        <sz val="16"/>
        <color theme="1"/>
        <rFont val="TH SarabunPSK"/>
        <family val="2"/>
      </rPr>
      <t>จำนวน</t>
    </r>
    <r>
      <rPr>
        <u/>
        <sz val="16"/>
        <color theme="1"/>
        <rFont val="TH SarabunPSK"/>
        <family val="2"/>
      </rPr>
      <t xml:space="preserve">        </t>
    </r>
    <r>
      <rPr>
        <sz val="16"/>
        <color theme="1"/>
        <rFont val="TH SarabunPSK"/>
        <family val="2"/>
      </rPr>
      <t>หน่วยกิต  ครูผู้สอน</t>
    </r>
    <r>
      <rPr>
        <u/>
        <sz val="16"/>
        <color theme="1"/>
        <rFont val="TH SarabunPSK"/>
        <family val="2"/>
      </rPr>
      <t xml:space="preserve">                                    .</t>
    </r>
    <r>
      <rPr>
        <sz val="16"/>
        <color theme="1"/>
        <rFont val="TH SarabunPSK"/>
        <family val="2"/>
      </rPr>
      <t xml:space="preserve">    </t>
    </r>
  </si>
  <si>
    <t>พิมพ์ลภัส</t>
  </si>
  <si>
    <t>ปาสานัย</t>
  </si>
  <si>
    <t>ฐิระนันท์ธนา</t>
  </si>
  <si>
    <t>อรุณรัตน์</t>
  </si>
  <si>
    <t>ประริณฤทธิ์</t>
  </si>
  <si>
    <t>ประจุดทะเน</t>
  </si>
  <si>
    <t>ภูมิใจ</t>
  </si>
  <si>
    <t>ไชยสิม</t>
  </si>
  <si>
    <t>สุทัตตา</t>
  </si>
  <si>
    <t>ภูประกาย</t>
  </si>
  <si>
    <t>วรรณพร</t>
  </si>
  <si>
    <t>เผ่าฉนวน</t>
  </si>
  <si>
    <t>ภักดิ์เย็น</t>
  </si>
  <si>
    <t>ชวัลกร</t>
  </si>
  <si>
    <t>เพชรขวัญ</t>
  </si>
  <si>
    <t>พลจันทร์</t>
  </si>
  <si>
    <t>ลภัสญดา</t>
  </si>
  <si>
    <t>อธิสรรค์</t>
  </si>
  <si>
    <t>ณัฑธัญวรรณ</t>
  </si>
  <si>
    <t>ชยาภรณ์</t>
  </si>
  <si>
    <t>ปิยพัชร</t>
  </si>
  <si>
    <t>ชัยประเสริฐ</t>
  </si>
  <si>
    <t>โคนชัยภูมิ</t>
  </si>
  <si>
    <t>อัญยดา</t>
  </si>
  <si>
    <t>ขาวประเสริฐ</t>
  </si>
  <si>
    <t>สอนจ้อย</t>
  </si>
  <si>
    <t>กุลสุรินทร์</t>
  </si>
  <si>
    <t>บุตรสามาลี</t>
  </si>
  <si>
    <t>นักปราชญ์</t>
  </si>
  <si>
    <t>ดวงแสงจันทร์</t>
  </si>
  <si>
    <t>นาคำศรี</t>
  </si>
  <si>
    <t>จันทราทิพย์</t>
  </si>
  <si>
    <t>ครองอารมณ์</t>
  </si>
  <si>
    <t>นางสาวสิมนต์พร  พันธุ์ทวีกูล</t>
  </si>
  <si>
    <t xml:space="preserve">  ครูที่ปรึกษา  1.นางสาวสุมาลี  สีลา  2.นางสาวสิมนต์พร  พันธุ์ทวีกูล  คณะสีการเวก</t>
  </si>
  <si>
    <t>นายคมชาญ  เฉลิมหมู่</t>
  </si>
  <si>
    <t xml:space="preserve">  ครูที่ปรึกษา  1.นางสาวปรารถนา  เวทศักดิ์  2.นายสมหวัง  ชัยเลิศณรงค์กุล          คณะสีพวงชมพู</t>
  </si>
  <si>
    <t xml:space="preserve">  ครูที่ปรึกษา  1.นายธวัช  ดนตรีเสนาะ  2. นายคมชาญ  เฉลิมหมู่         คณะสีราชพฤกษ์</t>
  </si>
  <si>
    <t xml:space="preserve">  ครูที่ปรึกษา  นายธนศักดิ์ มาลากอง         คณะสีทองกวาว</t>
  </si>
  <si>
    <t xml:space="preserve">  ครูที่ปรึกษา  นายกฤษติณฐ์ แก้วทับ         คณะสีราชพฤกษ์</t>
  </si>
  <si>
    <t xml:space="preserve">  ครูที่ปรึกษา  นางพุทธชาติ  อันชำนาญ       คณะสีอินทนิล</t>
  </si>
  <si>
    <t xml:space="preserve">  ครูที่ปรึกษา  1.นางสุภาภัทร์   สมศรี    2. นางสาวเดือน  ค้ำชู           คณะสีพวงชมพู</t>
  </si>
  <si>
    <t xml:space="preserve">  ครูที่ปรึกษา  นางสาวปราณปรียา  คุณประทุม            คณะสีอินทนิล</t>
  </si>
  <si>
    <t xml:space="preserve">  ครูที่ปรึกษา  นายทวีศักดิ์  ลาดก่าน                          คณะสีพวงชมพู</t>
  </si>
  <si>
    <t xml:space="preserve">  ครูที่ปรึกษา  นางสาวธันญา  ตีรชาติ     คณะสีอินทนิล</t>
  </si>
  <si>
    <t xml:space="preserve">  ครูที่ปรึกษา   นางภัสสร  พงษ์สวัสดิ์                                คณะสีการเวก</t>
  </si>
  <si>
    <t xml:space="preserve">  ครูที่ปรึกษา  1.นางนวนละออง  สวัสดิ์เอื้อ  2. นายศุกชัย  สิงห์โคตร        คณะสีราชพฤกษ์</t>
  </si>
  <si>
    <t>ครูที่ปรึกษา  2.68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</si>
</sst>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0"/>
      <name val="Arial"/>
      <family val="2"/>
    </font>
    <font>
      <b/>
      <i/>
      <sz val="18"/>
      <color theme="1"/>
      <name val="TH SarabunPSK"/>
      <family val="2"/>
    </font>
    <font>
      <sz val="16"/>
      <name val="TH SarabunPSK"/>
      <family val="2"/>
      <charset val="222"/>
    </font>
    <font>
      <b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0"/>
      <color rgb="FF000000"/>
      <name val="Arial"/>
      <family val="2"/>
    </font>
    <font>
      <sz val="16"/>
      <color indexed="8"/>
      <name val="TH SarabunPSK"/>
      <family val="2"/>
      <charset val="222"/>
    </font>
    <font>
      <sz val="16"/>
      <name val="TH SarabunIT๙"/>
      <family val="2"/>
    </font>
    <font>
      <sz val="18"/>
      <color rgb="FFFF0000"/>
      <name val="TH SarabunPSK"/>
      <family val="2"/>
    </font>
    <font>
      <u/>
      <sz val="16"/>
      <name val="TH SarabunPSK"/>
      <family val="2"/>
    </font>
    <font>
      <u/>
      <sz val="16"/>
      <color theme="0"/>
      <name val="TH SarabunPSK"/>
      <family val="2"/>
    </font>
    <font>
      <sz val="16"/>
      <color theme="0"/>
      <name val="TH SarabunPSK"/>
      <family val="2"/>
    </font>
    <font>
      <sz val="15"/>
      <name val="TH SarabunPSK"/>
      <family val="2"/>
    </font>
    <font>
      <sz val="16"/>
      <color theme="1"/>
      <name val="TH Sarabun New"/>
      <family val="2"/>
    </font>
    <font>
      <u/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8" fillId="0" borderId="0"/>
    <xf numFmtId="0" fontId="18" fillId="0" borderId="0"/>
  </cellStyleXfs>
  <cellXfs count="46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1" fontId="5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0" borderId="0" xfId="0" applyFont="1" applyAlignment="1"/>
    <xf numFmtId="49" fontId="6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0" fillId="0" borderId="7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1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6" fillId="0" borderId="0" xfId="0" applyFont="1" applyBorder="1" applyAlignment="1"/>
    <xf numFmtId="1" fontId="2" fillId="0" borderId="7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/>
    <xf numFmtId="0" fontId="10" fillId="0" borderId="8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/>
    <xf numFmtId="0" fontId="2" fillId="0" borderId="6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center" wrapText="1"/>
    </xf>
    <xf numFmtId="0" fontId="20" fillId="0" borderId="0" xfId="0" applyFont="1"/>
    <xf numFmtId="0" fontId="2" fillId="0" borderId="0" xfId="0" applyFont="1"/>
    <xf numFmtId="0" fontId="10" fillId="0" borderId="9" xfId="0" applyFont="1" applyFill="1" applyBorder="1" applyAlignment="1"/>
    <xf numFmtId="0" fontId="10" fillId="0" borderId="10" xfId="0" applyFont="1" applyFill="1" applyBorder="1" applyAlignment="1"/>
    <xf numFmtId="49" fontId="10" fillId="0" borderId="7" xfId="0" applyNumberFormat="1" applyFont="1" applyFill="1" applyBorder="1" applyAlignment="1">
      <alignment horizontal="center"/>
    </xf>
    <xf numFmtId="0" fontId="20" fillId="0" borderId="0" xfId="0" applyFont="1" applyAlignment="1"/>
    <xf numFmtId="0" fontId="10" fillId="0" borderId="0" xfId="0" applyFont="1" applyAlignment="1">
      <alignment horizontal="left"/>
    </xf>
    <xf numFmtId="0" fontId="2" fillId="0" borderId="9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 applyAlignment="1">
      <alignment horizontal="left"/>
    </xf>
    <xf numFmtId="49" fontId="2" fillId="0" borderId="7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5" fontId="21" fillId="0" borderId="0" xfId="0" applyNumberFormat="1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/>
    <xf numFmtId="0" fontId="6" fillId="3" borderId="10" xfId="2" applyFont="1" applyFill="1" applyBorder="1" applyAlignment="1">
      <alignment shrinkToFit="1"/>
    </xf>
    <xf numFmtId="0" fontId="6" fillId="3" borderId="8" xfId="2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8" xfId="2" applyFont="1" applyFill="1" applyBorder="1" applyAlignment="1">
      <alignment horizontal="right"/>
    </xf>
    <xf numFmtId="0" fontId="2" fillId="0" borderId="9" xfId="2" applyFont="1" applyFill="1" applyBorder="1" applyAlignment="1">
      <alignment horizontal="left"/>
    </xf>
    <xf numFmtId="0" fontId="2" fillId="0" borderId="10" xfId="2" applyFont="1" applyFill="1" applyBorder="1" applyAlignment="1">
      <alignment horizontal="left"/>
    </xf>
    <xf numFmtId="0" fontId="2" fillId="0" borderId="12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left"/>
    </xf>
    <xf numFmtId="0" fontId="2" fillId="0" borderId="13" xfId="2" applyFont="1" applyFill="1" applyBorder="1" applyAlignment="1">
      <alignment horizontal="left"/>
    </xf>
    <xf numFmtId="0" fontId="2" fillId="0" borderId="9" xfId="2" applyFont="1" applyFill="1" applyBorder="1" applyAlignment="1"/>
    <xf numFmtId="0" fontId="2" fillId="0" borderId="10" xfId="2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0" borderId="1" xfId="2" applyFont="1" applyFill="1" applyBorder="1" applyAlignment="1"/>
    <xf numFmtId="0" fontId="2" fillId="0" borderId="13" xfId="2" applyFont="1" applyFill="1" applyBorder="1" applyAlignment="1"/>
    <xf numFmtId="0" fontId="2" fillId="0" borderId="9" xfId="2" applyFont="1" applyFill="1" applyBorder="1" applyAlignment="1">
      <alignment horizontal="right"/>
    </xf>
    <xf numFmtId="1" fontId="2" fillId="0" borderId="7" xfId="2" applyNumberFormat="1" applyFont="1" applyFill="1" applyBorder="1" applyAlignment="1">
      <alignment horizontal="center"/>
    </xf>
    <xf numFmtId="1" fontId="2" fillId="0" borderId="0" xfId="0" applyNumberFormat="1" applyFont="1" applyFill="1" applyAlignment="1"/>
    <xf numFmtId="1" fontId="2" fillId="0" borderId="0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12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/>
    <xf numFmtId="0" fontId="2" fillId="0" borderId="1" xfId="0" applyFont="1" applyFill="1" applyBorder="1" applyAlignment="1"/>
    <xf numFmtId="0" fontId="2" fillId="0" borderId="13" xfId="0" applyFont="1" applyFill="1" applyBorder="1" applyAlignment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3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6" fillId="3" borderId="9" xfId="2" applyFont="1" applyFill="1" applyBorder="1" applyAlignment="1"/>
    <xf numFmtId="0" fontId="6" fillId="3" borderId="10" xfId="2" applyFont="1" applyFill="1" applyBorder="1" applyAlignment="1"/>
    <xf numFmtId="0" fontId="2" fillId="3" borderId="1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21" fontId="5" fillId="0" borderId="0" xfId="0" applyNumberFormat="1" applyFont="1" applyAlignment="1">
      <alignment horizontal="left" vertic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9" fillId="0" borderId="16" xfId="0" applyFont="1" applyFill="1" applyBorder="1" applyAlignment="1"/>
    <xf numFmtId="0" fontId="2" fillId="0" borderId="15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shrinkToFit="1"/>
    </xf>
    <xf numFmtId="0" fontId="2" fillId="0" borderId="1" xfId="0" applyFont="1" applyFill="1" applyBorder="1" applyAlignment="1">
      <alignment horizontal="left"/>
    </xf>
    <xf numFmtId="0" fontId="2" fillId="0" borderId="8" xfId="2" applyFont="1" applyFill="1" applyBorder="1" applyAlignment="1">
      <alignment horizontal="right" wrapText="1"/>
    </xf>
    <xf numFmtId="0" fontId="2" fillId="0" borderId="9" xfId="2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right" wrapText="1"/>
    </xf>
    <xf numFmtId="0" fontId="10" fillId="0" borderId="16" xfId="0" applyFont="1" applyFill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right" wrapText="1"/>
    </xf>
    <xf numFmtId="0" fontId="10" fillId="0" borderId="22" xfId="0" applyFont="1" applyFill="1" applyBorder="1" applyAlignment="1">
      <alignment horizontal="left" wrapText="1"/>
    </xf>
    <xf numFmtId="0" fontId="10" fillId="0" borderId="20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5" xfId="2" applyFont="1" applyFill="1" applyBorder="1" applyAlignment="1">
      <alignment horizontal="right" wrapText="1"/>
    </xf>
    <xf numFmtId="0" fontId="2" fillId="0" borderId="16" xfId="2" applyFont="1" applyFill="1" applyBorder="1" applyAlignment="1">
      <alignment horizontal="left" wrapText="1"/>
    </xf>
    <xf numFmtId="0" fontId="2" fillId="0" borderId="14" xfId="2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right" wrapText="1"/>
    </xf>
    <xf numFmtId="0" fontId="2" fillId="0" borderId="22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5" xfId="2" applyFont="1" applyFill="1" applyBorder="1" applyAlignment="1">
      <alignment horizontal="right"/>
    </xf>
    <xf numFmtId="0" fontId="2" fillId="0" borderId="16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 wrapText="1"/>
    </xf>
    <xf numFmtId="0" fontId="10" fillId="0" borderId="19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right" wrapText="1"/>
    </xf>
    <xf numFmtId="0" fontId="2" fillId="0" borderId="19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left" wrapText="1"/>
    </xf>
    <xf numFmtId="0" fontId="14" fillId="0" borderId="15" xfId="0" applyFont="1" applyBorder="1" applyAlignment="1">
      <alignment horizontal="right" wrapText="1"/>
    </xf>
    <xf numFmtId="0" fontId="14" fillId="0" borderId="16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7" xfId="0" applyFont="1" applyBorder="1" applyAlignment="1">
      <alignment horizontal="center" wrapText="1"/>
    </xf>
    <xf numFmtId="0" fontId="14" fillId="0" borderId="18" xfId="0" applyFont="1" applyBorder="1" applyAlignment="1">
      <alignment horizontal="right" wrapText="1"/>
    </xf>
    <xf numFmtId="0" fontId="14" fillId="0" borderId="19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0" borderId="25" xfId="0" applyFont="1" applyBorder="1" applyAlignment="1">
      <alignment horizontal="right" wrapText="1"/>
    </xf>
    <xf numFmtId="0" fontId="14" fillId="0" borderId="26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0" fontId="14" fillId="0" borderId="21" xfId="0" applyFont="1" applyBorder="1" applyAlignment="1">
      <alignment horizontal="right" wrapText="1"/>
    </xf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6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24" xfId="0" applyFont="1" applyFill="1" applyBorder="1" applyAlignment="1">
      <alignment horizontal="center" wrapText="1"/>
    </xf>
    <xf numFmtId="0" fontId="2" fillId="0" borderId="16" xfId="0" applyFont="1" applyFill="1" applyBorder="1" applyAlignment="1"/>
    <xf numFmtId="0" fontId="2" fillId="0" borderId="14" xfId="0" applyFont="1" applyFill="1" applyBorder="1" applyAlignment="1"/>
    <xf numFmtId="0" fontId="2" fillId="0" borderId="3" xfId="0" applyFont="1" applyFill="1" applyBorder="1" applyAlignment="1">
      <alignment horizontal="right" wrapText="1"/>
    </xf>
    <xf numFmtId="0" fontId="14" fillId="0" borderId="8" xfId="0" applyFont="1" applyBorder="1" applyAlignment="1">
      <alignment horizontal="right" wrapText="1"/>
    </xf>
    <xf numFmtId="0" fontId="14" fillId="0" borderId="10" xfId="0" applyFont="1" applyBorder="1" applyAlignment="1">
      <alignment wrapText="1"/>
    </xf>
    <xf numFmtId="0" fontId="10" fillId="0" borderId="25" xfId="0" applyFont="1" applyFill="1" applyBorder="1" applyAlignment="1">
      <alignment horizontal="right" wrapText="1"/>
    </xf>
    <xf numFmtId="0" fontId="10" fillId="0" borderId="26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wrapText="1"/>
    </xf>
    <xf numFmtId="0" fontId="10" fillId="0" borderId="14" xfId="0" applyFont="1" applyFill="1" applyBorder="1" applyAlignment="1">
      <alignment wrapText="1"/>
    </xf>
    <xf numFmtId="0" fontId="10" fillId="0" borderId="19" xfId="0" applyFont="1" applyFill="1" applyBorder="1" applyAlignment="1">
      <alignment wrapText="1"/>
    </xf>
    <xf numFmtId="0" fontId="10" fillId="0" borderId="17" xfId="0" applyFont="1" applyFill="1" applyBorder="1" applyAlignment="1">
      <alignment wrapText="1"/>
    </xf>
    <xf numFmtId="0" fontId="10" fillId="0" borderId="22" xfId="0" applyFont="1" applyFill="1" applyBorder="1" applyAlignment="1">
      <alignment wrapText="1"/>
    </xf>
    <xf numFmtId="0" fontId="10" fillId="0" borderId="20" xfId="0" applyFont="1" applyFill="1" applyBorder="1" applyAlignment="1">
      <alignment wrapText="1"/>
    </xf>
    <xf numFmtId="0" fontId="10" fillId="0" borderId="14" xfId="0" applyFont="1" applyBorder="1" applyAlignment="1">
      <alignment horizontal="left" wrapText="1"/>
    </xf>
    <xf numFmtId="0" fontId="10" fillId="0" borderId="16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0" fontId="10" fillId="0" borderId="19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right" wrapText="1"/>
    </xf>
    <xf numFmtId="0" fontId="10" fillId="0" borderId="22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2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0" xfId="0" applyFont="1" applyFill="1" applyBorder="1" applyAlignment="1"/>
    <xf numFmtId="0" fontId="2" fillId="0" borderId="10" xfId="0" applyFont="1" applyFill="1" applyBorder="1" applyAlignment="1">
      <alignment wrapText="1"/>
    </xf>
    <xf numFmtId="0" fontId="10" fillId="0" borderId="26" xfId="0" applyFont="1" applyFill="1" applyBorder="1" applyAlignment="1">
      <alignment wrapText="1"/>
    </xf>
    <xf numFmtId="0" fontId="10" fillId="0" borderId="27" xfId="0" applyFont="1" applyFill="1" applyBorder="1" applyAlignment="1">
      <alignment wrapText="1"/>
    </xf>
    <xf numFmtId="0" fontId="10" fillId="0" borderId="9" xfId="0" applyFont="1" applyFill="1" applyBorder="1" applyAlignment="1">
      <alignment wrapText="1"/>
    </xf>
    <xf numFmtId="0" fontId="10" fillId="0" borderId="10" xfId="0" applyFont="1" applyFill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5" xfId="0" applyFont="1" applyBorder="1" applyAlignment="1">
      <alignment horizontal="right" wrapText="1"/>
    </xf>
    <xf numFmtId="0" fontId="10" fillId="0" borderId="26" xfId="0" applyFont="1" applyBorder="1" applyAlignment="1">
      <alignment horizontal="left" wrapText="1"/>
    </xf>
    <xf numFmtId="0" fontId="10" fillId="0" borderId="27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6" fillId="3" borderId="12" xfId="2" applyFont="1" applyFill="1" applyBorder="1" applyAlignment="1">
      <alignment horizontal="right"/>
    </xf>
    <xf numFmtId="0" fontId="6" fillId="3" borderId="1" xfId="2" applyFont="1" applyFill="1" applyBorder="1" applyAlignment="1"/>
    <xf numFmtId="0" fontId="6" fillId="3" borderId="13" xfId="2" applyFont="1" applyFill="1" applyBorder="1" applyAlignment="1"/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10" fillId="0" borderId="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right" wrapText="1"/>
    </xf>
    <xf numFmtId="0" fontId="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wrapText="1"/>
    </xf>
    <xf numFmtId="0" fontId="2" fillId="0" borderId="2" xfId="0" applyFont="1" applyFill="1" applyBorder="1" applyAlignment="1"/>
    <xf numFmtId="0" fontId="2" fillId="0" borderId="28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wrapText="1"/>
    </xf>
    <xf numFmtId="0" fontId="25" fillId="0" borderId="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Fill="1" applyBorder="1" applyAlignment="1"/>
    <xf numFmtId="1" fontId="2" fillId="0" borderId="3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1" fontId="2" fillId="0" borderId="1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26" fillId="0" borderId="15" xfId="0" applyFont="1" applyFill="1" applyBorder="1" applyAlignment="1">
      <alignment horizontal="righ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26" fillId="0" borderId="22" xfId="0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6" fillId="0" borderId="22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32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horizontal="righ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17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6" fillId="0" borderId="9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horizontal="righ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horizontal="left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right" vertical="center"/>
    </xf>
    <xf numFmtId="0" fontId="26" fillId="0" borderId="22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16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right" vertical="center"/>
    </xf>
    <xf numFmtId="0" fontId="26" fillId="0" borderId="19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righ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right" vertical="center"/>
    </xf>
    <xf numFmtId="0" fontId="26" fillId="0" borderId="3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26" fillId="0" borderId="22" xfId="0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right"/>
    </xf>
    <xf numFmtId="0" fontId="2" fillId="0" borderId="29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6" fillId="0" borderId="15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left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10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26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1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1" fontId="5" fillId="0" borderId="4" xfId="0" applyNumberFormat="1" applyFont="1" applyBorder="1" applyAlignment="1">
      <alignment horizontal="center" vertical="center"/>
    </xf>
    <xf numFmtId="21" fontId="5" fillId="0" borderId="5" xfId="0" applyNumberFormat="1" applyFont="1" applyBorder="1" applyAlignment="1">
      <alignment horizontal="center" vertical="center"/>
    </xf>
    <xf numFmtId="15" fontId="21" fillId="0" borderId="0" xfId="0" applyNumberFormat="1" applyFont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21" fontId="8" fillId="0" borderId="4" xfId="0" applyNumberFormat="1" applyFont="1" applyBorder="1" applyAlignment="1">
      <alignment horizontal="center" vertical="center"/>
    </xf>
    <xf numFmtId="21" fontId="8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</cellXfs>
  <cellStyles count="4">
    <cellStyle name="Normal 2" xfId="1"/>
    <cellStyle name="ปกติ" xfId="0" builtinId="0"/>
    <cellStyle name="ปกติ 2" xfId="2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view="pageLayout" zoomScaleNormal="90" workbookViewId="0">
      <selection activeCell="C5" sqref="C5"/>
    </sheetView>
  </sheetViews>
  <sheetFormatPr defaultColWidth="9.09765625" defaultRowHeight="21" x14ac:dyDescent="0.4"/>
  <cols>
    <col min="1" max="1" width="6.59765625" style="71" customWidth="1"/>
    <col min="2" max="2" width="28.8984375" style="71" customWidth="1"/>
    <col min="3" max="16384" width="9.09765625" style="71"/>
  </cols>
  <sheetData>
    <row r="1" spans="1:2" x14ac:dyDescent="0.4">
      <c r="A1" s="71" t="s">
        <v>4660</v>
      </c>
    </row>
    <row r="2" spans="1:2" x14ac:dyDescent="0.4">
      <c r="A2" s="71" t="s">
        <v>283</v>
      </c>
      <c r="B2" s="72" t="s">
        <v>509</v>
      </c>
    </row>
    <row r="3" spans="1:2" x14ac:dyDescent="0.4">
      <c r="B3" s="72" t="s">
        <v>1678</v>
      </c>
    </row>
    <row r="4" spans="1:2" x14ac:dyDescent="0.4">
      <c r="A4" s="71" t="s">
        <v>284</v>
      </c>
      <c r="B4" s="72" t="s">
        <v>518</v>
      </c>
    </row>
    <row r="5" spans="1:2" x14ac:dyDescent="0.4">
      <c r="B5" s="72" t="s">
        <v>514</v>
      </c>
    </row>
    <row r="6" spans="1:2" x14ac:dyDescent="0.4">
      <c r="A6" s="71" t="s">
        <v>285</v>
      </c>
      <c r="B6" s="72" t="s">
        <v>1192</v>
      </c>
    </row>
    <row r="7" spans="1:2" x14ac:dyDescent="0.4">
      <c r="B7" s="71" t="s">
        <v>717</v>
      </c>
    </row>
    <row r="8" spans="1:2" x14ac:dyDescent="0.4">
      <c r="A8" s="71" t="s">
        <v>286</v>
      </c>
      <c r="B8" s="72" t="s">
        <v>1193</v>
      </c>
    </row>
    <row r="9" spans="1:2" x14ac:dyDescent="0.4">
      <c r="B9" s="72" t="s">
        <v>2966</v>
      </c>
    </row>
    <row r="10" spans="1:2" x14ac:dyDescent="0.4">
      <c r="A10" s="71" t="s">
        <v>268</v>
      </c>
      <c r="B10" s="72" t="s">
        <v>519</v>
      </c>
    </row>
    <row r="11" spans="1:2" x14ac:dyDescent="0.4">
      <c r="B11" s="71" t="s">
        <v>4648</v>
      </c>
    </row>
    <row r="12" spans="1:2" x14ac:dyDescent="0.4">
      <c r="A12" s="71" t="s">
        <v>269</v>
      </c>
      <c r="B12" s="72" t="s">
        <v>517</v>
      </c>
    </row>
    <row r="13" spans="1:2" x14ac:dyDescent="0.4">
      <c r="B13" s="72" t="s">
        <v>511</v>
      </c>
    </row>
    <row r="14" spans="1:2" x14ac:dyDescent="0.4">
      <c r="A14" s="71" t="s">
        <v>270</v>
      </c>
      <c r="B14" s="72" t="s">
        <v>720</v>
      </c>
    </row>
    <row r="15" spans="1:2" x14ac:dyDescent="0.4">
      <c r="B15" s="72" t="s">
        <v>512</v>
      </c>
    </row>
    <row r="16" spans="1:2" x14ac:dyDescent="0.4">
      <c r="A16" s="71" t="s">
        <v>271</v>
      </c>
      <c r="B16" s="72" t="s">
        <v>516</v>
      </c>
    </row>
    <row r="17" spans="1:2" x14ac:dyDescent="0.4">
      <c r="B17" s="71" t="s">
        <v>3715</v>
      </c>
    </row>
    <row r="18" spans="1:2" x14ac:dyDescent="0.4">
      <c r="A18" s="71" t="s">
        <v>272</v>
      </c>
      <c r="B18" s="71" t="s">
        <v>2961</v>
      </c>
    </row>
    <row r="19" spans="1:2" x14ac:dyDescent="0.4">
      <c r="B19" s="62" t="s">
        <v>513</v>
      </c>
    </row>
    <row r="20" spans="1:2" x14ac:dyDescent="0.4">
      <c r="A20" s="71" t="s">
        <v>273</v>
      </c>
      <c r="B20" s="72" t="s">
        <v>510</v>
      </c>
    </row>
    <row r="21" spans="1:2" x14ac:dyDescent="0.4">
      <c r="B21" s="72" t="s">
        <v>3677</v>
      </c>
    </row>
    <row r="22" spans="1:2" x14ac:dyDescent="0.4">
      <c r="A22" s="71" t="s">
        <v>274</v>
      </c>
      <c r="B22" s="72" t="s">
        <v>1190</v>
      </c>
    </row>
    <row r="23" spans="1:2" x14ac:dyDescent="0.4">
      <c r="B23" s="32" t="s">
        <v>515</v>
      </c>
    </row>
    <row r="24" spans="1:2" x14ac:dyDescent="0.4">
      <c r="A24" s="71" t="s">
        <v>287</v>
      </c>
      <c r="B24" s="71" t="s">
        <v>3708</v>
      </c>
    </row>
    <row r="25" spans="1:2" x14ac:dyDescent="0.4">
      <c r="B25" s="72" t="s">
        <v>1677</v>
      </c>
    </row>
    <row r="26" spans="1:2" x14ac:dyDescent="0.4">
      <c r="A26" s="71" t="s">
        <v>500</v>
      </c>
      <c r="B26" s="72" t="s">
        <v>571</v>
      </c>
    </row>
    <row r="27" spans="1:2" x14ac:dyDescent="0.4">
      <c r="B27" s="71" t="s">
        <v>4646</v>
      </c>
    </row>
    <row r="28" spans="1:2" x14ac:dyDescent="0.4">
      <c r="A28" s="71" t="s">
        <v>288</v>
      </c>
      <c r="B28" s="72" t="s">
        <v>2958</v>
      </c>
    </row>
    <row r="29" spans="1:2" x14ac:dyDescent="0.4">
      <c r="B29" s="72" t="s">
        <v>2959</v>
      </c>
    </row>
    <row r="30" spans="1:2" x14ac:dyDescent="0.4">
      <c r="A30" s="71" t="s">
        <v>289</v>
      </c>
      <c r="B30" s="71" t="s">
        <v>503</v>
      </c>
    </row>
    <row r="31" spans="1:2" x14ac:dyDescent="0.4">
      <c r="B31" s="71" t="s">
        <v>2967</v>
      </c>
    </row>
    <row r="32" spans="1:2" x14ac:dyDescent="0.4">
      <c r="A32" s="71" t="s">
        <v>290</v>
      </c>
      <c r="B32" s="71" t="s">
        <v>505</v>
      </c>
    </row>
    <row r="34" spans="1:2" x14ac:dyDescent="0.4">
      <c r="A34" s="71" t="s">
        <v>291</v>
      </c>
      <c r="B34" s="58" t="s">
        <v>1679</v>
      </c>
    </row>
    <row r="35" spans="1:2" x14ac:dyDescent="0.4">
      <c r="B35" s="71" t="s">
        <v>3716</v>
      </c>
    </row>
    <row r="36" spans="1:2" x14ac:dyDescent="0.4">
      <c r="A36" s="71" t="s">
        <v>275</v>
      </c>
      <c r="B36" s="58" t="s">
        <v>706</v>
      </c>
    </row>
    <row r="38" spans="1:2" x14ac:dyDescent="0.4">
      <c r="A38" s="71" t="s">
        <v>276</v>
      </c>
      <c r="B38" s="71" t="s">
        <v>507</v>
      </c>
    </row>
    <row r="39" spans="1:2" x14ac:dyDescent="0.4">
      <c r="B39" s="71" t="s">
        <v>598</v>
      </c>
    </row>
    <row r="40" spans="1:2" x14ac:dyDescent="0.4">
      <c r="A40" s="71" t="s">
        <v>277</v>
      </c>
      <c r="B40" s="71" t="s">
        <v>707</v>
      </c>
    </row>
    <row r="41" spans="1:2" x14ac:dyDescent="0.4">
      <c r="B41" s="71" t="s">
        <v>711</v>
      </c>
    </row>
    <row r="42" spans="1:2" x14ac:dyDescent="0.4">
      <c r="A42" s="71" t="s">
        <v>278</v>
      </c>
      <c r="B42" s="71" t="s">
        <v>705</v>
      </c>
    </row>
    <row r="43" spans="1:2" x14ac:dyDescent="0.4">
      <c r="B43" s="57" t="s">
        <v>2972</v>
      </c>
    </row>
    <row r="44" spans="1:2" x14ac:dyDescent="0.4">
      <c r="A44" s="71" t="s">
        <v>279</v>
      </c>
      <c r="B44" s="71" t="s">
        <v>3717</v>
      </c>
    </row>
    <row r="46" spans="1:2" x14ac:dyDescent="0.4">
      <c r="A46" s="71" t="s">
        <v>280</v>
      </c>
      <c r="B46" s="71" t="s">
        <v>704</v>
      </c>
    </row>
    <row r="47" spans="1:2" x14ac:dyDescent="0.4">
      <c r="B47" s="71" t="s">
        <v>1680</v>
      </c>
    </row>
    <row r="48" spans="1:2" x14ac:dyDescent="0.4">
      <c r="A48" s="71" t="s">
        <v>281</v>
      </c>
      <c r="B48" s="71" t="s">
        <v>508</v>
      </c>
    </row>
    <row r="49" spans="1:2" x14ac:dyDescent="0.4">
      <c r="B49" s="71" t="s">
        <v>1681</v>
      </c>
    </row>
    <row r="50" spans="1:2" x14ac:dyDescent="0.4">
      <c r="A50" s="71" t="s">
        <v>417</v>
      </c>
      <c r="B50" s="71" t="s">
        <v>506</v>
      </c>
    </row>
    <row r="51" spans="1:2" x14ac:dyDescent="0.4">
      <c r="B51" s="71" t="s">
        <v>522</v>
      </c>
    </row>
    <row r="52" spans="1:2" x14ac:dyDescent="0.4">
      <c r="A52" s="71" t="s">
        <v>601</v>
      </c>
      <c r="B52" s="71" t="s">
        <v>504</v>
      </c>
    </row>
    <row r="53" spans="1:2" x14ac:dyDescent="0.4">
      <c r="B53" s="71" t="s">
        <v>702</v>
      </c>
    </row>
    <row r="54" spans="1:2" x14ac:dyDescent="0.4">
      <c r="A54" s="71" t="s">
        <v>292</v>
      </c>
      <c r="B54" s="23" t="s">
        <v>617</v>
      </c>
    </row>
    <row r="55" spans="1:2" x14ac:dyDescent="0.4">
      <c r="B55" s="29" t="s">
        <v>1634</v>
      </c>
    </row>
    <row r="56" spans="1:2" x14ac:dyDescent="0.4">
      <c r="A56" s="71" t="s">
        <v>293</v>
      </c>
      <c r="B56" s="25" t="s">
        <v>1174</v>
      </c>
    </row>
    <row r="58" spans="1:2" x14ac:dyDescent="0.4">
      <c r="A58" s="71" t="s">
        <v>294</v>
      </c>
      <c r="B58" s="25" t="s">
        <v>689</v>
      </c>
    </row>
    <row r="59" spans="1:2" x14ac:dyDescent="0.4">
      <c r="B59" s="25" t="s">
        <v>677</v>
      </c>
    </row>
    <row r="60" spans="1:2" x14ac:dyDescent="0.4">
      <c r="A60" s="71" t="s">
        <v>295</v>
      </c>
      <c r="B60" s="25" t="s">
        <v>679</v>
      </c>
    </row>
    <row r="61" spans="1:2" x14ac:dyDescent="0.4">
      <c r="B61" s="71" t="s">
        <v>3718</v>
      </c>
    </row>
    <row r="62" spans="1:2" x14ac:dyDescent="0.4">
      <c r="A62" s="71" t="s">
        <v>296</v>
      </c>
      <c r="B62" s="25" t="s">
        <v>691</v>
      </c>
    </row>
    <row r="63" spans="1:2" x14ac:dyDescent="0.4">
      <c r="B63" s="51" t="s">
        <v>1682</v>
      </c>
    </row>
    <row r="64" spans="1:2" x14ac:dyDescent="0.4">
      <c r="A64" s="71" t="s">
        <v>297</v>
      </c>
      <c r="B64" s="31" t="s">
        <v>609</v>
      </c>
    </row>
    <row r="65" spans="1:2" x14ac:dyDescent="0.4">
      <c r="B65" s="25"/>
    </row>
    <row r="66" spans="1:2" x14ac:dyDescent="0.4">
      <c r="A66" s="71" t="s">
        <v>298</v>
      </c>
      <c r="B66" s="29" t="s">
        <v>612</v>
      </c>
    </row>
    <row r="67" spans="1:2" x14ac:dyDescent="0.4">
      <c r="B67" s="71" t="s">
        <v>3676</v>
      </c>
    </row>
    <row r="68" spans="1:2" x14ac:dyDescent="0.4">
      <c r="A68" s="71" t="s">
        <v>299</v>
      </c>
      <c r="B68" s="29" t="s">
        <v>608</v>
      </c>
    </row>
    <row r="69" spans="1:2" x14ac:dyDescent="0.4">
      <c r="B69" s="25" t="s">
        <v>690</v>
      </c>
    </row>
    <row r="70" spans="1:2" x14ac:dyDescent="0.4">
      <c r="A70" s="71" t="s">
        <v>300</v>
      </c>
      <c r="B70" s="29" t="s">
        <v>2965</v>
      </c>
    </row>
    <row r="72" spans="1:2" x14ac:dyDescent="0.4">
      <c r="A72" s="71" t="s">
        <v>301</v>
      </c>
      <c r="B72" s="25" t="s">
        <v>680</v>
      </c>
    </row>
    <row r="73" spans="1:2" x14ac:dyDescent="0.4">
      <c r="B73" s="24" t="s">
        <v>3683</v>
      </c>
    </row>
    <row r="74" spans="1:2" x14ac:dyDescent="0.4">
      <c r="A74" s="71" t="s">
        <v>302</v>
      </c>
      <c r="B74" s="50" t="s">
        <v>683</v>
      </c>
    </row>
    <row r="76" spans="1:2" x14ac:dyDescent="0.4">
      <c r="A76" s="71" t="s">
        <v>501</v>
      </c>
      <c r="B76" s="51" t="s">
        <v>701</v>
      </c>
    </row>
    <row r="77" spans="1:2" x14ac:dyDescent="0.4">
      <c r="B77" s="58" t="s">
        <v>1176</v>
      </c>
    </row>
    <row r="78" spans="1:2" x14ac:dyDescent="0.4">
      <c r="A78" s="71" t="s">
        <v>602</v>
      </c>
      <c r="B78" s="24" t="s">
        <v>686</v>
      </c>
    </row>
    <row r="79" spans="1:2" x14ac:dyDescent="0.4">
      <c r="B79" s="24" t="s">
        <v>618</v>
      </c>
    </row>
    <row r="80" spans="1:2" x14ac:dyDescent="0.4">
      <c r="A80" s="71" t="s">
        <v>303</v>
      </c>
      <c r="B80" s="22" t="s">
        <v>1177</v>
      </c>
    </row>
    <row r="81" spans="1:3" x14ac:dyDescent="0.4">
      <c r="B81" s="22" t="s">
        <v>1183</v>
      </c>
    </row>
    <row r="82" spans="1:3" x14ac:dyDescent="0.4">
      <c r="A82" s="71" t="s">
        <v>304</v>
      </c>
      <c r="B82" s="22" t="s">
        <v>1178</v>
      </c>
    </row>
    <row r="83" spans="1:3" x14ac:dyDescent="0.4">
      <c r="B83" s="51" t="s">
        <v>1683</v>
      </c>
    </row>
    <row r="84" spans="1:3" x14ac:dyDescent="0.4">
      <c r="A84" s="71" t="s">
        <v>305</v>
      </c>
      <c r="B84" s="22" t="s">
        <v>3710</v>
      </c>
    </row>
    <row r="85" spans="1:3" x14ac:dyDescent="0.4">
      <c r="B85" s="22" t="s">
        <v>1184</v>
      </c>
    </row>
    <row r="86" spans="1:3" x14ac:dyDescent="0.4">
      <c r="A86" s="71" t="s">
        <v>306</v>
      </c>
      <c r="B86" s="71" t="s">
        <v>3719</v>
      </c>
    </row>
    <row r="87" spans="1:3" x14ac:dyDescent="0.4">
      <c r="B87" s="22" t="s">
        <v>2973</v>
      </c>
    </row>
    <row r="88" spans="1:3" x14ac:dyDescent="0.4">
      <c r="A88" s="71" t="s">
        <v>307</v>
      </c>
      <c r="B88" s="22" t="s">
        <v>1181</v>
      </c>
    </row>
    <row r="89" spans="1:3" x14ac:dyDescent="0.4">
      <c r="B89" s="22" t="s">
        <v>3698</v>
      </c>
    </row>
    <row r="90" spans="1:3" x14ac:dyDescent="0.4">
      <c r="A90" s="71" t="s">
        <v>308</v>
      </c>
      <c r="B90" s="22" t="s">
        <v>1186</v>
      </c>
      <c r="C90" s="28"/>
    </row>
    <row r="91" spans="1:3" x14ac:dyDescent="0.4">
      <c r="B91" s="51"/>
      <c r="C91" s="28"/>
    </row>
    <row r="92" spans="1:3" x14ac:dyDescent="0.4">
      <c r="A92" s="71" t="s">
        <v>309</v>
      </c>
      <c r="B92" s="22" t="s">
        <v>1179</v>
      </c>
    </row>
    <row r="93" spans="1:3" x14ac:dyDescent="0.4">
      <c r="B93" s="39" t="s">
        <v>1180</v>
      </c>
    </row>
    <row r="94" spans="1:3" x14ac:dyDescent="0.4">
      <c r="A94" s="71" t="s">
        <v>310</v>
      </c>
      <c r="B94" s="72" t="s">
        <v>1189</v>
      </c>
    </row>
    <row r="95" spans="1:3" x14ac:dyDescent="0.4">
      <c r="B95" s="72" t="s">
        <v>1191</v>
      </c>
    </row>
    <row r="96" spans="1:3" x14ac:dyDescent="0.4">
      <c r="A96" s="71" t="s">
        <v>311</v>
      </c>
      <c r="B96" s="37" t="s">
        <v>1182</v>
      </c>
    </row>
    <row r="97" spans="1:4" x14ac:dyDescent="0.4">
      <c r="B97" s="71" t="s">
        <v>3711</v>
      </c>
    </row>
    <row r="98" spans="1:4" x14ac:dyDescent="0.4">
      <c r="A98" s="71" t="s">
        <v>312</v>
      </c>
      <c r="B98" s="22" t="s">
        <v>1185</v>
      </c>
    </row>
    <row r="99" spans="1:4" x14ac:dyDescent="0.4">
      <c r="B99" s="25" t="s">
        <v>682</v>
      </c>
    </row>
    <row r="100" spans="1:4" x14ac:dyDescent="0.4">
      <c r="A100" s="71" t="s">
        <v>1689</v>
      </c>
      <c r="B100" s="22" t="s">
        <v>1187</v>
      </c>
      <c r="D100" s="22"/>
    </row>
    <row r="101" spans="1:4" x14ac:dyDescent="0.4">
      <c r="B101" s="22" t="s">
        <v>1188</v>
      </c>
      <c r="D101" s="22"/>
    </row>
    <row r="102" spans="1:4" x14ac:dyDescent="0.4">
      <c r="A102" s="71" t="s">
        <v>313</v>
      </c>
      <c r="B102" s="39" t="s">
        <v>718</v>
      </c>
    </row>
    <row r="103" spans="1:4" x14ac:dyDescent="0.4">
      <c r="B103" s="71" t="s">
        <v>1685</v>
      </c>
    </row>
    <row r="104" spans="1:4" x14ac:dyDescent="0.4">
      <c r="A104" s="71" t="s">
        <v>314</v>
      </c>
      <c r="B104" s="71" t="s">
        <v>709</v>
      </c>
    </row>
    <row r="106" spans="1:4" x14ac:dyDescent="0.4">
      <c r="A106" s="71" t="s">
        <v>315</v>
      </c>
      <c r="B106" s="71" t="s">
        <v>1684</v>
      </c>
    </row>
    <row r="108" spans="1:4" x14ac:dyDescent="0.4">
      <c r="A108" s="71" t="s">
        <v>316</v>
      </c>
      <c r="B108" s="71" t="s">
        <v>3709</v>
      </c>
    </row>
    <row r="110" spans="1:4" x14ac:dyDescent="0.4">
      <c r="A110" s="71" t="s">
        <v>317</v>
      </c>
      <c r="B110" s="71" t="s">
        <v>716</v>
      </c>
    </row>
    <row r="111" spans="1:4" x14ac:dyDescent="0.4">
      <c r="B111" s="71" t="s">
        <v>3679</v>
      </c>
    </row>
    <row r="112" spans="1:4" x14ac:dyDescent="0.4">
      <c r="A112" s="71" t="s">
        <v>318</v>
      </c>
      <c r="B112" s="71" t="s">
        <v>715</v>
      </c>
    </row>
    <row r="113" spans="1:2" x14ac:dyDescent="0.4">
      <c r="B113" s="71" t="s">
        <v>1687</v>
      </c>
    </row>
    <row r="114" spans="1:2" x14ac:dyDescent="0.4">
      <c r="A114" s="71" t="s">
        <v>319</v>
      </c>
      <c r="B114" s="71" t="s">
        <v>712</v>
      </c>
    </row>
    <row r="115" spans="1:2" x14ac:dyDescent="0.4">
      <c r="B115" s="71" t="s">
        <v>713</v>
      </c>
    </row>
    <row r="116" spans="1:2" x14ac:dyDescent="0.4">
      <c r="A116" s="71" t="s">
        <v>320</v>
      </c>
      <c r="B116" s="71" t="s">
        <v>710</v>
      </c>
    </row>
    <row r="117" spans="1:2" x14ac:dyDescent="0.4">
      <c r="B117" s="71" t="s">
        <v>599</v>
      </c>
    </row>
    <row r="118" spans="1:2" x14ac:dyDescent="0.4">
      <c r="A118" s="71" t="s">
        <v>321</v>
      </c>
      <c r="B118" s="71" t="s">
        <v>708</v>
      </c>
    </row>
    <row r="119" spans="1:2" x14ac:dyDescent="0.4">
      <c r="B119" s="71" t="s">
        <v>703</v>
      </c>
    </row>
    <row r="120" spans="1:2" x14ac:dyDescent="0.4">
      <c r="A120" s="71" t="s">
        <v>322</v>
      </c>
      <c r="B120" s="71" t="s">
        <v>714</v>
      </c>
    </row>
    <row r="122" spans="1:2" x14ac:dyDescent="0.4">
      <c r="A122" s="71" t="s">
        <v>2971</v>
      </c>
      <c r="B122" s="71" t="s">
        <v>719</v>
      </c>
    </row>
    <row r="124" spans="1:2" x14ac:dyDescent="0.4">
      <c r="A124" s="71" t="s">
        <v>323</v>
      </c>
      <c r="B124" s="29" t="s">
        <v>605</v>
      </c>
    </row>
    <row r="125" spans="1:2" x14ac:dyDescent="0.4">
      <c r="B125" s="49" t="s">
        <v>613</v>
      </c>
    </row>
    <row r="126" spans="1:2" x14ac:dyDescent="0.4">
      <c r="A126" s="71" t="s">
        <v>324</v>
      </c>
      <c r="B126" s="27" t="s">
        <v>678</v>
      </c>
    </row>
    <row r="127" spans="1:2" x14ac:dyDescent="0.4">
      <c r="B127" s="29" t="s">
        <v>3680</v>
      </c>
    </row>
    <row r="128" spans="1:2" x14ac:dyDescent="0.4">
      <c r="A128" s="71" t="s">
        <v>325</v>
      </c>
      <c r="B128" s="25" t="s">
        <v>681</v>
      </c>
    </row>
    <row r="130" spans="1:2" x14ac:dyDescent="0.4">
      <c r="A130" s="71" t="s">
        <v>326</v>
      </c>
      <c r="B130" s="29" t="s">
        <v>610</v>
      </c>
    </row>
    <row r="131" spans="1:2" x14ac:dyDescent="0.4">
      <c r="B131" s="71" t="s">
        <v>3681</v>
      </c>
    </row>
    <row r="132" spans="1:2" x14ac:dyDescent="0.4">
      <c r="A132" s="71" t="s">
        <v>327</v>
      </c>
      <c r="B132" s="29" t="s">
        <v>614</v>
      </c>
    </row>
    <row r="133" spans="1:2" x14ac:dyDescent="0.4">
      <c r="B133" s="11" t="s">
        <v>3682</v>
      </c>
    </row>
    <row r="134" spans="1:2" x14ac:dyDescent="0.4">
      <c r="A134" s="71" t="s">
        <v>328</v>
      </c>
      <c r="B134" s="29" t="s">
        <v>616</v>
      </c>
    </row>
    <row r="135" spans="1:2" x14ac:dyDescent="0.4">
      <c r="B135" s="71" t="s">
        <v>2968</v>
      </c>
    </row>
    <row r="136" spans="1:2" x14ac:dyDescent="0.4">
      <c r="A136" s="71" t="s">
        <v>329</v>
      </c>
      <c r="B136" s="31" t="s">
        <v>607</v>
      </c>
    </row>
    <row r="137" spans="1:2" x14ac:dyDescent="0.4">
      <c r="B137" s="29" t="s">
        <v>611</v>
      </c>
    </row>
    <row r="138" spans="1:2" x14ac:dyDescent="0.4">
      <c r="A138" s="71" t="s">
        <v>330</v>
      </c>
      <c r="B138" s="25" t="s">
        <v>687</v>
      </c>
    </row>
    <row r="139" spans="1:2" x14ac:dyDescent="0.4">
      <c r="B139" s="71" t="s">
        <v>3720</v>
      </c>
    </row>
    <row r="140" spans="1:2" x14ac:dyDescent="0.4">
      <c r="A140" s="71" t="s">
        <v>331</v>
      </c>
      <c r="B140" s="25" t="s">
        <v>688</v>
      </c>
    </row>
    <row r="141" spans="1:2" x14ac:dyDescent="0.4">
      <c r="B141" s="30" t="s">
        <v>606</v>
      </c>
    </row>
    <row r="142" spans="1:2" x14ac:dyDescent="0.4">
      <c r="A142" s="71" t="s">
        <v>332</v>
      </c>
      <c r="B142" s="11" t="s">
        <v>615</v>
      </c>
    </row>
    <row r="143" spans="1:2" x14ac:dyDescent="0.4">
      <c r="B143" s="71" t="s">
        <v>1690</v>
      </c>
    </row>
    <row r="144" spans="1:2" x14ac:dyDescent="0.4">
      <c r="A144" s="71" t="s">
        <v>3714</v>
      </c>
      <c r="B144" s="25" t="s">
        <v>684</v>
      </c>
    </row>
    <row r="145" spans="2:2" x14ac:dyDescent="0.4">
      <c r="B145" s="25" t="s">
        <v>685</v>
      </c>
    </row>
  </sheetData>
  <pageMargins left="0.7" right="0.7" top="0.40833333333333333" bottom="0.2666666666666666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9"/>
  <sheetViews>
    <sheetView view="pageLayout" topLeftCell="A511" zoomScaleNormal="70" workbookViewId="0">
      <selection activeCell="E519" sqref="E519"/>
    </sheetView>
  </sheetViews>
  <sheetFormatPr defaultColWidth="8.3984375" defaultRowHeight="16.649999999999999" customHeight="1" x14ac:dyDescent="0.4"/>
  <cols>
    <col min="1" max="1" width="4.8984375" style="66" customWidth="1"/>
    <col min="2" max="2" width="10.59765625" style="66" customWidth="1"/>
    <col min="3" max="3" width="7" style="69" customWidth="1"/>
    <col min="4" max="4" width="13.09765625" style="326" customWidth="1"/>
    <col min="5" max="5" width="16.3984375" style="326" customWidth="1"/>
    <col min="6" max="7" width="7.296875" style="148" customWidth="1"/>
    <col min="8" max="8" width="7.296875" style="66" customWidth="1"/>
    <col min="9" max="10" width="7.296875" style="41" customWidth="1"/>
    <col min="11" max="11" width="7" style="41" customWidth="1"/>
    <col min="12" max="16384" width="8.3984375" style="41"/>
  </cols>
  <sheetData>
    <row r="1" spans="1:15" ht="16.649999999999999" customHeight="1" x14ac:dyDescent="0.4">
      <c r="A1" s="432" t="s">
        <v>363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5" ht="16.649999999999999" customHeight="1" x14ac:dyDescent="0.4">
      <c r="A2" s="432" t="s">
        <v>3721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5" ht="16.649999999999999" customHeight="1" x14ac:dyDescent="0.4">
      <c r="A3" s="433" t="s">
        <v>1635</v>
      </c>
      <c r="B3" s="433"/>
      <c r="C3" s="433"/>
      <c r="D3" s="433"/>
      <c r="E3" s="433"/>
      <c r="F3" s="433"/>
      <c r="G3" s="433"/>
      <c r="H3" s="433"/>
      <c r="I3" s="433"/>
      <c r="J3" s="433"/>
    </row>
    <row r="4" spans="1:15" ht="16.649999999999999" customHeight="1" x14ac:dyDescent="0.4">
      <c r="A4" s="65" t="s">
        <v>3796</v>
      </c>
      <c r="C4" s="86"/>
      <c r="D4" s="70"/>
      <c r="E4" s="78"/>
      <c r="F4" s="70"/>
      <c r="G4" s="70"/>
      <c r="H4" s="70"/>
      <c r="I4" s="70"/>
    </row>
    <row r="5" spans="1:15" s="326" customFormat="1" ht="16.649999999999999" customHeight="1" x14ac:dyDescent="0.4">
      <c r="A5" s="40" t="s">
        <v>0</v>
      </c>
      <c r="B5" s="297" t="s">
        <v>1</v>
      </c>
      <c r="C5" s="34"/>
      <c r="D5" s="64" t="s">
        <v>418</v>
      </c>
      <c r="E5" s="328"/>
      <c r="F5" s="35"/>
      <c r="G5" s="35"/>
      <c r="H5" s="35"/>
      <c r="I5" s="35"/>
      <c r="J5" s="46"/>
    </row>
    <row r="6" spans="1:15" ht="16.649999999999999" customHeight="1" x14ac:dyDescent="0.4">
      <c r="A6" s="48" t="s">
        <v>191</v>
      </c>
      <c r="B6" s="319">
        <v>30620</v>
      </c>
      <c r="C6" s="322" t="s">
        <v>3</v>
      </c>
      <c r="D6" s="329" t="s">
        <v>3849</v>
      </c>
      <c r="E6" s="330" t="s">
        <v>604</v>
      </c>
      <c r="F6" s="48"/>
      <c r="G6" s="48"/>
      <c r="H6" s="35"/>
      <c r="I6" s="46"/>
      <c r="J6" s="46"/>
      <c r="N6" s="80"/>
      <c r="O6" s="78"/>
    </row>
    <row r="7" spans="1:15" ht="16.649999999999999" customHeight="1" x14ac:dyDescent="0.4">
      <c r="A7" s="48" t="s">
        <v>193</v>
      </c>
      <c r="B7" s="319">
        <v>30630</v>
      </c>
      <c r="C7" s="316" t="s">
        <v>2</v>
      </c>
      <c r="D7" s="331" t="s">
        <v>430</v>
      </c>
      <c r="E7" s="332" t="s">
        <v>3850</v>
      </c>
      <c r="F7" s="48"/>
      <c r="G7" s="48"/>
      <c r="H7" s="35"/>
      <c r="I7" s="46"/>
      <c r="J7" s="46"/>
      <c r="N7" s="80"/>
      <c r="O7" s="78"/>
    </row>
    <row r="8" spans="1:15" ht="16.649999999999999" customHeight="1" x14ac:dyDescent="0.4">
      <c r="A8" s="48" t="s">
        <v>194</v>
      </c>
      <c r="B8" s="319">
        <v>30638</v>
      </c>
      <c r="C8" s="316" t="s">
        <v>2</v>
      </c>
      <c r="D8" s="331" t="s">
        <v>127</v>
      </c>
      <c r="E8" s="332" t="s">
        <v>3851</v>
      </c>
      <c r="F8" s="48"/>
      <c r="G8" s="48"/>
      <c r="H8" s="35"/>
      <c r="I8" s="46"/>
      <c r="J8" s="46"/>
    </row>
    <row r="9" spans="1:15" ht="16.649999999999999" customHeight="1" x14ac:dyDescent="0.4">
      <c r="A9" s="48" t="s">
        <v>195</v>
      </c>
      <c r="B9" s="319">
        <v>30663</v>
      </c>
      <c r="C9" s="316" t="s">
        <v>2</v>
      </c>
      <c r="D9" s="331" t="s">
        <v>2552</v>
      </c>
      <c r="E9" s="332" t="s">
        <v>3852</v>
      </c>
      <c r="F9" s="48"/>
      <c r="G9" s="48"/>
      <c r="H9" s="35"/>
      <c r="I9" s="46"/>
      <c r="J9" s="46"/>
    </row>
    <row r="10" spans="1:15" ht="16.649999999999999" customHeight="1" x14ac:dyDescent="0.4">
      <c r="A10" s="48" t="s">
        <v>196</v>
      </c>
      <c r="B10" s="319">
        <v>30706</v>
      </c>
      <c r="C10" s="316" t="s">
        <v>2</v>
      </c>
      <c r="D10" s="331" t="s">
        <v>3853</v>
      </c>
      <c r="E10" s="332" t="s">
        <v>1319</v>
      </c>
      <c r="F10" s="48"/>
      <c r="G10" s="48"/>
      <c r="H10" s="35"/>
      <c r="I10" s="46"/>
      <c r="J10" s="46"/>
    </row>
    <row r="11" spans="1:15" ht="16.649999999999999" customHeight="1" x14ac:dyDescent="0.4">
      <c r="A11" s="48" t="s">
        <v>198</v>
      </c>
      <c r="B11" s="319">
        <v>30724</v>
      </c>
      <c r="C11" s="316" t="s">
        <v>2</v>
      </c>
      <c r="D11" s="331" t="s">
        <v>3854</v>
      </c>
      <c r="E11" s="332" t="s">
        <v>3855</v>
      </c>
      <c r="F11" s="48"/>
      <c r="G11" s="48"/>
      <c r="H11" s="35"/>
      <c r="I11" s="46"/>
      <c r="J11" s="46"/>
    </row>
    <row r="12" spans="1:15" ht="16.649999999999999" customHeight="1" x14ac:dyDescent="0.4">
      <c r="A12" s="48" t="s">
        <v>199</v>
      </c>
      <c r="B12" s="319">
        <v>30750</v>
      </c>
      <c r="C12" s="316" t="s">
        <v>3</v>
      </c>
      <c r="D12" s="331" t="s">
        <v>3856</v>
      </c>
      <c r="E12" s="332" t="s">
        <v>730</v>
      </c>
      <c r="F12" s="48"/>
      <c r="G12" s="48"/>
      <c r="H12" s="35"/>
      <c r="I12" s="46"/>
      <c r="J12" s="46"/>
    </row>
    <row r="13" spans="1:15" ht="16.649999999999999" customHeight="1" x14ac:dyDescent="0.4">
      <c r="A13" s="48" t="s">
        <v>200</v>
      </c>
      <c r="B13" s="319">
        <v>30766</v>
      </c>
      <c r="C13" s="316" t="s">
        <v>3</v>
      </c>
      <c r="D13" s="331" t="s">
        <v>3857</v>
      </c>
      <c r="E13" s="332" t="s">
        <v>2316</v>
      </c>
      <c r="F13" s="48"/>
      <c r="G13" s="48"/>
      <c r="H13" s="35"/>
      <c r="I13" s="46"/>
      <c r="J13" s="46"/>
    </row>
    <row r="14" spans="1:15" ht="16.649999999999999" customHeight="1" x14ac:dyDescent="0.4">
      <c r="A14" s="48" t="s">
        <v>201</v>
      </c>
      <c r="B14" s="319">
        <v>30773</v>
      </c>
      <c r="C14" s="316" t="s">
        <v>2</v>
      </c>
      <c r="D14" s="331" t="s">
        <v>3359</v>
      </c>
      <c r="E14" s="332" t="s">
        <v>3858</v>
      </c>
      <c r="F14" s="48"/>
      <c r="G14" s="48"/>
      <c r="H14" s="35"/>
      <c r="I14" s="46"/>
      <c r="J14" s="46"/>
    </row>
    <row r="15" spans="1:15" ht="16.649999999999999" customHeight="1" x14ac:dyDescent="0.4">
      <c r="A15" s="48" t="s">
        <v>203</v>
      </c>
      <c r="B15" s="319">
        <v>30798</v>
      </c>
      <c r="C15" s="316" t="s">
        <v>3</v>
      </c>
      <c r="D15" s="331" t="s">
        <v>239</v>
      </c>
      <c r="E15" s="332" t="s">
        <v>1440</v>
      </c>
      <c r="F15" s="48"/>
      <c r="G15" s="48"/>
      <c r="H15" s="35"/>
      <c r="I15" s="46"/>
      <c r="J15" s="46"/>
      <c r="N15" s="80"/>
      <c r="O15" s="80"/>
    </row>
    <row r="16" spans="1:15" ht="16.649999999999999" customHeight="1" x14ac:dyDescent="0.4">
      <c r="A16" s="48" t="s">
        <v>204</v>
      </c>
      <c r="B16" s="319">
        <v>30802</v>
      </c>
      <c r="C16" s="316" t="s">
        <v>3</v>
      </c>
      <c r="D16" s="331" t="s">
        <v>116</v>
      </c>
      <c r="E16" s="332" t="s">
        <v>2083</v>
      </c>
      <c r="F16" s="48"/>
      <c r="G16" s="48"/>
      <c r="H16" s="35"/>
      <c r="I16" s="46"/>
      <c r="J16" s="46"/>
    </row>
    <row r="17" spans="1:10" ht="16.649999999999999" customHeight="1" x14ac:dyDescent="0.4">
      <c r="A17" s="48" t="s">
        <v>205</v>
      </c>
      <c r="B17" s="319">
        <v>30814</v>
      </c>
      <c r="C17" s="316" t="s">
        <v>2</v>
      </c>
      <c r="D17" s="331" t="s">
        <v>3859</v>
      </c>
      <c r="E17" s="332" t="s">
        <v>1209</v>
      </c>
      <c r="F17" s="48"/>
      <c r="G17" s="48"/>
      <c r="H17" s="35"/>
      <c r="I17" s="46"/>
      <c r="J17" s="46"/>
    </row>
    <row r="18" spans="1:10" ht="16.649999999999999" customHeight="1" x14ac:dyDescent="0.4">
      <c r="A18" s="48" t="s">
        <v>206</v>
      </c>
      <c r="B18" s="319">
        <v>30826</v>
      </c>
      <c r="C18" s="316" t="s">
        <v>2</v>
      </c>
      <c r="D18" s="331" t="s">
        <v>3860</v>
      </c>
      <c r="E18" s="332" t="s">
        <v>3861</v>
      </c>
      <c r="F18" s="48"/>
      <c r="G18" s="48"/>
      <c r="H18" s="35"/>
      <c r="I18" s="46"/>
      <c r="J18" s="46"/>
    </row>
    <row r="19" spans="1:10" ht="16.649999999999999" customHeight="1" x14ac:dyDescent="0.4">
      <c r="A19" s="48" t="s">
        <v>207</v>
      </c>
      <c r="B19" s="319">
        <v>30862</v>
      </c>
      <c r="C19" s="316" t="s">
        <v>2</v>
      </c>
      <c r="D19" s="331" t="s">
        <v>3862</v>
      </c>
      <c r="E19" s="332" t="s">
        <v>3863</v>
      </c>
      <c r="F19" s="48"/>
      <c r="G19" s="48"/>
      <c r="H19" s="35"/>
      <c r="I19" s="46"/>
      <c r="J19" s="46"/>
    </row>
    <row r="20" spans="1:10" ht="16.649999999999999" customHeight="1" x14ac:dyDescent="0.4">
      <c r="A20" s="48" t="s">
        <v>208</v>
      </c>
      <c r="B20" s="319">
        <v>30874</v>
      </c>
      <c r="C20" s="316" t="s">
        <v>2</v>
      </c>
      <c r="D20" s="331" t="s">
        <v>3864</v>
      </c>
      <c r="E20" s="332" t="s">
        <v>864</v>
      </c>
      <c r="F20" s="48"/>
      <c r="G20" s="48"/>
      <c r="H20" s="35"/>
      <c r="I20" s="46"/>
      <c r="J20" s="46"/>
    </row>
    <row r="21" spans="1:10" ht="16.649999999999999" customHeight="1" x14ac:dyDescent="0.4">
      <c r="A21" s="48" t="s">
        <v>209</v>
      </c>
      <c r="B21" s="319">
        <v>30879</v>
      </c>
      <c r="C21" s="316" t="s">
        <v>3</v>
      </c>
      <c r="D21" s="331" t="s">
        <v>3865</v>
      </c>
      <c r="E21" s="332" t="s">
        <v>1120</v>
      </c>
      <c r="F21" s="48"/>
      <c r="G21" s="48"/>
      <c r="H21" s="35"/>
      <c r="I21" s="46"/>
      <c r="J21" s="46"/>
    </row>
    <row r="22" spans="1:10" ht="16.649999999999999" customHeight="1" x14ac:dyDescent="0.4">
      <c r="A22" s="48" t="s">
        <v>210</v>
      </c>
      <c r="B22" s="319">
        <v>30881</v>
      </c>
      <c r="C22" s="316" t="s">
        <v>2</v>
      </c>
      <c r="D22" s="331" t="s">
        <v>3866</v>
      </c>
      <c r="E22" s="332" t="s">
        <v>3867</v>
      </c>
      <c r="F22" s="48"/>
      <c r="G22" s="48"/>
      <c r="H22" s="35"/>
      <c r="I22" s="46"/>
      <c r="J22" s="46"/>
    </row>
    <row r="23" spans="1:10" ht="16.649999999999999" customHeight="1" x14ac:dyDescent="0.4">
      <c r="A23" s="48" t="s">
        <v>211</v>
      </c>
      <c r="B23" s="319">
        <v>30882</v>
      </c>
      <c r="C23" s="316" t="s">
        <v>2</v>
      </c>
      <c r="D23" s="331" t="s">
        <v>549</v>
      </c>
      <c r="E23" s="332" t="s">
        <v>3868</v>
      </c>
      <c r="F23" s="48"/>
      <c r="G23" s="48"/>
      <c r="H23" s="35"/>
      <c r="I23" s="46"/>
      <c r="J23" s="46"/>
    </row>
    <row r="24" spans="1:10" ht="16.649999999999999" customHeight="1" x14ac:dyDescent="0.4">
      <c r="A24" s="48" t="s">
        <v>212</v>
      </c>
      <c r="B24" s="319">
        <v>30905</v>
      </c>
      <c r="C24" s="316" t="s">
        <v>2</v>
      </c>
      <c r="D24" s="331" t="s">
        <v>3869</v>
      </c>
      <c r="E24" s="332" t="s">
        <v>3870</v>
      </c>
      <c r="F24" s="48"/>
      <c r="G24" s="48"/>
      <c r="H24" s="35"/>
      <c r="I24" s="46"/>
      <c r="J24" s="46"/>
    </row>
    <row r="25" spans="1:10" ht="16.649999999999999" customHeight="1" x14ac:dyDescent="0.4">
      <c r="A25" s="48" t="s">
        <v>213</v>
      </c>
      <c r="B25" s="319">
        <v>30917</v>
      </c>
      <c r="C25" s="316" t="s">
        <v>2</v>
      </c>
      <c r="D25" s="331" t="s">
        <v>3871</v>
      </c>
      <c r="E25" s="332" t="s">
        <v>3872</v>
      </c>
      <c r="F25" s="48"/>
      <c r="G25" s="48"/>
      <c r="H25" s="35"/>
      <c r="I25" s="46"/>
      <c r="J25" s="46"/>
    </row>
    <row r="26" spans="1:10" ht="16.649999999999999" customHeight="1" x14ac:dyDescent="0.4">
      <c r="A26" s="48" t="s">
        <v>214</v>
      </c>
      <c r="B26" s="319">
        <v>30919</v>
      </c>
      <c r="C26" s="316" t="s">
        <v>2</v>
      </c>
      <c r="D26" s="331" t="s">
        <v>3873</v>
      </c>
      <c r="E26" s="332" t="s">
        <v>1432</v>
      </c>
      <c r="F26" s="48"/>
      <c r="G26" s="48"/>
      <c r="H26" s="35"/>
      <c r="I26" s="46"/>
      <c r="J26" s="46"/>
    </row>
    <row r="27" spans="1:10" ht="16.649999999999999" customHeight="1" x14ac:dyDescent="0.4">
      <c r="A27" s="48" t="s">
        <v>216</v>
      </c>
      <c r="B27" s="319">
        <v>30935</v>
      </c>
      <c r="C27" s="316" t="s">
        <v>2</v>
      </c>
      <c r="D27" s="331" t="s">
        <v>1714</v>
      </c>
      <c r="E27" s="332" t="s">
        <v>180</v>
      </c>
      <c r="F27" s="48"/>
      <c r="G27" s="48"/>
      <c r="H27" s="35"/>
      <c r="I27" s="46"/>
      <c r="J27" s="46"/>
    </row>
    <row r="28" spans="1:10" ht="16.649999999999999" customHeight="1" x14ac:dyDescent="0.4">
      <c r="A28" s="48" t="s">
        <v>217</v>
      </c>
      <c r="B28" s="319">
        <v>30954</v>
      </c>
      <c r="C28" s="316" t="s">
        <v>3</v>
      </c>
      <c r="D28" s="331" t="s">
        <v>3874</v>
      </c>
      <c r="E28" s="332" t="s">
        <v>3875</v>
      </c>
      <c r="F28" s="48"/>
      <c r="G28" s="48"/>
      <c r="H28" s="35"/>
      <c r="I28" s="46"/>
      <c r="J28" s="46"/>
    </row>
    <row r="29" spans="1:10" ht="16.649999999999999" customHeight="1" x14ac:dyDescent="0.4">
      <c r="A29" s="48" t="s">
        <v>218</v>
      </c>
      <c r="B29" s="319">
        <v>30964</v>
      </c>
      <c r="C29" s="316" t="s">
        <v>2</v>
      </c>
      <c r="D29" s="331" t="s">
        <v>77</v>
      </c>
      <c r="E29" s="332" t="s">
        <v>3876</v>
      </c>
      <c r="F29" s="48"/>
      <c r="G29" s="48"/>
      <c r="H29" s="35"/>
      <c r="I29" s="46"/>
      <c r="J29" s="46"/>
    </row>
    <row r="30" spans="1:10" ht="16.649999999999999" customHeight="1" x14ac:dyDescent="0.4">
      <c r="A30" s="48" t="s">
        <v>219</v>
      </c>
      <c r="B30" s="319">
        <v>30974</v>
      </c>
      <c r="C30" s="316" t="s">
        <v>3</v>
      </c>
      <c r="D30" s="331" t="s">
        <v>3877</v>
      </c>
      <c r="E30" s="332" t="s">
        <v>3878</v>
      </c>
      <c r="F30" s="48"/>
      <c r="G30" s="48"/>
      <c r="H30" s="35"/>
      <c r="I30" s="46"/>
      <c r="J30" s="46"/>
    </row>
    <row r="31" spans="1:10" ht="16.649999999999999" customHeight="1" x14ac:dyDescent="0.4">
      <c r="A31" s="48" t="s">
        <v>220</v>
      </c>
      <c r="B31" s="319">
        <v>30990</v>
      </c>
      <c r="C31" s="316" t="s">
        <v>3</v>
      </c>
      <c r="D31" s="331" t="s">
        <v>3879</v>
      </c>
      <c r="E31" s="332" t="s">
        <v>3880</v>
      </c>
      <c r="F31" s="48"/>
      <c r="G31" s="48"/>
      <c r="H31" s="35"/>
      <c r="I31" s="46"/>
      <c r="J31" s="46"/>
    </row>
    <row r="32" spans="1:10" ht="16.649999999999999" customHeight="1" x14ac:dyDescent="0.4">
      <c r="A32" s="48" t="s">
        <v>221</v>
      </c>
      <c r="B32" s="319">
        <v>30999</v>
      </c>
      <c r="C32" s="316" t="s">
        <v>2</v>
      </c>
      <c r="D32" s="331" t="s">
        <v>3881</v>
      </c>
      <c r="E32" s="332" t="s">
        <v>3882</v>
      </c>
      <c r="F32" s="48"/>
      <c r="G32" s="48"/>
      <c r="H32" s="35"/>
      <c r="I32" s="46"/>
      <c r="J32" s="46"/>
    </row>
    <row r="33" spans="1:10" ht="16.649999999999999" customHeight="1" x14ac:dyDescent="0.4">
      <c r="A33" s="48" t="s">
        <v>222</v>
      </c>
      <c r="B33" s="319">
        <v>31012</v>
      </c>
      <c r="C33" s="316" t="s">
        <v>2</v>
      </c>
      <c r="D33" s="331" t="s">
        <v>3507</v>
      </c>
      <c r="E33" s="332" t="s">
        <v>3883</v>
      </c>
      <c r="F33" s="48"/>
      <c r="G33" s="48"/>
      <c r="H33" s="35"/>
      <c r="I33" s="46"/>
      <c r="J33" s="46"/>
    </row>
    <row r="34" spans="1:10" ht="16.649999999999999" customHeight="1" x14ac:dyDescent="0.4">
      <c r="A34" s="48" t="s">
        <v>223</v>
      </c>
      <c r="B34" s="319">
        <v>31016</v>
      </c>
      <c r="C34" s="316" t="s">
        <v>3</v>
      </c>
      <c r="D34" s="331" t="s">
        <v>3884</v>
      </c>
      <c r="E34" s="332" t="s">
        <v>2804</v>
      </c>
      <c r="F34" s="48"/>
      <c r="G34" s="48"/>
      <c r="H34" s="35"/>
      <c r="I34" s="46"/>
      <c r="J34" s="46"/>
    </row>
    <row r="35" spans="1:10" ht="16.649999999999999" customHeight="1" x14ac:dyDescent="0.4">
      <c r="A35" s="48" t="s">
        <v>224</v>
      </c>
      <c r="B35" s="319">
        <v>31017</v>
      </c>
      <c r="C35" s="316" t="s">
        <v>3</v>
      </c>
      <c r="D35" s="331" t="s">
        <v>3885</v>
      </c>
      <c r="E35" s="332" t="s">
        <v>3018</v>
      </c>
      <c r="F35" s="48"/>
      <c r="G35" s="48"/>
      <c r="H35" s="35"/>
      <c r="I35" s="46"/>
      <c r="J35" s="46"/>
    </row>
    <row r="36" spans="1:10" ht="16.649999999999999" customHeight="1" x14ac:dyDescent="0.4">
      <c r="A36" s="48" t="s">
        <v>226</v>
      </c>
      <c r="B36" s="319">
        <v>31045</v>
      </c>
      <c r="C36" s="316" t="s">
        <v>2</v>
      </c>
      <c r="D36" s="331" t="s">
        <v>3886</v>
      </c>
      <c r="E36" s="332" t="s">
        <v>1309</v>
      </c>
      <c r="F36" s="48"/>
      <c r="G36" s="48"/>
      <c r="H36" s="35"/>
      <c r="I36" s="46"/>
      <c r="J36" s="46"/>
    </row>
    <row r="37" spans="1:10" ht="16.649999999999999" customHeight="1" x14ac:dyDescent="0.4">
      <c r="A37" s="48" t="s">
        <v>227</v>
      </c>
      <c r="B37" s="319">
        <v>31051</v>
      </c>
      <c r="C37" s="334" t="s">
        <v>3</v>
      </c>
      <c r="D37" s="331" t="s">
        <v>3887</v>
      </c>
      <c r="E37" s="332" t="s">
        <v>3888</v>
      </c>
      <c r="F37" s="48"/>
      <c r="G37" s="48"/>
      <c r="H37" s="35"/>
      <c r="I37" s="46"/>
      <c r="J37" s="46"/>
    </row>
    <row r="38" spans="1:10" ht="16.649999999999999" customHeight="1" x14ac:dyDescent="0.4">
      <c r="A38" s="48" t="s">
        <v>228</v>
      </c>
      <c r="B38" s="319">
        <v>31064</v>
      </c>
      <c r="C38" s="334" t="s">
        <v>3</v>
      </c>
      <c r="D38" s="331" t="s">
        <v>3889</v>
      </c>
      <c r="E38" s="332" t="s">
        <v>1792</v>
      </c>
      <c r="F38" s="48"/>
      <c r="G38" s="48"/>
      <c r="H38" s="35"/>
      <c r="I38" s="46"/>
      <c r="J38" s="46"/>
    </row>
    <row r="39" spans="1:10" ht="16.649999999999999" customHeight="1" x14ac:dyDescent="0.4">
      <c r="A39" s="48" t="s">
        <v>229</v>
      </c>
      <c r="B39" s="319">
        <v>31093</v>
      </c>
      <c r="C39" s="334" t="s">
        <v>2</v>
      </c>
      <c r="D39" s="331" t="s">
        <v>3890</v>
      </c>
      <c r="E39" s="332" t="s">
        <v>3891</v>
      </c>
      <c r="F39" s="48"/>
      <c r="G39" s="48"/>
      <c r="H39" s="35"/>
      <c r="I39" s="46"/>
      <c r="J39" s="46"/>
    </row>
    <row r="40" spans="1:10" ht="16.649999999999999" customHeight="1" x14ac:dyDescent="0.4">
      <c r="A40" s="48" t="s">
        <v>230</v>
      </c>
      <c r="B40" s="319">
        <v>31114</v>
      </c>
      <c r="C40" s="335" t="s">
        <v>2</v>
      </c>
      <c r="D40" s="336" t="s">
        <v>3892</v>
      </c>
      <c r="E40" s="337" t="s">
        <v>8</v>
      </c>
      <c r="F40" s="48"/>
      <c r="G40" s="48"/>
      <c r="H40" s="35"/>
      <c r="I40" s="46"/>
      <c r="J40" s="46"/>
    </row>
    <row r="41" spans="1:10" ht="16.649999999999999" customHeight="1" x14ac:dyDescent="0.4">
      <c r="A41" s="48" t="s">
        <v>231</v>
      </c>
      <c r="B41" s="319">
        <v>31118</v>
      </c>
      <c r="C41" s="338" t="s">
        <v>2</v>
      </c>
      <c r="D41" s="339" t="s">
        <v>3893</v>
      </c>
      <c r="E41" s="340" t="s">
        <v>1229</v>
      </c>
      <c r="F41" s="45"/>
      <c r="G41" s="35"/>
      <c r="H41" s="35"/>
      <c r="I41" s="46"/>
      <c r="J41" s="46"/>
    </row>
    <row r="42" spans="1:10" ht="16.649999999999999" customHeight="1" x14ac:dyDescent="0.4">
      <c r="A42" s="67"/>
      <c r="C42" s="87"/>
      <c r="D42" s="41"/>
      <c r="E42" s="65"/>
      <c r="F42" s="65"/>
      <c r="G42" s="434" t="s">
        <v>502</v>
      </c>
      <c r="H42" s="435"/>
      <c r="I42" s="47" t="s">
        <v>533</v>
      </c>
      <c r="J42" s="47" t="s">
        <v>534</v>
      </c>
    </row>
    <row r="43" spans="1:10" ht="16.649999999999999" customHeight="1" x14ac:dyDescent="0.4">
      <c r="A43" s="67"/>
      <c r="B43" s="67"/>
      <c r="C43" s="87"/>
      <c r="D43" s="65"/>
      <c r="E43" s="65"/>
      <c r="F43" s="65"/>
      <c r="G43" s="436">
        <f>SUM(I43:J43)</f>
        <v>36</v>
      </c>
      <c r="H43" s="437"/>
      <c r="I43" s="35">
        <f>COUNTIF(C6:C41,"เด็กชาย")</f>
        <v>13</v>
      </c>
      <c r="J43" s="35">
        <f>COUNTIF(C6:C41,"เด็กหญิง")</f>
        <v>23</v>
      </c>
    </row>
    <row r="44" spans="1:10" s="326" customFormat="1" ht="16.649999999999999" customHeight="1" x14ac:dyDescent="0.4">
      <c r="A44" s="67"/>
      <c r="B44" s="67"/>
      <c r="C44" s="79"/>
      <c r="D44" s="65"/>
      <c r="E44" s="65"/>
    </row>
    <row r="45" spans="1:10" s="326" customFormat="1" ht="16.649999999999999" customHeight="1" x14ac:dyDescent="0.4">
      <c r="A45" s="67"/>
      <c r="B45" s="67"/>
      <c r="C45" s="79"/>
      <c r="D45" s="65"/>
      <c r="E45" s="65"/>
    </row>
    <row r="46" spans="1:10" s="326" customFormat="1" ht="16.649999999999999" customHeight="1" x14ac:dyDescent="0.4">
      <c r="A46" s="432" t="s">
        <v>363</v>
      </c>
      <c r="B46" s="432"/>
      <c r="C46" s="432"/>
      <c r="D46" s="432"/>
      <c r="E46" s="432"/>
      <c r="F46" s="432"/>
      <c r="G46" s="432"/>
      <c r="H46" s="432"/>
      <c r="I46" s="432"/>
      <c r="J46" s="432"/>
    </row>
    <row r="47" spans="1:10" ht="16.649999999999999" customHeight="1" x14ac:dyDescent="0.4">
      <c r="A47" s="432" t="s">
        <v>3722</v>
      </c>
      <c r="B47" s="432"/>
      <c r="C47" s="432"/>
      <c r="D47" s="432"/>
      <c r="E47" s="432"/>
      <c r="F47" s="432"/>
      <c r="G47" s="432"/>
      <c r="H47" s="432"/>
      <c r="I47" s="432"/>
      <c r="J47" s="432"/>
    </row>
    <row r="48" spans="1:10" ht="16.649999999999999" customHeight="1" x14ac:dyDescent="0.4">
      <c r="A48" s="433" t="s">
        <v>1635</v>
      </c>
      <c r="B48" s="433"/>
      <c r="C48" s="433"/>
      <c r="D48" s="433"/>
      <c r="E48" s="433"/>
      <c r="F48" s="433"/>
      <c r="G48" s="433"/>
      <c r="H48" s="433"/>
      <c r="I48" s="433"/>
      <c r="J48" s="433"/>
    </row>
    <row r="49" spans="1:14" ht="16.649999999999999" customHeight="1" x14ac:dyDescent="0.4">
      <c r="A49" s="65" t="s">
        <v>3801</v>
      </c>
      <c r="C49" s="86"/>
      <c r="D49" s="325"/>
      <c r="E49" s="78"/>
      <c r="F49" s="70"/>
      <c r="G49" s="70"/>
      <c r="H49" s="70"/>
      <c r="I49" s="70"/>
    </row>
    <row r="50" spans="1:14" ht="16.649999999999999" customHeight="1" x14ac:dyDescent="0.4">
      <c r="A50" s="35" t="s">
        <v>0</v>
      </c>
      <c r="B50" s="35" t="s">
        <v>1</v>
      </c>
      <c r="C50" s="34"/>
      <c r="D50" s="64" t="s">
        <v>418</v>
      </c>
      <c r="E50" s="328"/>
      <c r="F50" s="35"/>
      <c r="G50" s="35"/>
      <c r="H50" s="35"/>
      <c r="I50" s="35"/>
      <c r="J50" s="46"/>
      <c r="M50" s="80"/>
      <c r="N50" s="80"/>
    </row>
    <row r="51" spans="1:14" ht="16.649999999999999" customHeight="1" x14ac:dyDescent="0.4">
      <c r="A51" s="56">
        <v>1</v>
      </c>
      <c r="B51" s="319">
        <v>30626</v>
      </c>
      <c r="C51" s="341" t="s">
        <v>2</v>
      </c>
      <c r="D51" s="342" t="s">
        <v>3894</v>
      </c>
      <c r="E51" s="343" t="s">
        <v>2760</v>
      </c>
      <c r="F51" s="73"/>
      <c r="G51" s="73"/>
      <c r="H51" s="35"/>
      <c r="I51" s="46"/>
      <c r="J51" s="46"/>
      <c r="M51" s="80"/>
      <c r="N51" s="80"/>
    </row>
    <row r="52" spans="1:14" ht="16.649999999999999" customHeight="1" x14ac:dyDescent="0.4">
      <c r="A52" s="56">
        <v>2</v>
      </c>
      <c r="B52" s="319">
        <v>30627</v>
      </c>
      <c r="C52" s="316" t="s">
        <v>2</v>
      </c>
      <c r="D52" s="317" t="s">
        <v>3894</v>
      </c>
      <c r="E52" s="318" t="s">
        <v>3895</v>
      </c>
      <c r="F52" s="73"/>
      <c r="G52" s="73"/>
      <c r="H52" s="35"/>
      <c r="I52" s="46"/>
      <c r="J52" s="46"/>
    </row>
    <row r="53" spans="1:14" ht="16.649999999999999" customHeight="1" x14ac:dyDescent="0.4">
      <c r="A53" s="56">
        <v>3</v>
      </c>
      <c r="B53" s="319">
        <v>30632</v>
      </c>
      <c r="C53" s="316" t="s">
        <v>3</v>
      </c>
      <c r="D53" s="317" t="s">
        <v>3896</v>
      </c>
      <c r="E53" s="318" t="s">
        <v>3897</v>
      </c>
      <c r="F53" s="73"/>
      <c r="G53" s="73"/>
      <c r="H53" s="35"/>
      <c r="I53" s="46"/>
      <c r="J53" s="46"/>
    </row>
    <row r="54" spans="1:14" ht="16.649999999999999" customHeight="1" x14ac:dyDescent="0.4">
      <c r="A54" s="56">
        <v>4</v>
      </c>
      <c r="B54" s="319">
        <v>30649</v>
      </c>
      <c r="C54" s="316" t="s">
        <v>2</v>
      </c>
      <c r="D54" s="317" t="s">
        <v>993</v>
      </c>
      <c r="E54" s="318" t="s">
        <v>535</v>
      </c>
      <c r="F54" s="73"/>
      <c r="G54" s="73"/>
      <c r="H54" s="35"/>
      <c r="I54" s="46"/>
      <c r="J54" s="46"/>
    </row>
    <row r="55" spans="1:14" ht="16.649999999999999" customHeight="1" x14ac:dyDescent="0.4">
      <c r="A55" s="56">
        <v>5</v>
      </c>
      <c r="B55" s="319">
        <v>30667</v>
      </c>
      <c r="C55" s="316" t="s">
        <v>3</v>
      </c>
      <c r="D55" s="317" t="s">
        <v>3898</v>
      </c>
      <c r="E55" s="318" t="s">
        <v>3899</v>
      </c>
      <c r="F55" s="73"/>
      <c r="G55" s="73"/>
      <c r="H55" s="35"/>
      <c r="I55" s="46"/>
      <c r="J55" s="46"/>
    </row>
    <row r="56" spans="1:14" ht="16.649999999999999" customHeight="1" x14ac:dyDescent="0.4">
      <c r="A56" s="56">
        <v>6</v>
      </c>
      <c r="B56" s="319">
        <v>30677</v>
      </c>
      <c r="C56" s="316" t="s">
        <v>2</v>
      </c>
      <c r="D56" s="317" t="s">
        <v>3900</v>
      </c>
      <c r="E56" s="318" t="s">
        <v>3901</v>
      </c>
      <c r="F56" s="73"/>
      <c r="G56" s="73"/>
      <c r="H56" s="35"/>
      <c r="I56" s="46"/>
      <c r="J56" s="46"/>
    </row>
    <row r="57" spans="1:14" ht="16.649999999999999" customHeight="1" x14ac:dyDescent="0.4">
      <c r="A57" s="56">
        <v>7</v>
      </c>
      <c r="B57" s="319">
        <v>30688</v>
      </c>
      <c r="C57" s="316" t="s">
        <v>3</v>
      </c>
      <c r="D57" s="317" t="s">
        <v>5</v>
      </c>
      <c r="E57" s="318" t="s">
        <v>3902</v>
      </c>
      <c r="F57" s="73"/>
      <c r="G57" s="73"/>
      <c r="H57" s="35"/>
      <c r="I57" s="46"/>
      <c r="J57" s="46"/>
    </row>
    <row r="58" spans="1:14" ht="16.649999999999999" customHeight="1" x14ac:dyDescent="0.4">
      <c r="A58" s="56">
        <v>8</v>
      </c>
      <c r="B58" s="319">
        <v>30689</v>
      </c>
      <c r="C58" s="316" t="s">
        <v>3</v>
      </c>
      <c r="D58" s="317" t="s">
        <v>5</v>
      </c>
      <c r="E58" s="318" t="s">
        <v>3903</v>
      </c>
      <c r="F58" s="73"/>
      <c r="G58" s="73"/>
      <c r="H58" s="35"/>
      <c r="I58" s="46"/>
      <c r="J58" s="46"/>
    </row>
    <row r="59" spans="1:14" ht="16.649999999999999" customHeight="1" x14ac:dyDescent="0.4">
      <c r="A59" s="56">
        <v>9</v>
      </c>
      <c r="B59" s="319">
        <v>30691</v>
      </c>
      <c r="C59" s="316" t="s">
        <v>2</v>
      </c>
      <c r="D59" s="317" t="s">
        <v>129</v>
      </c>
      <c r="E59" s="318" t="s">
        <v>3904</v>
      </c>
      <c r="F59" s="73"/>
      <c r="G59" s="73"/>
      <c r="H59" s="35"/>
      <c r="I59" s="46"/>
      <c r="J59" s="46"/>
    </row>
    <row r="60" spans="1:14" ht="16.649999999999999" customHeight="1" x14ac:dyDescent="0.4">
      <c r="A60" s="56">
        <v>10</v>
      </c>
      <c r="B60" s="319">
        <v>30696</v>
      </c>
      <c r="C60" s="316" t="s">
        <v>2</v>
      </c>
      <c r="D60" s="317" t="s">
        <v>3905</v>
      </c>
      <c r="E60" s="318" t="s">
        <v>3906</v>
      </c>
      <c r="F60" s="73"/>
      <c r="G60" s="73"/>
      <c r="H60" s="35"/>
      <c r="I60" s="46"/>
      <c r="J60" s="46"/>
    </row>
    <row r="61" spans="1:14" ht="16.649999999999999" customHeight="1" x14ac:dyDescent="0.4">
      <c r="A61" s="56">
        <v>11</v>
      </c>
      <c r="B61" s="319">
        <v>30704</v>
      </c>
      <c r="C61" s="316" t="s">
        <v>3</v>
      </c>
      <c r="D61" s="317" t="s">
        <v>1338</v>
      </c>
      <c r="E61" s="318" t="s">
        <v>3907</v>
      </c>
      <c r="F61" s="73"/>
      <c r="G61" s="73"/>
      <c r="H61" s="35"/>
      <c r="I61" s="46"/>
      <c r="J61" s="46"/>
    </row>
    <row r="62" spans="1:14" ht="16.649999999999999" customHeight="1" x14ac:dyDescent="0.4">
      <c r="A62" s="56">
        <v>12</v>
      </c>
      <c r="B62" s="319">
        <v>30713</v>
      </c>
      <c r="C62" s="316" t="s">
        <v>3</v>
      </c>
      <c r="D62" s="317" t="s">
        <v>3908</v>
      </c>
      <c r="E62" s="318" t="s">
        <v>3909</v>
      </c>
      <c r="F62" s="73"/>
      <c r="G62" s="73"/>
      <c r="H62" s="35"/>
      <c r="I62" s="46"/>
      <c r="J62" s="46"/>
    </row>
    <row r="63" spans="1:14" ht="16.649999999999999" customHeight="1" x14ac:dyDescent="0.4">
      <c r="A63" s="56">
        <v>13</v>
      </c>
      <c r="B63" s="319">
        <v>30714</v>
      </c>
      <c r="C63" s="316" t="s">
        <v>3</v>
      </c>
      <c r="D63" s="317" t="s">
        <v>3910</v>
      </c>
      <c r="E63" s="318" t="s">
        <v>3911</v>
      </c>
      <c r="F63" s="73"/>
      <c r="G63" s="73"/>
      <c r="H63" s="35"/>
      <c r="I63" s="46"/>
      <c r="J63" s="46"/>
    </row>
    <row r="64" spans="1:14" ht="16.649999999999999" customHeight="1" x14ac:dyDescent="0.4">
      <c r="A64" s="56">
        <v>14</v>
      </c>
      <c r="B64" s="319">
        <v>30726</v>
      </c>
      <c r="C64" s="316" t="s">
        <v>2</v>
      </c>
      <c r="D64" s="317" t="s">
        <v>3912</v>
      </c>
      <c r="E64" s="318" t="s">
        <v>3913</v>
      </c>
      <c r="F64" s="73"/>
      <c r="G64" s="73"/>
      <c r="H64" s="35"/>
      <c r="I64" s="46"/>
      <c r="J64" s="46"/>
    </row>
    <row r="65" spans="1:10" ht="16.649999999999999" customHeight="1" x14ac:dyDescent="0.4">
      <c r="A65" s="56">
        <v>15</v>
      </c>
      <c r="B65" s="319">
        <v>30739</v>
      </c>
      <c r="C65" s="316" t="s">
        <v>2</v>
      </c>
      <c r="D65" s="317" t="s">
        <v>1757</v>
      </c>
      <c r="E65" s="318" t="s">
        <v>3914</v>
      </c>
      <c r="F65" s="73"/>
      <c r="G65" s="73"/>
      <c r="H65" s="35"/>
      <c r="I65" s="46"/>
      <c r="J65" s="46"/>
    </row>
    <row r="66" spans="1:10" ht="16.649999999999999" customHeight="1" x14ac:dyDescent="0.4">
      <c r="A66" s="56">
        <v>16</v>
      </c>
      <c r="B66" s="319">
        <v>30757</v>
      </c>
      <c r="C66" s="316" t="s">
        <v>2</v>
      </c>
      <c r="D66" s="317" t="s">
        <v>3915</v>
      </c>
      <c r="E66" s="318" t="s">
        <v>48</v>
      </c>
      <c r="F66" s="73"/>
      <c r="G66" s="73"/>
      <c r="H66" s="35"/>
      <c r="I66" s="46"/>
      <c r="J66" s="46"/>
    </row>
    <row r="67" spans="1:10" ht="16.649999999999999" customHeight="1" x14ac:dyDescent="0.4">
      <c r="A67" s="56">
        <v>17</v>
      </c>
      <c r="B67" s="319">
        <v>30770</v>
      </c>
      <c r="C67" s="316" t="s">
        <v>2</v>
      </c>
      <c r="D67" s="317" t="s">
        <v>3916</v>
      </c>
      <c r="E67" s="318" t="s">
        <v>3917</v>
      </c>
      <c r="F67" s="73"/>
      <c r="G67" s="73"/>
      <c r="H67" s="35"/>
      <c r="I67" s="46"/>
      <c r="J67" s="46"/>
    </row>
    <row r="68" spans="1:10" ht="16.649999999999999" customHeight="1" x14ac:dyDescent="0.4">
      <c r="A68" s="56">
        <v>18</v>
      </c>
      <c r="B68" s="319">
        <v>30796</v>
      </c>
      <c r="C68" s="316" t="s">
        <v>3</v>
      </c>
      <c r="D68" s="317" t="s">
        <v>239</v>
      </c>
      <c r="E68" s="318" t="s">
        <v>3918</v>
      </c>
      <c r="F68" s="73"/>
      <c r="G68" s="73"/>
      <c r="H68" s="35"/>
      <c r="I68" s="46"/>
      <c r="J68" s="46"/>
    </row>
    <row r="69" spans="1:10" ht="16.649999999999999" customHeight="1" x14ac:dyDescent="0.4">
      <c r="A69" s="56">
        <v>19</v>
      </c>
      <c r="B69" s="319">
        <v>30815</v>
      </c>
      <c r="C69" s="316" t="s">
        <v>2</v>
      </c>
      <c r="D69" s="317" t="s">
        <v>3919</v>
      </c>
      <c r="E69" s="318" t="s">
        <v>2374</v>
      </c>
      <c r="F69" s="73"/>
      <c r="G69" s="73"/>
      <c r="H69" s="35"/>
      <c r="I69" s="46"/>
      <c r="J69" s="46"/>
    </row>
    <row r="70" spans="1:10" ht="16.649999999999999" customHeight="1" x14ac:dyDescent="0.4">
      <c r="A70" s="56">
        <v>20</v>
      </c>
      <c r="B70" s="319">
        <v>30854</v>
      </c>
      <c r="C70" s="316" t="s">
        <v>2</v>
      </c>
      <c r="D70" s="317" t="s">
        <v>3920</v>
      </c>
      <c r="E70" s="318" t="s">
        <v>841</v>
      </c>
      <c r="F70" s="73"/>
      <c r="G70" s="73"/>
      <c r="H70" s="35"/>
      <c r="I70" s="46"/>
      <c r="J70" s="46"/>
    </row>
    <row r="71" spans="1:10" ht="16.649999999999999" customHeight="1" x14ac:dyDescent="0.4">
      <c r="A71" s="56">
        <v>21</v>
      </c>
      <c r="B71" s="319">
        <v>30878</v>
      </c>
      <c r="C71" s="341" t="s">
        <v>2</v>
      </c>
      <c r="D71" s="342" t="s">
        <v>377</v>
      </c>
      <c r="E71" s="343" t="s">
        <v>527</v>
      </c>
      <c r="F71" s="73"/>
      <c r="G71" s="73"/>
      <c r="H71" s="35"/>
      <c r="I71" s="46"/>
      <c r="J71" s="46"/>
    </row>
    <row r="72" spans="1:10" ht="16.649999999999999" customHeight="1" x14ac:dyDescent="0.4">
      <c r="A72" s="56">
        <v>22</v>
      </c>
      <c r="B72" s="319">
        <v>30893</v>
      </c>
      <c r="C72" s="316" t="s">
        <v>2</v>
      </c>
      <c r="D72" s="317" t="s">
        <v>3921</v>
      </c>
      <c r="E72" s="318" t="s">
        <v>3922</v>
      </c>
      <c r="F72" s="73"/>
      <c r="G72" s="73"/>
      <c r="H72" s="35"/>
      <c r="I72" s="46"/>
      <c r="J72" s="46"/>
    </row>
    <row r="73" spans="1:10" ht="16.649999999999999" customHeight="1" x14ac:dyDescent="0.4">
      <c r="A73" s="56">
        <v>23</v>
      </c>
      <c r="B73" s="319">
        <v>30898</v>
      </c>
      <c r="C73" s="316" t="s">
        <v>2</v>
      </c>
      <c r="D73" s="317" t="s">
        <v>3923</v>
      </c>
      <c r="E73" s="318" t="s">
        <v>3924</v>
      </c>
      <c r="F73" s="73"/>
      <c r="G73" s="73"/>
      <c r="H73" s="35"/>
      <c r="I73" s="46"/>
      <c r="J73" s="46"/>
    </row>
    <row r="74" spans="1:10" ht="16.649999999999999" customHeight="1" x14ac:dyDescent="0.4">
      <c r="A74" s="56">
        <v>24</v>
      </c>
      <c r="B74" s="319">
        <v>30904</v>
      </c>
      <c r="C74" s="316" t="s">
        <v>2</v>
      </c>
      <c r="D74" s="317" t="s">
        <v>3925</v>
      </c>
      <c r="E74" s="318" t="s">
        <v>3926</v>
      </c>
      <c r="F74" s="73"/>
      <c r="G74" s="73"/>
      <c r="H74" s="35"/>
      <c r="I74" s="46"/>
      <c r="J74" s="46"/>
    </row>
    <row r="75" spans="1:10" ht="16.649999999999999" customHeight="1" x14ac:dyDescent="0.4">
      <c r="A75" s="56">
        <v>25</v>
      </c>
      <c r="B75" s="319">
        <v>30914</v>
      </c>
      <c r="C75" s="316" t="s">
        <v>2</v>
      </c>
      <c r="D75" s="317" t="s">
        <v>620</v>
      </c>
      <c r="E75" s="318" t="s">
        <v>3927</v>
      </c>
      <c r="F75" s="73"/>
      <c r="G75" s="73"/>
      <c r="H75" s="35"/>
      <c r="I75" s="46"/>
      <c r="J75" s="46"/>
    </row>
    <row r="76" spans="1:10" ht="16.649999999999999" customHeight="1" x14ac:dyDescent="0.4">
      <c r="A76" s="56">
        <v>26</v>
      </c>
      <c r="B76" s="319">
        <v>30932</v>
      </c>
      <c r="C76" s="316" t="s">
        <v>2</v>
      </c>
      <c r="D76" s="317" t="s">
        <v>3928</v>
      </c>
      <c r="E76" s="318" t="s">
        <v>3929</v>
      </c>
      <c r="F76" s="73"/>
      <c r="G76" s="73"/>
      <c r="H76" s="35"/>
      <c r="I76" s="46"/>
      <c r="J76" s="46"/>
    </row>
    <row r="77" spans="1:10" ht="16.649999999999999" customHeight="1" x14ac:dyDescent="0.4">
      <c r="A77" s="56">
        <v>27</v>
      </c>
      <c r="B77" s="319">
        <v>30942</v>
      </c>
      <c r="C77" s="316" t="s">
        <v>2</v>
      </c>
      <c r="D77" s="317" t="s">
        <v>4613</v>
      </c>
      <c r="E77" s="318" t="s">
        <v>3930</v>
      </c>
      <c r="F77" s="35"/>
      <c r="G77" s="35"/>
      <c r="H77" s="35"/>
      <c r="I77" s="46"/>
      <c r="J77" s="46"/>
    </row>
    <row r="78" spans="1:10" ht="16.649999999999999" customHeight="1" x14ac:dyDescent="0.4">
      <c r="A78" s="56">
        <v>28</v>
      </c>
      <c r="B78" s="319">
        <v>30948</v>
      </c>
      <c r="C78" s="316" t="s">
        <v>3</v>
      </c>
      <c r="D78" s="317" t="s">
        <v>3931</v>
      </c>
      <c r="E78" s="318" t="s">
        <v>3932</v>
      </c>
      <c r="F78" s="73"/>
      <c r="G78" s="73"/>
      <c r="H78" s="35"/>
      <c r="I78" s="46"/>
      <c r="J78" s="46"/>
    </row>
    <row r="79" spans="1:10" ht="16.649999999999999" customHeight="1" x14ac:dyDescent="0.4">
      <c r="A79" s="56">
        <v>29</v>
      </c>
      <c r="B79" s="319">
        <v>30971</v>
      </c>
      <c r="C79" s="316" t="s">
        <v>3</v>
      </c>
      <c r="D79" s="317" t="s">
        <v>3933</v>
      </c>
      <c r="E79" s="318" t="s">
        <v>3934</v>
      </c>
      <c r="F79" s="73"/>
      <c r="G79" s="73"/>
      <c r="H79" s="35"/>
      <c r="I79" s="46"/>
      <c r="J79" s="46"/>
    </row>
    <row r="80" spans="1:10" ht="16.649999999999999" customHeight="1" x14ac:dyDescent="0.4">
      <c r="A80" s="56">
        <v>30</v>
      </c>
      <c r="B80" s="319">
        <v>31013</v>
      </c>
      <c r="C80" s="316" t="s">
        <v>3</v>
      </c>
      <c r="D80" s="317" t="s">
        <v>3935</v>
      </c>
      <c r="E80" s="318" t="s">
        <v>3936</v>
      </c>
      <c r="F80" s="73"/>
      <c r="G80" s="73"/>
      <c r="H80" s="35"/>
      <c r="I80" s="46"/>
      <c r="J80" s="46"/>
    </row>
    <row r="81" spans="1:14" ht="16.649999999999999" customHeight="1" x14ac:dyDescent="0.4">
      <c r="A81" s="56">
        <v>31</v>
      </c>
      <c r="B81" s="319">
        <v>31027</v>
      </c>
      <c r="C81" s="316" t="s">
        <v>3</v>
      </c>
      <c r="D81" s="317" t="s">
        <v>2263</v>
      </c>
      <c r="E81" s="318" t="s">
        <v>346</v>
      </c>
      <c r="F81" s="73"/>
      <c r="G81" s="73"/>
      <c r="H81" s="35"/>
      <c r="I81" s="46"/>
      <c r="J81" s="46"/>
    </row>
    <row r="82" spans="1:14" ht="16.649999999999999" customHeight="1" x14ac:dyDescent="0.4">
      <c r="A82" s="56">
        <v>32</v>
      </c>
      <c r="B82" s="319">
        <v>31041</v>
      </c>
      <c r="C82" s="316" t="s">
        <v>2</v>
      </c>
      <c r="D82" s="317" t="s">
        <v>444</v>
      </c>
      <c r="E82" s="318" t="s">
        <v>1881</v>
      </c>
      <c r="F82" s="73"/>
      <c r="G82" s="73"/>
      <c r="H82" s="35"/>
      <c r="I82" s="46"/>
      <c r="J82" s="46"/>
    </row>
    <row r="83" spans="1:14" ht="16.649999999999999" customHeight="1" x14ac:dyDescent="0.4">
      <c r="A83" s="56">
        <v>33</v>
      </c>
      <c r="B83" s="319">
        <v>31063</v>
      </c>
      <c r="C83" s="316" t="s">
        <v>3</v>
      </c>
      <c r="D83" s="317" t="s">
        <v>3937</v>
      </c>
      <c r="E83" s="318" t="s">
        <v>3938</v>
      </c>
      <c r="F83" s="73"/>
      <c r="G83" s="73"/>
      <c r="H83" s="35"/>
      <c r="I83" s="46"/>
      <c r="J83" s="46"/>
    </row>
    <row r="84" spans="1:14" ht="16.649999999999999" customHeight="1" x14ac:dyDescent="0.4">
      <c r="A84" s="56">
        <v>34</v>
      </c>
      <c r="B84" s="319">
        <v>31082</v>
      </c>
      <c r="C84" s="316" t="s">
        <v>3</v>
      </c>
      <c r="D84" s="317" t="s">
        <v>3939</v>
      </c>
      <c r="E84" s="318" t="s">
        <v>849</v>
      </c>
      <c r="F84" s="73"/>
      <c r="G84" s="73"/>
      <c r="H84" s="35"/>
      <c r="I84" s="46"/>
      <c r="J84" s="46"/>
    </row>
    <row r="85" spans="1:14" ht="16.649999999999999" customHeight="1" x14ac:dyDescent="0.4">
      <c r="A85" s="56">
        <v>35</v>
      </c>
      <c r="B85" s="319">
        <v>31086</v>
      </c>
      <c r="C85" s="316" t="s">
        <v>2</v>
      </c>
      <c r="D85" s="317" t="s">
        <v>2630</v>
      </c>
      <c r="E85" s="318" t="s">
        <v>3940</v>
      </c>
      <c r="F85" s="73"/>
      <c r="G85" s="73"/>
      <c r="H85" s="35"/>
      <c r="I85" s="46"/>
      <c r="J85" s="46"/>
    </row>
    <row r="86" spans="1:14" ht="16.649999999999999" customHeight="1" x14ac:dyDescent="0.4">
      <c r="A86" s="56">
        <v>36</v>
      </c>
      <c r="B86" s="319">
        <v>31088</v>
      </c>
      <c r="C86" s="316" t="s">
        <v>2</v>
      </c>
      <c r="D86" s="317" t="s">
        <v>2427</v>
      </c>
      <c r="E86" s="318" t="s">
        <v>140</v>
      </c>
      <c r="F86" s="73"/>
      <c r="G86" s="73"/>
      <c r="H86" s="35"/>
      <c r="I86" s="46"/>
      <c r="J86" s="46"/>
    </row>
    <row r="87" spans="1:14" ht="16.649999999999999" customHeight="1" x14ac:dyDescent="0.4">
      <c r="A87" s="148"/>
      <c r="B87" s="67"/>
      <c r="C87" s="86"/>
      <c r="F87" s="326"/>
      <c r="G87" s="434" t="s">
        <v>502</v>
      </c>
      <c r="H87" s="435"/>
      <c r="I87" s="47" t="s">
        <v>533</v>
      </c>
      <c r="J87" s="47" t="s">
        <v>534</v>
      </c>
    </row>
    <row r="88" spans="1:14" ht="16.649999999999999" customHeight="1" x14ac:dyDescent="0.4">
      <c r="C88" s="86"/>
      <c r="F88" s="326"/>
      <c r="G88" s="436">
        <f>SUM(I88:J88)</f>
        <v>36</v>
      </c>
      <c r="H88" s="437"/>
      <c r="I88" s="35">
        <f>COUNTIF(C51:C86,"เด็กชาย")</f>
        <v>14</v>
      </c>
      <c r="J88" s="35">
        <f>COUNTIF(C51:C86,"เด็กหญิง")</f>
        <v>22</v>
      </c>
    </row>
    <row r="89" spans="1:14" ht="16.649999999999999" customHeight="1" x14ac:dyDescent="0.4">
      <c r="A89" s="67"/>
      <c r="B89" s="67"/>
      <c r="C89" s="79"/>
      <c r="D89" s="65"/>
      <c r="E89" s="68"/>
      <c r="F89" s="41"/>
      <c r="G89" s="41"/>
      <c r="H89" s="41"/>
    </row>
    <row r="90" spans="1:14" ht="16.649999999999999" customHeight="1" x14ac:dyDescent="0.4">
      <c r="A90" s="67"/>
      <c r="B90" s="67"/>
      <c r="C90" s="79"/>
      <c r="D90" s="65"/>
      <c r="E90" s="68"/>
      <c r="F90" s="41"/>
      <c r="G90" s="41"/>
      <c r="H90" s="41"/>
    </row>
    <row r="91" spans="1:14" ht="16.05" customHeight="1" x14ac:dyDescent="0.4">
      <c r="A91" s="432" t="s">
        <v>363</v>
      </c>
      <c r="B91" s="432"/>
      <c r="C91" s="432"/>
      <c r="D91" s="432"/>
      <c r="E91" s="432"/>
      <c r="F91" s="432"/>
      <c r="G91" s="432"/>
      <c r="H91" s="432"/>
      <c r="I91" s="432"/>
      <c r="J91" s="432"/>
    </row>
    <row r="92" spans="1:14" ht="16.05" customHeight="1" x14ac:dyDescent="0.4">
      <c r="A92" s="432" t="s">
        <v>3723</v>
      </c>
      <c r="B92" s="432"/>
      <c r="C92" s="432"/>
      <c r="D92" s="432"/>
      <c r="E92" s="432"/>
      <c r="F92" s="432"/>
      <c r="G92" s="432"/>
      <c r="H92" s="432"/>
      <c r="I92" s="432"/>
      <c r="J92" s="432"/>
    </row>
    <row r="93" spans="1:14" ht="16.05" customHeight="1" x14ac:dyDescent="0.4">
      <c r="A93" s="433" t="s">
        <v>1635</v>
      </c>
      <c r="B93" s="433"/>
      <c r="C93" s="433"/>
      <c r="D93" s="433"/>
      <c r="E93" s="433"/>
      <c r="F93" s="433"/>
      <c r="G93" s="433"/>
      <c r="H93" s="433"/>
      <c r="I93" s="433"/>
      <c r="J93" s="433"/>
    </row>
    <row r="94" spans="1:14" ht="16.05" customHeight="1" x14ac:dyDescent="0.4">
      <c r="A94" s="65" t="s">
        <v>4649</v>
      </c>
      <c r="C94" s="86"/>
      <c r="D94" s="70"/>
      <c r="E94" s="78"/>
      <c r="F94" s="70"/>
      <c r="G94" s="70"/>
      <c r="H94" s="70"/>
      <c r="I94" s="70"/>
    </row>
    <row r="95" spans="1:14" ht="16.05" customHeight="1" x14ac:dyDescent="0.4">
      <c r="A95" s="40" t="s">
        <v>0</v>
      </c>
      <c r="B95" s="297" t="s">
        <v>1</v>
      </c>
      <c r="C95" s="34"/>
      <c r="D95" s="64" t="s">
        <v>418</v>
      </c>
      <c r="E95" s="299"/>
      <c r="F95" s="35"/>
      <c r="G95" s="35"/>
      <c r="H95" s="35"/>
      <c r="I95" s="35"/>
      <c r="J95" s="46"/>
    </row>
    <row r="96" spans="1:14" ht="16.05" customHeight="1" x14ac:dyDescent="0.4">
      <c r="A96" s="35">
        <v>1</v>
      </c>
      <c r="B96" s="319">
        <v>30619</v>
      </c>
      <c r="C96" s="316" t="s">
        <v>3</v>
      </c>
      <c r="D96" s="331" t="s">
        <v>468</v>
      </c>
      <c r="E96" s="332" t="s">
        <v>141</v>
      </c>
      <c r="F96" s="35"/>
      <c r="G96" s="35"/>
      <c r="H96" s="35"/>
      <c r="I96" s="46"/>
      <c r="J96" s="46"/>
      <c r="M96" s="80"/>
      <c r="N96" s="80"/>
    </row>
    <row r="97" spans="1:14" ht="16.05" customHeight="1" x14ac:dyDescent="0.4">
      <c r="A97" s="35">
        <v>2</v>
      </c>
      <c r="B97" s="319">
        <v>30621</v>
      </c>
      <c r="C97" s="316" t="s">
        <v>3</v>
      </c>
      <c r="D97" s="331" t="s">
        <v>2001</v>
      </c>
      <c r="E97" s="332" t="s">
        <v>893</v>
      </c>
      <c r="F97" s="35"/>
      <c r="G97" s="35"/>
      <c r="H97" s="35"/>
      <c r="I97" s="46"/>
      <c r="J97" s="46"/>
      <c r="M97" s="80"/>
      <c r="N97" s="80"/>
    </row>
    <row r="98" spans="1:14" ht="16.05" customHeight="1" x14ac:dyDescent="0.4">
      <c r="A98" s="35">
        <v>3</v>
      </c>
      <c r="B98" s="319">
        <v>30631</v>
      </c>
      <c r="C98" s="316" t="s">
        <v>2</v>
      </c>
      <c r="D98" s="331" t="s">
        <v>542</v>
      </c>
      <c r="E98" s="332" t="s">
        <v>2545</v>
      </c>
      <c r="F98" s="35"/>
      <c r="G98" s="35"/>
      <c r="H98" s="35"/>
      <c r="I98" s="46"/>
      <c r="J98" s="46"/>
    </row>
    <row r="99" spans="1:14" ht="16.05" customHeight="1" x14ac:dyDescent="0.4">
      <c r="A99" s="35">
        <v>4</v>
      </c>
      <c r="B99" s="319">
        <v>30637</v>
      </c>
      <c r="C99" s="316" t="s">
        <v>2</v>
      </c>
      <c r="D99" s="331" t="s">
        <v>127</v>
      </c>
      <c r="E99" s="332" t="s">
        <v>91</v>
      </c>
      <c r="F99" s="35"/>
      <c r="G99" s="35"/>
      <c r="H99" s="35"/>
      <c r="I99" s="46"/>
      <c r="J99" s="46"/>
    </row>
    <row r="100" spans="1:14" ht="16.05" customHeight="1" x14ac:dyDescent="0.4">
      <c r="A100" s="35">
        <v>5</v>
      </c>
      <c r="B100" s="319">
        <v>30640</v>
      </c>
      <c r="C100" s="316" t="s">
        <v>2</v>
      </c>
      <c r="D100" s="331" t="s">
        <v>3941</v>
      </c>
      <c r="E100" s="332" t="s">
        <v>2237</v>
      </c>
      <c r="F100" s="35"/>
      <c r="G100" s="35"/>
      <c r="H100" s="35"/>
      <c r="I100" s="46"/>
      <c r="J100" s="46"/>
    </row>
    <row r="101" spans="1:14" ht="16.05" customHeight="1" x14ac:dyDescent="0.4">
      <c r="A101" s="35">
        <v>6</v>
      </c>
      <c r="B101" s="319">
        <v>30648</v>
      </c>
      <c r="C101" s="316" t="s">
        <v>2</v>
      </c>
      <c r="D101" s="331" t="s">
        <v>3942</v>
      </c>
      <c r="E101" s="332" t="s">
        <v>1712</v>
      </c>
      <c r="F101" s="35"/>
      <c r="G101" s="35"/>
      <c r="H101" s="35"/>
      <c r="I101" s="46"/>
      <c r="J101" s="46"/>
    </row>
    <row r="102" spans="1:14" ht="16.05" customHeight="1" x14ac:dyDescent="0.4">
      <c r="A102" s="35">
        <v>7</v>
      </c>
      <c r="B102" s="319">
        <v>30657</v>
      </c>
      <c r="C102" s="316" t="s">
        <v>3</v>
      </c>
      <c r="D102" s="331" t="s">
        <v>3943</v>
      </c>
      <c r="E102" s="332" t="s">
        <v>3944</v>
      </c>
      <c r="F102" s="35"/>
      <c r="G102" s="35"/>
      <c r="H102" s="35"/>
      <c r="I102" s="46"/>
      <c r="J102" s="46"/>
    </row>
    <row r="103" spans="1:14" ht="16.05" customHeight="1" x14ac:dyDescent="0.4">
      <c r="A103" s="35">
        <v>8</v>
      </c>
      <c r="B103" s="319">
        <v>30680</v>
      </c>
      <c r="C103" s="316" t="s">
        <v>2</v>
      </c>
      <c r="D103" s="331" t="s">
        <v>3945</v>
      </c>
      <c r="E103" s="332" t="s">
        <v>1264</v>
      </c>
      <c r="F103" s="35"/>
      <c r="G103" s="35"/>
      <c r="H103" s="35"/>
      <c r="I103" s="46"/>
      <c r="J103" s="46"/>
    </row>
    <row r="104" spans="1:14" ht="16.05" customHeight="1" x14ac:dyDescent="0.4">
      <c r="A104" s="35">
        <v>9</v>
      </c>
      <c r="B104" s="319">
        <v>30687</v>
      </c>
      <c r="C104" s="316" t="s">
        <v>2</v>
      </c>
      <c r="D104" s="331" t="s">
        <v>3946</v>
      </c>
      <c r="E104" s="332" t="s">
        <v>3947</v>
      </c>
      <c r="F104" s="35"/>
      <c r="G104" s="35"/>
      <c r="H104" s="35"/>
      <c r="I104" s="46"/>
      <c r="J104" s="46"/>
    </row>
    <row r="105" spans="1:14" ht="16.05" customHeight="1" x14ac:dyDescent="0.4">
      <c r="A105" s="35">
        <v>10</v>
      </c>
      <c r="B105" s="319">
        <v>30697</v>
      </c>
      <c r="C105" s="316" t="s">
        <v>2</v>
      </c>
      <c r="D105" s="331" t="s">
        <v>3948</v>
      </c>
      <c r="E105" s="332" t="s">
        <v>3949</v>
      </c>
      <c r="F105" s="35"/>
      <c r="G105" s="35"/>
      <c r="H105" s="35"/>
      <c r="I105" s="46"/>
      <c r="J105" s="46"/>
    </row>
    <row r="106" spans="1:14" ht="16.05" customHeight="1" x14ac:dyDescent="0.4">
      <c r="A106" s="35">
        <v>11</v>
      </c>
      <c r="B106" s="319">
        <v>30722</v>
      </c>
      <c r="C106" s="316" t="s">
        <v>2</v>
      </c>
      <c r="D106" s="331" t="s">
        <v>1962</v>
      </c>
      <c r="E106" s="332" t="s">
        <v>452</v>
      </c>
      <c r="F106" s="35"/>
      <c r="G106" s="35"/>
      <c r="H106" s="35"/>
      <c r="I106" s="46"/>
      <c r="J106" s="46"/>
    </row>
    <row r="107" spans="1:14" ht="16.05" customHeight="1" x14ac:dyDescent="0.4">
      <c r="A107" s="35">
        <v>12</v>
      </c>
      <c r="B107" s="319">
        <v>30723</v>
      </c>
      <c r="C107" s="316" t="s">
        <v>2</v>
      </c>
      <c r="D107" s="331" t="s">
        <v>55</v>
      </c>
      <c r="E107" s="332" t="s">
        <v>3950</v>
      </c>
      <c r="F107" s="35"/>
      <c r="G107" s="35"/>
      <c r="H107" s="35"/>
      <c r="I107" s="46"/>
      <c r="J107" s="46"/>
    </row>
    <row r="108" spans="1:14" ht="16.05" customHeight="1" x14ac:dyDescent="0.4">
      <c r="A108" s="35">
        <v>13</v>
      </c>
      <c r="B108" s="319">
        <v>30754</v>
      </c>
      <c r="C108" s="316" t="s">
        <v>3</v>
      </c>
      <c r="D108" s="331" t="s">
        <v>233</v>
      </c>
      <c r="E108" s="332" t="s">
        <v>3951</v>
      </c>
      <c r="F108" s="35"/>
      <c r="G108" s="35"/>
      <c r="H108" s="35"/>
      <c r="I108" s="46"/>
      <c r="J108" s="46"/>
    </row>
    <row r="109" spans="1:14" ht="16.05" customHeight="1" x14ac:dyDescent="0.4">
      <c r="A109" s="35">
        <v>14</v>
      </c>
      <c r="B109" s="319">
        <v>30767</v>
      </c>
      <c r="C109" s="316" t="s">
        <v>3</v>
      </c>
      <c r="D109" s="331" t="s">
        <v>114</v>
      </c>
      <c r="E109" s="332" t="s">
        <v>3952</v>
      </c>
      <c r="F109" s="35"/>
      <c r="G109" s="35"/>
      <c r="H109" s="35"/>
      <c r="I109" s="46"/>
      <c r="J109" s="46"/>
    </row>
    <row r="110" spans="1:14" ht="16.05" customHeight="1" x14ac:dyDescent="0.4">
      <c r="A110" s="35">
        <v>15</v>
      </c>
      <c r="B110" s="319">
        <v>30776</v>
      </c>
      <c r="C110" s="341" t="s">
        <v>2</v>
      </c>
      <c r="D110" s="336" t="s">
        <v>2963</v>
      </c>
      <c r="E110" s="337" t="s">
        <v>3544</v>
      </c>
      <c r="F110" s="35"/>
      <c r="G110" s="35"/>
      <c r="H110" s="35"/>
      <c r="I110" s="46"/>
      <c r="J110" s="46"/>
    </row>
    <row r="111" spans="1:14" ht="16.05" customHeight="1" x14ac:dyDescent="0.4">
      <c r="A111" s="35">
        <v>16</v>
      </c>
      <c r="B111" s="319">
        <v>30783</v>
      </c>
      <c r="C111" s="316" t="s">
        <v>3</v>
      </c>
      <c r="D111" s="331" t="s">
        <v>3953</v>
      </c>
      <c r="E111" s="332" t="s">
        <v>3954</v>
      </c>
      <c r="F111" s="35"/>
      <c r="G111" s="35"/>
      <c r="H111" s="35"/>
      <c r="I111" s="46"/>
      <c r="J111" s="46"/>
    </row>
    <row r="112" spans="1:14" ht="16.05" customHeight="1" x14ac:dyDescent="0.4">
      <c r="A112" s="35">
        <v>17</v>
      </c>
      <c r="B112" s="319">
        <v>30791</v>
      </c>
      <c r="C112" s="316" t="s">
        <v>3</v>
      </c>
      <c r="D112" s="331" t="s">
        <v>42</v>
      </c>
      <c r="E112" s="332" t="s">
        <v>3955</v>
      </c>
      <c r="F112" s="35"/>
      <c r="G112" s="35"/>
      <c r="H112" s="35"/>
      <c r="I112" s="46"/>
      <c r="J112" s="46"/>
    </row>
    <row r="113" spans="1:10" ht="16.05" customHeight="1" x14ac:dyDescent="0.4">
      <c r="A113" s="35">
        <v>18</v>
      </c>
      <c r="B113" s="319">
        <v>30797</v>
      </c>
      <c r="C113" s="316" t="s">
        <v>3</v>
      </c>
      <c r="D113" s="331" t="s">
        <v>239</v>
      </c>
      <c r="E113" s="332" t="s">
        <v>1269</v>
      </c>
      <c r="F113" s="35"/>
      <c r="G113" s="35"/>
      <c r="H113" s="35"/>
      <c r="I113" s="46"/>
      <c r="J113" s="46"/>
    </row>
    <row r="114" spans="1:10" ht="16.05" customHeight="1" x14ac:dyDescent="0.4">
      <c r="A114" s="35">
        <v>19</v>
      </c>
      <c r="B114" s="319">
        <v>30819</v>
      </c>
      <c r="C114" s="316" t="s">
        <v>2</v>
      </c>
      <c r="D114" s="331" t="s">
        <v>3956</v>
      </c>
      <c r="E114" s="332" t="s">
        <v>3957</v>
      </c>
      <c r="F114" s="35"/>
      <c r="G114" s="35"/>
      <c r="H114" s="35"/>
      <c r="I114" s="46"/>
      <c r="J114" s="46"/>
    </row>
    <row r="115" spans="1:10" ht="16.05" customHeight="1" x14ac:dyDescent="0.4">
      <c r="A115" s="35">
        <v>20</v>
      </c>
      <c r="B115" s="319">
        <v>30832</v>
      </c>
      <c r="C115" s="316" t="s">
        <v>3</v>
      </c>
      <c r="D115" s="331" t="s">
        <v>31</v>
      </c>
      <c r="E115" s="332" t="s">
        <v>8</v>
      </c>
      <c r="F115" s="35"/>
      <c r="G115" s="35"/>
      <c r="H115" s="35"/>
      <c r="I115" s="46"/>
      <c r="J115" s="46"/>
    </row>
    <row r="116" spans="1:10" ht="16.05" customHeight="1" x14ac:dyDescent="0.4">
      <c r="A116" s="35">
        <v>21</v>
      </c>
      <c r="B116" s="319">
        <v>30835</v>
      </c>
      <c r="C116" s="316" t="s">
        <v>3</v>
      </c>
      <c r="D116" s="331" t="s">
        <v>31</v>
      </c>
      <c r="E116" s="332" t="s">
        <v>3958</v>
      </c>
      <c r="F116" s="35"/>
      <c r="G116" s="35"/>
      <c r="H116" s="35"/>
      <c r="I116" s="46"/>
      <c r="J116" s="46"/>
    </row>
    <row r="117" spans="1:10" ht="16.05" customHeight="1" x14ac:dyDescent="0.4">
      <c r="A117" s="35">
        <v>22</v>
      </c>
      <c r="B117" s="319">
        <v>30876</v>
      </c>
      <c r="C117" s="316" t="s">
        <v>2</v>
      </c>
      <c r="D117" s="331" t="s">
        <v>3959</v>
      </c>
      <c r="E117" s="332" t="s">
        <v>3960</v>
      </c>
      <c r="F117" s="35"/>
      <c r="G117" s="35"/>
      <c r="H117" s="35"/>
      <c r="I117" s="46"/>
      <c r="J117" s="46"/>
    </row>
    <row r="118" spans="1:10" ht="16.05" customHeight="1" x14ac:dyDescent="0.4">
      <c r="A118" s="35">
        <v>23</v>
      </c>
      <c r="B118" s="319">
        <v>30892</v>
      </c>
      <c r="C118" s="316" t="s">
        <v>2</v>
      </c>
      <c r="D118" s="331" t="s">
        <v>3961</v>
      </c>
      <c r="E118" s="332" t="s">
        <v>3962</v>
      </c>
      <c r="F118" s="35"/>
      <c r="G118" s="35"/>
      <c r="H118" s="35"/>
      <c r="I118" s="46"/>
      <c r="J118" s="46"/>
    </row>
    <row r="119" spans="1:10" ht="16.05" customHeight="1" x14ac:dyDescent="0.4">
      <c r="A119" s="35">
        <v>24</v>
      </c>
      <c r="B119" s="319">
        <v>30895</v>
      </c>
      <c r="C119" s="316" t="s">
        <v>2</v>
      </c>
      <c r="D119" s="331" t="s">
        <v>2805</v>
      </c>
      <c r="E119" s="332" t="s">
        <v>3963</v>
      </c>
      <c r="F119" s="35"/>
      <c r="G119" s="35"/>
      <c r="H119" s="35"/>
      <c r="I119" s="46"/>
      <c r="J119" s="46"/>
    </row>
    <row r="120" spans="1:10" ht="16.05" customHeight="1" x14ac:dyDescent="0.4">
      <c r="A120" s="35">
        <v>25</v>
      </c>
      <c r="B120" s="319">
        <v>30906</v>
      </c>
      <c r="C120" s="316" t="s">
        <v>2</v>
      </c>
      <c r="D120" s="331" t="s">
        <v>3964</v>
      </c>
      <c r="E120" s="332" t="s">
        <v>2764</v>
      </c>
      <c r="F120" s="35"/>
      <c r="G120" s="35"/>
      <c r="H120" s="35"/>
      <c r="I120" s="46"/>
      <c r="J120" s="46"/>
    </row>
    <row r="121" spans="1:10" ht="16.05" customHeight="1" x14ac:dyDescent="0.4">
      <c r="A121" s="35">
        <v>26</v>
      </c>
      <c r="B121" s="319">
        <v>30908</v>
      </c>
      <c r="C121" s="316" t="s">
        <v>3</v>
      </c>
      <c r="D121" s="331" t="s">
        <v>3965</v>
      </c>
      <c r="E121" s="332" t="s">
        <v>3966</v>
      </c>
      <c r="F121" s="35"/>
      <c r="G121" s="35"/>
      <c r="H121" s="35"/>
      <c r="I121" s="46"/>
      <c r="J121" s="46"/>
    </row>
    <row r="122" spans="1:10" ht="16.05" customHeight="1" x14ac:dyDescent="0.4">
      <c r="A122" s="35">
        <v>27</v>
      </c>
      <c r="B122" s="319">
        <v>30937</v>
      </c>
      <c r="C122" s="316" t="s">
        <v>2</v>
      </c>
      <c r="D122" s="331" t="s">
        <v>3967</v>
      </c>
      <c r="E122" s="332" t="s">
        <v>3968</v>
      </c>
      <c r="F122" s="35"/>
      <c r="G122" s="35"/>
      <c r="H122" s="35"/>
      <c r="I122" s="46"/>
      <c r="J122" s="46"/>
    </row>
    <row r="123" spans="1:10" ht="16.05" customHeight="1" x14ac:dyDescent="0.4">
      <c r="A123" s="35">
        <v>28</v>
      </c>
      <c r="B123" s="319">
        <v>30944</v>
      </c>
      <c r="C123" s="316" t="s">
        <v>2</v>
      </c>
      <c r="D123" s="331" t="s">
        <v>1828</v>
      </c>
      <c r="E123" s="332" t="s">
        <v>445</v>
      </c>
      <c r="F123" s="35"/>
      <c r="G123" s="35"/>
      <c r="H123" s="35"/>
      <c r="I123" s="46"/>
      <c r="J123" s="46"/>
    </row>
    <row r="124" spans="1:10" ht="16.05" customHeight="1" x14ac:dyDescent="0.4">
      <c r="A124" s="35">
        <v>29</v>
      </c>
      <c r="B124" s="319">
        <v>30960</v>
      </c>
      <c r="C124" s="316" t="s">
        <v>2</v>
      </c>
      <c r="D124" s="331" t="s">
        <v>3969</v>
      </c>
      <c r="E124" s="332" t="s">
        <v>1873</v>
      </c>
      <c r="F124" s="35"/>
      <c r="G124" s="35"/>
      <c r="H124" s="35"/>
      <c r="I124" s="46"/>
      <c r="J124" s="46"/>
    </row>
    <row r="125" spans="1:10" ht="16.05" customHeight="1" x14ac:dyDescent="0.4">
      <c r="A125" s="35">
        <v>30</v>
      </c>
      <c r="B125" s="319">
        <v>30968</v>
      </c>
      <c r="C125" s="316" t="s">
        <v>2</v>
      </c>
      <c r="D125" s="331" t="s">
        <v>3970</v>
      </c>
      <c r="E125" s="332" t="s">
        <v>3971</v>
      </c>
      <c r="F125" s="35"/>
      <c r="G125" s="35"/>
      <c r="H125" s="35"/>
      <c r="I125" s="46"/>
      <c r="J125" s="46"/>
    </row>
    <row r="126" spans="1:10" ht="16.05" customHeight="1" x14ac:dyDescent="0.4">
      <c r="A126" s="35">
        <v>31</v>
      </c>
      <c r="B126" s="319">
        <v>30979</v>
      </c>
      <c r="C126" s="316" t="s">
        <v>2</v>
      </c>
      <c r="D126" s="331" t="s">
        <v>3972</v>
      </c>
      <c r="E126" s="332" t="s">
        <v>3973</v>
      </c>
      <c r="F126" s="35"/>
      <c r="G126" s="35"/>
      <c r="H126" s="35"/>
      <c r="I126" s="46"/>
      <c r="J126" s="46"/>
    </row>
    <row r="127" spans="1:10" ht="16.05" customHeight="1" x14ac:dyDescent="0.4">
      <c r="A127" s="35">
        <v>32</v>
      </c>
      <c r="B127" s="319">
        <v>30981</v>
      </c>
      <c r="C127" s="316" t="s">
        <v>2</v>
      </c>
      <c r="D127" s="331" t="s">
        <v>61</v>
      </c>
      <c r="E127" s="332" t="s">
        <v>3974</v>
      </c>
      <c r="F127" s="35"/>
      <c r="G127" s="35"/>
      <c r="H127" s="35"/>
      <c r="I127" s="46"/>
      <c r="J127" s="46"/>
    </row>
    <row r="128" spans="1:10" ht="16.05" customHeight="1" x14ac:dyDescent="0.4">
      <c r="A128" s="35">
        <v>33</v>
      </c>
      <c r="B128" s="319">
        <v>31021</v>
      </c>
      <c r="C128" s="316" t="s">
        <v>3</v>
      </c>
      <c r="D128" s="331" t="s">
        <v>1603</v>
      </c>
      <c r="E128" s="332" t="s">
        <v>3975</v>
      </c>
      <c r="F128" s="35"/>
      <c r="G128" s="35"/>
      <c r="H128" s="35"/>
      <c r="I128" s="46"/>
      <c r="J128" s="46"/>
    </row>
    <row r="129" spans="1:13" ht="16.05" customHeight="1" x14ac:dyDescent="0.4">
      <c r="A129" s="35">
        <v>34</v>
      </c>
      <c r="B129" s="319">
        <v>31030</v>
      </c>
      <c r="C129" s="316" t="s">
        <v>3</v>
      </c>
      <c r="D129" s="331" t="s">
        <v>3976</v>
      </c>
      <c r="E129" s="332" t="s">
        <v>3977</v>
      </c>
      <c r="F129" s="35"/>
      <c r="G129" s="35"/>
      <c r="H129" s="35"/>
      <c r="I129" s="46"/>
      <c r="J129" s="46"/>
    </row>
    <row r="130" spans="1:13" ht="16.05" customHeight="1" x14ac:dyDescent="0.4">
      <c r="A130" s="35">
        <v>35</v>
      </c>
      <c r="B130" s="319">
        <v>31040</v>
      </c>
      <c r="C130" s="316" t="s">
        <v>2</v>
      </c>
      <c r="D130" s="331" t="s">
        <v>3978</v>
      </c>
      <c r="E130" s="332" t="s">
        <v>779</v>
      </c>
      <c r="F130" s="35"/>
      <c r="G130" s="35"/>
      <c r="H130" s="35"/>
      <c r="I130" s="46"/>
      <c r="J130" s="46"/>
    </row>
    <row r="131" spans="1:13" ht="16.05" customHeight="1" x14ac:dyDescent="0.4">
      <c r="A131" s="35">
        <v>36</v>
      </c>
      <c r="B131" s="319">
        <v>31042</v>
      </c>
      <c r="C131" s="316" t="s">
        <v>2</v>
      </c>
      <c r="D131" s="331" t="s">
        <v>3979</v>
      </c>
      <c r="E131" s="332" t="s">
        <v>3167</v>
      </c>
      <c r="F131" s="35"/>
      <c r="G131" s="35"/>
      <c r="H131" s="35"/>
      <c r="I131" s="46"/>
      <c r="J131" s="46"/>
    </row>
    <row r="132" spans="1:13" ht="16.05" customHeight="1" x14ac:dyDescent="0.4">
      <c r="A132" s="35">
        <v>37</v>
      </c>
      <c r="B132" s="319">
        <v>31047</v>
      </c>
      <c r="C132" s="316" t="s">
        <v>2</v>
      </c>
      <c r="D132" s="331" t="s">
        <v>1362</v>
      </c>
      <c r="E132" s="332" t="s">
        <v>1994</v>
      </c>
      <c r="F132" s="35"/>
      <c r="G132" s="35"/>
      <c r="H132" s="35"/>
      <c r="I132" s="46"/>
      <c r="J132" s="46"/>
    </row>
    <row r="133" spans="1:13" ht="16.05" customHeight="1" x14ac:dyDescent="0.4">
      <c r="A133" s="35">
        <v>38</v>
      </c>
      <c r="B133" s="319">
        <v>31083</v>
      </c>
      <c r="C133" s="316" t="s">
        <v>2</v>
      </c>
      <c r="D133" s="331" t="s">
        <v>427</v>
      </c>
      <c r="E133" s="332" t="s">
        <v>3980</v>
      </c>
      <c r="F133" s="35"/>
      <c r="G133" s="35"/>
      <c r="H133" s="35"/>
      <c r="I133" s="46"/>
      <c r="J133" s="46"/>
    </row>
    <row r="134" spans="1:13" ht="16.05" customHeight="1" x14ac:dyDescent="0.4">
      <c r="A134" s="35">
        <v>39</v>
      </c>
      <c r="B134" s="319">
        <v>31087</v>
      </c>
      <c r="C134" s="316" t="s">
        <v>3</v>
      </c>
      <c r="D134" s="331" t="s">
        <v>3981</v>
      </c>
      <c r="E134" s="332" t="s">
        <v>3982</v>
      </c>
      <c r="F134" s="35"/>
      <c r="G134" s="35"/>
      <c r="H134" s="35"/>
      <c r="I134" s="46"/>
      <c r="J134" s="46"/>
    </row>
    <row r="135" spans="1:13" ht="16.05" customHeight="1" x14ac:dyDescent="0.4">
      <c r="A135" s="35">
        <v>40</v>
      </c>
      <c r="B135" s="319">
        <v>31102</v>
      </c>
      <c r="C135" s="316" t="s">
        <v>2</v>
      </c>
      <c r="D135" s="331" t="s">
        <v>3983</v>
      </c>
      <c r="E135" s="332" t="s">
        <v>3984</v>
      </c>
      <c r="F135" s="35"/>
      <c r="G135" s="35"/>
      <c r="H135" s="35"/>
      <c r="I135" s="46"/>
      <c r="J135" s="46"/>
    </row>
    <row r="136" spans="1:13" ht="16.05" customHeight="1" x14ac:dyDescent="0.4">
      <c r="A136" s="148"/>
      <c r="B136" s="67"/>
      <c r="C136" s="86"/>
      <c r="F136" s="41"/>
      <c r="G136" s="436" t="s">
        <v>502</v>
      </c>
      <c r="H136" s="437"/>
      <c r="I136" s="35" t="s">
        <v>533</v>
      </c>
      <c r="J136" s="35" t="s">
        <v>534</v>
      </c>
    </row>
    <row r="137" spans="1:13" s="326" customFormat="1" ht="16.05" customHeight="1" x14ac:dyDescent="0.4">
      <c r="A137" s="148"/>
      <c r="B137" s="148"/>
      <c r="C137" s="87"/>
      <c r="G137" s="436">
        <f>SUM(I137:J137)</f>
        <v>40</v>
      </c>
      <c r="H137" s="437"/>
      <c r="I137" s="35">
        <f>COUNTIF(C96:C135,"เด็กชาย")</f>
        <v>14</v>
      </c>
      <c r="J137" s="35">
        <f>COUNTIF(C96:C135,"เด็กหญิง")</f>
        <v>26</v>
      </c>
    </row>
    <row r="138" spans="1:13" s="326" customFormat="1" ht="16.05" customHeight="1" x14ac:dyDescent="0.4">
      <c r="A138" s="432" t="s">
        <v>363</v>
      </c>
      <c r="B138" s="432"/>
      <c r="C138" s="432"/>
      <c r="D138" s="432"/>
      <c r="E138" s="432"/>
      <c r="F138" s="432"/>
      <c r="G138" s="432"/>
      <c r="H138" s="432"/>
      <c r="I138" s="432"/>
      <c r="J138" s="432"/>
    </row>
    <row r="139" spans="1:13" s="326" customFormat="1" ht="16.05" customHeight="1" x14ac:dyDescent="0.4">
      <c r="A139" s="432" t="s">
        <v>3724</v>
      </c>
      <c r="B139" s="432"/>
      <c r="C139" s="432"/>
      <c r="D139" s="432"/>
      <c r="E139" s="432"/>
      <c r="F139" s="432"/>
      <c r="G139" s="432"/>
      <c r="H139" s="432"/>
      <c r="I139" s="432"/>
      <c r="J139" s="432"/>
    </row>
    <row r="140" spans="1:13" ht="16.05" customHeight="1" x14ac:dyDescent="0.4">
      <c r="A140" s="433" t="s">
        <v>1635</v>
      </c>
      <c r="B140" s="433"/>
      <c r="C140" s="433"/>
      <c r="D140" s="433"/>
      <c r="E140" s="433"/>
      <c r="F140" s="433"/>
      <c r="G140" s="433"/>
      <c r="H140" s="433"/>
      <c r="I140" s="433"/>
      <c r="J140" s="433"/>
    </row>
    <row r="141" spans="1:13" ht="16.05" customHeight="1" x14ac:dyDescent="0.4">
      <c r="A141" s="65" t="s">
        <v>3799</v>
      </c>
      <c r="C141" s="86"/>
      <c r="D141" s="70"/>
      <c r="E141" s="78"/>
      <c r="F141" s="70"/>
      <c r="G141" s="70"/>
      <c r="H141" s="70"/>
      <c r="I141" s="70"/>
    </row>
    <row r="142" spans="1:13" s="326" customFormat="1" ht="16.05" customHeight="1" x14ac:dyDescent="0.4">
      <c r="A142" s="40" t="s">
        <v>0</v>
      </c>
      <c r="B142" s="297" t="s">
        <v>1</v>
      </c>
      <c r="C142" s="34"/>
      <c r="D142" s="64" t="s">
        <v>418</v>
      </c>
      <c r="E142" s="299"/>
      <c r="F142" s="35"/>
      <c r="G142" s="35"/>
      <c r="H142" s="35"/>
      <c r="I142" s="35"/>
      <c r="J142" s="46"/>
    </row>
    <row r="143" spans="1:13" ht="16.05" customHeight="1" x14ac:dyDescent="0.4">
      <c r="A143" s="35">
        <v>1</v>
      </c>
      <c r="B143" s="319">
        <v>30614</v>
      </c>
      <c r="C143" s="316" t="s">
        <v>2</v>
      </c>
      <c r="D143" s="331" t="s">
        <v>3985</v>
      </c>
      <c r="E143" s="332" t="s">
        <v>3986</v>
      </c>
      <c r="F143" s="35"/>
      <c r="G143" s="35"/>
      <c r="H143" s="35"/>
      <c r="I143" s="46"/>
      <c r="J143" s="46"/>
    </row>
    <row r="144" spans="1:13" ht="16.05" customHeight="1" x14ac:dyDescent="0.4">
      <c r="A144" s="35">
        <v>2</v>
      </c>
      <c r="B144" s="319">
        <v>30628</v>
      </c>
      <c r="C144" s="316" t="s">
        <v>2</v>
      </c>
      <c r="D144" s="331" t="s">
        <v>3350</v>
      </c>
      <c r="E144" s="332" t="s">
        <v>3987</v>
      </c>
      <c r="F144" s="35"/>
      <c r="G144" s="35"/>
      <c r="H144" s="35"/>
      <c r="I144" s="46"/>
      <c r="J144" s="46"/>
      <c r="M144" s="80"/>
    </row>
    <row r="145" spans="1:14" ht="16.05" customHeight="1" x14ac:dyDescent="0.4">
      <c r="A145" s="35">
        <v>3</v>
      </c>
      <c r="B145" s="319">
        <v>30641</v>
      </c>
      <c r="C145" s="316" t="s">
        <v>2</v>
      </c>
      <c r="D145" s="331" t="s">
        <v>3988</v>
      </c>
      <c r="E145" s="332" t="s">
        <v>3989</v>
      </c>
      <c r="F145" s="35"/>
      <c r="G145" s="35"/>
      <c r="H145" s="35"/>
      <c r="I145" s="46"/>
      <c r="J145" s="46"/>
      <c r="M145" s="80"/>
      <c r="N145" s="80"/>
    </row>
    <row r="146" spans="1:14" ht="16.05" customHeight="1" x14ac:dyDescent="0.4">
      <c r="A146" s="35">
        <v>4</v>
      </c>
      <c r="B146" s="319">
        <v>30653</v>
      </c>
      <c r="C146" s="316" t="s">
        <v>3</v>
      </c>
      <c r="D146" s="331" t="s">
        <v>3990</v>
      </c>
      <c r="E146" s="332" t="s">
        <v>3991</v>
      </c>
      <c r="F146" s="35"/>
      <c r="G146" s="35"/>
      <c r="H146" s="35"/>
      <c r="I146" s="46"/>
      <c r="J146" s="46"/>
      <c r="M146" s="80"/>
    </row>
    <row r="147" spans="1:14" ht="16.05" customHeight="1" x14ac:dyDescent="0.4">
      <c r="A147" s="35">
        <v>5</v>
      </c>
      <c r="B147" s="319">
        <v>30656</v>
      </c>
      <c r="C147" s="316" t="s">
        <v>2</v>
      </c>
      <c r="D147" s="331" t="s">
        <v>3992</v>
      </c>
      <c r="E147" s="332" t="s">
        <v>3993</v>
      </c>
      <c r="F147" s="35"/>
      <c r="G147" s="35"/>
      <c r="H147" s="35"/>
      <c r="I147" s="46"/>
      <c r="J147" s="46"/>
    </row>
    <row r="148" spans="1:14" ht="16.05" customHeight="1" x14ac:dyDescent="0.4">
      <c r="A148" s="35">
        <v>6</v>
      </c>
      <c r="B148" s="319">
        <v>30666</v>
      </c>
      <c r="C148" s="316" t="s">
        <v>2</v>
      </c>
      <c r="D148" s="331" t="s">
        <v>3994</v>
      </c>
      <c r="E148" s="332" t="s">
        <v>3995</v>
      </c>
      <c r="F148" s="35"/>
      <c r="G148" s="35"/>
      <c r="H148" s="35"/>
      <c r="I148" s="46"/>
      <c r="J148" s="46"/>
    </row>
    <row r="149" spans="1:14" ht="16.05" customHeight="1" x14ac:dyDescent="0.4">
      <c r="A149" s="35">
        <v>7</v>
      </c>
      <c r="B149" s="319">
        <v>30675</v>
      </c>
      <c r="C149" s="316" t="s">
        <v>2</v>
      </c>
      <c r="D149" s="331" t="s">
        <v>3996</v>
      </c>
      <c r="E149" s="332" t="s">
        <v>175</v>
      </c>
      <c r="F149" s="35"/>
      <c r="G149" s="35"/>
      <c r="H149" s="35"/>
      <c r="I149" s="46"/>
      <c r="J149" s="46"/>
    </row>
    <row r="150" spans="1:14" ht="16.05" customHeight="1" x14ac:dyDescent="0.4">
      <c r="A150" s="35">
        <v>8</v>
      </c>
      <c r="B150" s="319">
        <v>30681</v>
      </c>
      <c r="C150" s="316" t="s">
        <v>3</v>
      </c>
      <c r="D150" s="331" t="s">
        <v>3997</v>
      </c>
      <c r="E150" s="332" t="s">
        <v>3998</v>
      </c>
      <c r="F150" s="45"/>
      <c r="G150" s="35"/>
      <c r="H150" s="35"/>
      <c r="I150" s="46"/>
      <c r="J150" s="46"/>
    </row>
    <row r="151" spans="1:14" ht="16.05" customHeight="1" x14ac:dyDescent="0.4">
      <c r="A151" s="35">
        <v>9</v>
      </c>
      <c r="B151" s="319">
        <v>30710</v>
      </c>
      <c r="C151" s="316" t="s">
        <v>2</v>
      </c>
      <c r="D151" s="331" t="s">
        <v>19</v>
      </c>
      <c r="E151" s="332" t="s">
        <v>821</v>
      </c>
      <c r="F151" s="35"/>
      <c r="G151" s="35"/>
      <c r="H151" s="35"/>
      <c r="I151" s="46"/>
      <c r="J151" s="46"/>
    </row>
    <row r="152" spans="1:14" ht="16.05" customHeight="1" x14ac:dyDescent="0.4">
      <c r="A152" s="35">
        <v>10</v>
      </c>
      <c r="B152" s="319">
        <v>30717</v>
      </c>
      <c r="C152" s="316" t="s">
        <v>2</v>
      </c>
      <c r="D152" s="331" t="s">
        <v>3999</v>
      </c>
      <c r="E152" s="332" t="s">
        <v>1149</v>
      </c>
      <c r="F152" s="35"/>
      <c r="G152" s="35"/>
      <c r="H152" s="35"/>
      <c r="I152" s="46"/>
      <c r="J152" s="46"/>
    </row>
    <row r="153" spans="1:14" ht="16.05" customHeight="1" x14ac:dyDescent="0.4">
      <c r="A153" s="35">
        <v>11</v>
      </c>
      <c r="B153" s="319">
        <v>30719</v>
      </c>
      <c r="C153" s="316" t="s">
        <v>2</v>
      </c>
      <c r="D153" s="331" t="s">
        <v>4000</v>
      </c>
      <c r="E153" s="332" t="s">
        <v>4001</v>
      </c>
      <c r="F153" s="35"/>
      <c r="G153" s="35"/>
      <c r="H153" s="35"/>
      <c r="I153" s="46"/>
      <c r="J153" s="46"/>
    </row>
    <row r="154" spans="1:14" ht="16.05" customHeight="1" x14ac:dyDescent="0.4">
      <c r="A154" s="35">
        <v>12</v>
      </c>
      <c r="B154" s="319">
        <v>30748</v>
      </c>
      <c r="C154" s="316" t="s">
        <v>2</v>
      </c>
      <c r="D154" s="331" t="s">
        <v>4002</v>
      </c>
      <c r="E154" s="332" t="s">
        <v>4003</v>
      </c>
      <c r="F154" s="35"/>
      <c r="G154" s="35"/>
      <c r="H154" s="35"/>
      <c r="I154" s="46"/>
      <c r="J154" s="46"/>
    </row>
    <row r="155" spans="1:14" ht="16.05" customHeight="1" x14ac:dyDescent="0.4">
      <c r="A155" s="35">
        <v>13</v>
      </c>
      <c r="B155" s="319">
        <v>30760</v>
      </c>
      <c r="C155" s="316" t="s">
        <v>3</v>
      </c>
      <c r="D155" s="331" t="s">
        <v>4004</v>
      </c>
      <c r="E155" s="332" t="s">
        <v>4005</v>
      </c>
      <c r="F155" s="35"/>
      <c r="G155" s="35"/>
      <c r="H155" s="35"/>
      <c r="I155" s="46"/>
      <c r="J155" s="46"/>
    </row>
    <row r="156" spans="1:14" ht="16.05" customHeight="1" x14ac:dyDescent="0.4">
      <c r="A156" s="35">
        <v>14</v>
      </c>
      <c r="B156" s="319">
        <v>30786</v>
      </c>
      <c r="C156" s="316" t="s">
        <v>3</v>
      </c>
      <c r="D156" s="331" t="s">
        <v>644</v>
      </c>
      <c r="E156" s="332" t="s">
        <v>4006</v>
      </c>
      <c r="F156" s="35"/>
      <c r="G156" s="35"/>
      <c r="H156" s="35"/>
      <c r="I156" s="46"/>
      <c r="J156" s="46"/>
    </row>
    <row r="157" spans="1:14" ht="16.05" customHeight="1" x14ac:dyDescent="0.4">
      <c r="A157" s="35">
        <v>15</v>
      </c>
      <c r="B157" s="319">
        <v>30794</v>
      </c>
      <c r="C157" s="316" t="s">
        <v>3</v>
      </c>
      <c r="D157" s="331" t="s">
        <v>4007</v>
      </c>
      <c r="E157" s="332" t="s">
        <v>4008</v>
      </c>
      <c r="F157" s="35"/>
      <c r="G157" s="35"/>
      <c r="H157" s="35"/>
      <c r="I157" s="46"/>
      <c r="J157" s="46"/>
    </row>
    <row r="158" spans="1:14" ht="16.05" customHeight="1" x14ac:dyDescent="0.4">
      <c r="A158" s="35">
        <v>16</v>
      </c>
      <c r="B158" s="319">
        <v>30855</v>
      </c>
      <c r="C158" s="316" t="s">
        <v>2</v>
      </c>
      <c r="D158" s="331" t="s">
        <v>4009</v>
      </c>
      <c r="E158" s="332" t="s">
        <v>454</v>
      </c>
      <c r="F158" s="35"/>
      <c r="G158" s="35"/>
      <c r="H158" s="35"/>
      <c r="I158" s="46"/>
      <c r="J158" s="46"/>
    </row>
    <row r="159" spans="1:14" ht="16.05" customHeight="1" x14ac:dyDescent="0.4">
      <c r="A159" s="35">
        <v>17</v>
      </c>
      <c r="B159" s="319">
        <v>30899</v>
      </c>
      <c r="C159" s="316" t="s">
        <v>2</v>
      </c>
      <c r="D159" s="331" t="s">
        <v>106</v>
      </c>
      <c r="E159" s="332" t="s">
        <v>4010</v>
      </c>
      <c r="F159" s="35"/>
      <c r="G159" s="35"/>
      <c r="H159" s="35"/>
      <c r="I159" s="46"/>
      <c r="J159" s="46"/>
    </row>
    <row r="160" spans="1:14" ht="16.05" customHeight="1" x14ac:dyDescent="0.4">
      <c r="A160" s="35">
        <v>18</v>
      </c>
      <c r="B160" s="319">
        <v>30909</v>
      </c>
      <c r="C160" s="316" t="s">
        <v>3</v>
      </c>
      <c r="D160" s="331" t="s">
        <v>4011</v>
      </c>
      <c r="E160" s="332" t="s">
        <v>4012</v>
      </c>
      <c r="F160" s="35"/>
      <c r="G160" s="35"/>
      <c r="H160" s="35"/>
      <c r="I160" s="46"/>
      <c r="J160" s="46"/>
    </row>
    <row r="161" spans="1:10" ht="16.05" customHeight="1" x14ac:dyDescent="0.4">
      <c r="A161" s="35">
        <v>19</v>
      </c>
      <c r="B161" s="319">
        <v>30913</v>
      </c>
      <c r="C161" s="316" t="s">
        <v>2</v>
      </c>
      <c r="D161" s="331" t="s">
        <v>4013</v>
      </c>
      <c r="E161" s="332" t="s">
        <v>4014</v>
      </c>
      <c r="F161" s="45"/>
      <c r="G161" s="35"/>
      <c r="H161" s="35"/>
      <c r="I161" s="46"/>
      <c r="J161" s="46"/>
    </row>
    <row r="162" spans="1:10" ht="16.05" customHeight="1" x14ac:dyDescent="0.4">
      <c r="A162" s="35">
        <v>20</v>
      </c>
      <c r="B162" s="319">
        <v>30922</v>
      </c>
      <c r="C162" s="316" t="s">
        <v>3</v>
      </c>
      <c r="D162" s="331" t="s">
        <v>4015</v>
      </c>
      <c r="E162" s="332" t="s">
        <v>346</v>
      </c>
      <c r="F162" s="35"/>
      <c r="G162" s="35"/>
      <c r="H162" s="35"/>
      <c r="I162" s="46"/>
      <c r="J162" s="46"/>
    </row>
    <row r="163" spans="1:10" ht="16.05" customHeight="1" x14ac:dyDescent="0.4">
      <c r="A163" s="35">
        <v>21</v>
      </c>
      <c r="B163" s="319">
        <v>30929</v>
      </c>
      <c r="C163" s="316" t="s">
        <v>2</v>
      </c>
      <c r="D163" s="331" t="s">
        <v>2129</v>
      </c>
      <c r="E163" s="332" t="s">
        <v>4016</v>
      </c>
      <c r="F163" s="35"/>
      <c r="G163" s="35"/>
      <c r="H163" s="35"/>
      <c r="I163" s="46"/>
      <c r="J163" s="46"/>
    </row>
    <row r="164" spans="1:10" ht="16.05" customHeight="1" x14ac:dyDescent="0.4">
      <c r="A164" s="35">
        <v>22</v>
      </c>
      <c r="B164" s="319">
        <v>30930</v>
      </c>
      <c r="C164" s="316" t="s">
        <v>3</v>
      </c>
      <c r="D164" s="331" t="s">
        <v>4017</v>
      </c>
      <c r="E164" s="332" t="s">
        <v>852</v>
      </c>
      <c r="F164" s="35"/>
      <c r="G164" s="35"/>
      <c r="H164" s="35"/>
      <c r="I164" s="46"/>
      <c r="J164" s="46"/>
    </row>
    <row r="165" spans="1:10" ht="16.05" customHeight="1" x14ac:dyDescent="0.4">
      <c r="A165" s="35">
        <v>23</v>
      </c>
      <c r="B165" s="319">
        <v>30933</v>
      </c>
      <c r="C165" s="316" t="s">
        <v>3</v>
      </c>
      <c r="D165" s="331" t="s">
        <v>4018</v>
      </c>
      <c r="E165" s="332" t="s">
        <v>4019</v>
      </c>
      <c r="F165" s="35"/>
      <c r="G165" s="35"/>
      <c r="H165" s="35"/>
      <c r="I165" s="46"/>
      <c r="J165" s="46"/>
    </row>
    <row r="166" spans="1:10" ht="16.05" customHeight="1" x14ac:dyDescent="0.4">
      <c r="A166" s="35">
        <v>24</v>
      </c>
      <c r="B166" s="319">
        <v>30934</v>
      </c>
      <c r="C166" s="341" t="s">
        <v>3</v>
      </c>
      <c r="D166" s="336" t="s">
        <v>4018</v>
      </c>
      <c r="E166" s="337" t="s">
        <v>4020</v>
      </c>
      <c r="F166" s="35"/>
      <c r="G166" s="35"/>
      <c r="H166" s="35"/>
      <c r="I166" s="46"/>
      <c r="J166" s="46"/>
    </row>
    <row r="167" spans="1:10" ht="16.05" customHeight="1" x14ac:dyDescent="0.4">
      <c r="A167" s="35">
        <v>25</v>
      </c>
      <c r="B167" s="319">
        <v>30936</v>
      </c>
      <c r="C167" s="316" t="s">
        <v>2</v>
      </c>
      <c r="D167" s="331" t="s">
        <v>4021</v>
      </c>
      <c r="E167" s="332" t="s">
        <v>4022</v>
      </c>
      <c r="F167" s="35"/>
      <c r="G167" s="35"/>
      <c r="H167" s="35"/>
      <c r="I167" s="46"/>
      <c r="J167" s="46"/>
    </row>
    <row r="168" spans="1:10" ht="16.05" customHeight="1" x14ac:dyDescent="0.4">
      <c r="A168" s="35">
        <v>26</v>
      </c>
      <c r="B168" s="319">
        <v>30951</v>
      </c>
      <c r="C168" s="316" t="s">
        <v>2</v>
      </c>
      <c r="D168" s="331" t="s">
        <v>4023</v>
      </c>
      <c r="E168" s="332" t="s">
        <v>4024</v>
      </c>
      <c r="F168" s="35"/>
      <c r="G168" s="35"/>
      <c r="H168" s="35"/>
      <c r="I168" s="46"/>
      <c r="J168" s="46"/>
    </row>
    <row r="169" spans="1:10" ht="16.05" customHeight="1" x14ac:dyDescent="0.4">
      <c r="A169" s="35">
        <v>27</v>
      </c>
      <c r="B169" s="319">
        <v>30955</v>
      </c>
      <c r="C169" s="316" t="s">
        <v>3</v>
      </c>
      <c r="D169" s="331" t="s">
        <v>4025</v>
      </c>
      <c r="E169" s="332" t="s">
        <v>4026</v>
      </c>
      <c r="F169" s="35"/>
      <c r="G169" s="35"/>
      <c r="H169" s="35"/>
      <c r="I169" s="46"/>
      <c r="J169" s="46"/>
    </row>
    <row r="170" spans="1:10" ht="16.05" customHeight="1" x14ac:dyDescent="0.4">
      <c r="A170" s="35">
        <v>28</v>
      </c>
      <c r="B170" s="319">
        <v>30956</v>
      </c>
      <c r="C170" s="316" t="s">
        <v>3</v>
      </c>
      <c r="D170" s="331" t="s">
        <v>4027</v>
      </c>
      <c r="E170" s="332" t="s">
        <v>4028</v>
      </c>
      <c r="F170" s="35"/>
      <c r="G170" s="35"/>
      <c r="H170" s="35"/>
      <c r="I170" s="46"/>
      <c r="J170" s="46"/>
    </row>
    <row r="171" spans="1:10" ht="16.05" customHeight="1" x14ac:dyDescent="0.4">
      <c r="A171" s="35">
        <v>29</v>
      </c>
      <c r="B171" s="319">
        <v>30965</v>
      </c>
      <c r="C171" s="316" t="s">
        <v>3</v>
      </c>
      <c r="D171" s="331" t="s">
        <v>4029</v>
      </c>
      <c r="E171" s="332" t="s">
        <v>4030</v>
      </c>
      <c r="F171" s="35"/>
      <c r="G171" s="35"/>
      <c r="H171" s="35"/>
      <c r="I171" s="46"/>
      <c r="J171" s="46"/>
    </row>
    <row r="172" spans="1:10" ht="16.05" customHeight="1" x14ac:dyDescent="0.4">
      <c r="A172" s="35">
        <v>30</v>
      </c>
      <c r="B172" s="319">
        <v>30975</v>
      </c>
      <c r="C172" s="316" t="s">
        <v>3</v>
      </c>
      <c r="D172" s="331" t="s">
        <v>4031</v>
      </c>
      <c r="E172" s="332" t="s">
        <v>1291</v>
      </c>
      <c r="F172" s="35"/>
      <c r="G172" s="35"/>
      <c r="H172" s="35"/>
      <c r="I172" s="46"/>
      <c r="J172" s="46"/>
    </row>
    <row r="173" spans="1:10" ht="16.05" customHeight="1" x14ac:dyDescent="0.4">
      <c r="A173" s="35">
        <v>31</v>
      </c>
      <c r="B173" s="319">
        <v>30978</v>
      </c>
      <c r="C173" s="316" t="s">
        <v>3</v>
      </c>
      <c r="D173" s="331" t="s">
        <v>4032</v>
      </c>
      <c r="E173" s="332" t="s">
        <v>1329</v>
      </c>
      <c r="F173" s="35"/>
      <c r="G173" s="35"/>
      <c r="H173" s="35"/>
      <c r="I173" s="46"/>
      <c r="J173" s="46"/>
    </row>
    <row r="174" spans="1:10" ht="16.05" customHeight="1" x14ac:dyDescent="0.4">
      <c r="A174" s="35">
        <v>32</v>
      </c>
      <c r="B174" s="319">
        <v>30987</v>
      </c>
      <c r="C174" s="316" t="s">
        <v>2</v>
      </c>
      <c r="D174" s="331" t="s">
        <v>4033</v>
      </c>
      <c r="E174" s="332" t="s">
        <v>3055</v>
      </c>
      <c r="F174" s="35"/>
      <c r="G174" s="35"/>
      <c r="H174" s="35"/>
      <c r="I174" s="46"/>
      <c r="J174" s="46"/>
    </row>
    <row r="175" spans="1:10" ht="16.05" customHeight="1" x14ac:dyDescent="0.4">
      <c r="A175" s="35">
        <v>33</v>
      </c>
      <c r="B175" s="319">
        <v>31007</v>
      </c>
      <c r="C175" s="316" t="s">
        <v>2</v>
      </c>
      <c r="D175" s="331" t="s">
        <v>4034</v>
      </c>
      <c r="E175" s="332" t="s">
        <v>4035</v>
      </c>
      <c r="F175" s="35"/>
      <c r="G175" s="35"/>
      <c r="H175" s="35"/>
      <c r="I175" s="46"/>
      <c r="J175" s="46"/>
    </row>
    <row r="176" spans="1:10" ht="16.05" customHeight="1" x14ac:dyDescent="0.4">
      <c r="A176" s="35">
        <v>34</v>
      </c>
      <c r="B176" s="319">
        <v>31010</v>
      </c>
      <c r="C176" s="316" t="s">
        <v>2</v>
      </c>
      <c r="D176" s="331" t="s">
        <v>4036</v>
      </c>
      <c r="E176" s="332" t="s">
        <v>4037</v>
      </c>
      <c r="F176" s="35"/>
      <c r="G176" s="35"/>
      <c r="H176" s="35"/>
      <c r="I176" s="46"/>
      <c r="J176" s="46"/>
    </row>
    <row r="177" spans="1:10" ht="16.05" customHeight="1" x14ac:dyDescent="0.4">
      <c r="A177" s="35">
        <v>35</v>
      </c>
      <c r="B177" s="319">
        <v>31018</v>
      </c>
      <c r="C177" s="316" t="s">
        <v>2</v>
      </c>
      <c r="D177" s="331" t="s">
        <v>4038</v>
      </c>
      <c r="E177" s="332" t="s">
        <v>454</v>
      </c>
      <c r="F177" s="35"/>
      <c r="G177" s="35"/>
      <c r="H177" s="35"/>
      <c r="I177" s="46"/>
      <c r="J177" s="46"/>
    </row>
    <row r="178" spans="1:10" ht="16.05" customHeight="1" x14ac:dyDescent="0.4">
      <c r="A178" s="35">
        <v>36</v>
      </c>
      <c r="B178" s="319">
        <v>31039</v>
      </c>
      <c r="C178" s="316" t="s">
        <v>3</v>
      </c>
      <c r="D178" s="331" t="s">
        <v>4039</v>
      </c>
      <c r="E178" s="332" t="s">
        <v>4040</v>
      </c>
      <c r="F178" s="35"/>
      <c r="G178" s="35"/>
      <c r="H178" s="35"/>
      <c r="I178" s="46"/>
      <c r="J178" s="46"/>
    </row>
    <row r="179" spans="1:10" ht="16.05" customHeight="1" x14ac:dyDescent="0.4">
      <c r="A179" s="35">
        <v>37</v>
      </c>
      <c r="B179" s="319">
        <v>31085</v>
      </c>
      <c r="C179" s="316" t="s">
        <v>2</v>
      </c>
      <c r="D179" s="331" t="s">
        <v>4041</v>
      </c>
      <c r="E179" s="332" t="s">
        <v>4042</v>
      </c>
      <c r="F179" s="35"/>
      <c r="G179" s="35"/>
      <c r="H179" s="35"/>
      <c r="I179" s="46"/>
      <c r="J179" s="46"/>
    </row>
    <row r="180" spans="1:10" ht="16.05" customHeight="1" x14ac:dyDescent="0.4">
      <c r="A180" s="35">
        <v>38</v>
      </c>
      <c r="B180" s="319">
        <v>31098</v>
      </c>
      <c r="C180" s="316" t="s">
        <v>2</v>
      </c>
      <c r="D180" s="331" t="s">
        <v>627</v>
      </c>
      <c r="E180" s="332" t="s">
        <v>3558</v>
      </c>
      <c r="F180" s="35"/>
      <c r="G180" s="35"/>
      <c r="H180" s="35"/>
      <c r="I180" s="46"/>
      <c r="J180" s="46"/>
    </row>
    <row r="181" spans="1:10" ht="16.05" customHeight="1" x14ac:dyDescent="0.4">
      <c r="A181" s="327">
        <v>39</v>
      </c>
      <c r="B181" s="319">
        <v>31101</v>
      </c>
      <c r="C181" s="316" t="s">
        <v>2</v>
      </c>
      <c r="D181" s="331" t="s">
        <v>4043</v>
      </c>
      <c r="E181" s="332" t="s">
        <v>805</v>
      </c>
      <c r="F181" s="35"/>
      <c r="G181" s="35"/>
      <c r="H181" s="35"/>
      <c r="I181" s="46"/>
      <c r="J181" s="46"/>
    </row>
    <row r="182" spans="1:10" ht="16.05" customHeight="1" x14ac:dyDescent="0.4">
      <c r="A182" s="327">
        <v>40</v>
      </c>
      <c r="B182" s="319">
        <v>31110</v>
      </c>
      <c r="C182" s="316" t="s">
        <v>2</v>
      </c>
      <c r="D182" s="331" t="s">
        <v>4044</v>
      </c>
      <c r="E182" s="332" t="s">
        <v>4045</v>
      </c>
      <c r="F182" s="35"/>
      <c r="G182" s="35"/>
      <c r="H182" s="35"/>
      <c r="I182" s="46"/>
      <c r="J182" s="46"/>
    </row>
    <row r="183" spans="1:10" ht="16.05" customHeight="1" x14ac:dyDescent="0.4">
      <c r="A183" s="148"/>
      <c r="B183" s="67"/>
      <c r="C183" s="86"/>
      <c r="F183" s="41"/>
      <c r="G183" s="436" t="s">
        <v>502</v>
      </c>
      <c r="H183" s="437"/>
      <c r="I183" s="35" t="s">
        <v>533</v>
      </c>
      <c r="J183" s="35" t="s">
        <v>534</v>
      </c>
    </row>
    <row r="184" spans="1:10" s="326" customFormat="1" ht="16.05" customHeight="1" x14ac:dyDescent="0.4">
      <c r="A184" s="148"/>
      <c r="B184" s="148"/>
      <c r="C184" s="87"/>
      <c r="G184" s="436">
        <f>SUM(I184:J184)</f>
        <v>40</v>
      </c>
      <c r="H184" s="437"/>
      <c r="I184" s="35">
        <f>COUNTIF(C143:C182,"เด็กชาย")</f>
        <v>16</v>
      </c>
      <c r="J184" s="35">
        <f>COUNTIF(C143:C182,"เด็กหญิง")</f>
        <v>24</v>
      </c>
    </row>
    <row r="185" spans="1:10" s="326" customFormat="1" ht="16.05" customHeight="1" x14ac:dyDescent="0.4">
      <c r="A185" s="432" t="s">
        <v>363</v>
      </c>
      <c r="B185" s="432"/>
      <c r="C185" s="432"/>
      <c r="D185" s="432"/>
      <c r="E185" s="432"/>
      <c r="F185" s="432"/>
      <c r="G185" s="432"/>
      <c r="H185" s="432"/>
      <c r="I185" s="432"/>
      <c r="J185" s="432"/>
    </row>
    <row r="186" spans="1:10" s="326" customFormat="1" ht="16.05" customHeight="1" x14ac:dyDescent="0.4">
      <c r="A186" s="432" t="s">
        <v>3725</v>
      </c>
      <c r="B186" s="432"/>
      <c r="C186" s="432"/>
      <c r="D186" s="432"/>
      <c r="E186" s="432"/>
      <c r="F186" s="432"/>
      <c r="G186" s="432"/>
      <c r="H186" s="432"/>
      <c r="I186" s="432"/>
      <c r="J186" s="432"/>
    </row>
    <row r="187" spans="1:10" ht="16.05" customHeight="1" x14ac:dyDescent="0.4">
      <c r="A187" s="433" t="s">
        <v>1635</v>
      </c>
      <c r="B187" s="433"/>
      <c r="C187" s="433"/>
      <c r="D187" s="433"/>
      <c r="E187" s="433"/>
      <c r="F187" s="433"/>
      <c r="G187" s="433"/>
      <c r="H187" s="433"/>
      <c r="I187" s="433"/>
      <c r="J187" s="433"/>
    </row>
    <row r="188" spans="1:10" ht="16.05" customHeight="1" x14ac:dyDescent="0.4">
      <c r="A188" s="65" t="s">
        <v>4650</v>
      </c>
      <c r="C188" s="86"/>
      <c r="D188" s="70"/>
      <c r="E188" s="78"/>
      <c r="F188" s="70"/>
      <c r="G188" s="70"/>
      <c r="H188" s="70"/>
      <c r="I188" s="70"/>
    </row>
    <row r="189" spans="1:10" s="326" customFormat="1" ht="16.05" customHeight="1" x14ac:dyDescent="0.4">
      <c r="A189" s="40" t="s">
        <v>0</v>
      </c>
      <c r="B189" s="297" t="s">
        <v>1</v>
      </c>
      <c r="C189" s="34"/>
      <c r="D189" s="64" t="s">
        <v>418</v>
      </c>
      <c r="E189" s="299"/>
      <c r="F189" s="35"/>
      <c r="G189" s="35"/>
      <c r="H189" s="35"/>
      <c r="I189" s="35"/>
      <c r="J189" s="46"/>
    </row>
    <row r="190" spans="1:10" ht="16.05" customHeight="1" x14ac:dyDescent="0.4">
      <c r="A190" s="35">
        <v>1</v>
      </c>
      <c r="B190" s="319">
        <v>30608</v>
      </c>
      <c r="C190" s="316" t="s">
        <v>2</v>
      </c>
      <c r="D190" s="331" t="s">
        <v>109</v>
      </c>
      <c r="E190" s="332" t="s">
        <v>4046</v>
      </c>
      <c r="F190" s="35"/>
      <c r="G190" s="35"/>
      <c r="H190" s="35"/>
      <c r="I190" s="46"/>
      <c r="J190" s="46"/>
    </row>
    <row r="191" spans="1:10" ht="16.05" customHeight="1" x14ac:dyDescent="0.4">
      <c r="A191" s="35">
        <v>2</v>
      </c>
      <c r="B191" s="319">
        <v>30617</v>
      </c>
      <c r="C191" s="316" t="s">
        <v>2</v>
      </c>
      <c r="D191" s="331" t="s">
        <v>4047</v>
      </c>
      <c r="E191" s="332" t="s">
        <v>4048</v>
      </c>
      <c r="F191" s="35"/>
      <c r="G191" s="35"/>
      <c r="H191" s="35"/>
      <c r="I191" s="46"/>
      <c r="J191" s="46"/>
    </row>
    <row r="192" spans="1:10" ht="16.05" customHeight="1" x14ac:dyDescent="0.4">
      <c r="A192" s="35">
        <v>3</v>
      </c>
      <c r="B192" s="319">
        <v>30622</v>
      </c>
      <c r="C192" s="316" t="s">
        <v>3</v>
      </c>
      <c r="D192" s="331" t="s">
        <v>4049</v>
      </c>
      <c r="E192" s="332" t="s">
        <v>4050</v>
      </c>
      <c r="F192" s="35"/>
      <c r="G192" s="35"/>
      <c r="H192" s="35"/>
      <c r="I192" s="46"/>
      <c r="J192" s="46"/>
    </row>
    <row r="193" spans="1:10" ht="16.05" customHeight="1" x14ac:dyDescent="0.4">
      <c r="A193" s="35">
        <v>4</v>
      </c>
      <c r="B193" s="319">
        <v>30625</v>
      </c>
      <c r="C193" s="316" t="s">
        <v>3</v>
      </c>
      <c r="D193" s="331" t="s">
        <v>4051</v>
      </c>
      <c r="E193" s="332" t="s">
        <v>2692</v>
      </c>
      <c r="F193" s="35"/>
      <c r="G193" s="35"/>
      <c r="H193" s="35"/>
      <c r="I193" s="46"/>
      <c r="J193" s="46"/>
    </row>
    <row r="194" spans="1:10" ht="16.05" customHeight="1" x14ac:dyDescent="0.4">
      <c r="A194" s="35">
        <v>5</v>
      </c>
      <c r="B194" s="319">
        <v>30636</v>
      </c>
      <c r="C194" s="316" t="s">
        <v>2</v>
      </c>
      <c r="D194" s="331" t="s">
        <v>127</v>
      </c>
      <c r="E194" s="332" t="s">
        <v>236</v>
      </c>
      <c r="F194" s="35"/>
      <c r="G194" s="35"/>
      <c r="H194" s="35"/>
      <c r="I194" s="46"/>
      <c r="J194" s="46"/>
    </row>
    <row r="195" spans="1:10" ht="16.05" customHeight="1" x14ac:dyDescent="0.4">
      <c r="A195" s="35">
        <v>6</v>
      </c>
      <c r="B195" s="319">
        <v>30659</v>
      </c>
      <c r="C195" s="316" t="s">
        <v>3</v>
      </c>
      <c r="D195" s="331" t="s">
        <v>2009</v>
      </c>
      <c r="E195" s="332" t="s">
        <v>725</v>
      </c>
      <c r="F195" s="35"/>
      <c r="G195" s="35"/>
      <c r="H195" s="35"/>
      <c r="I195" s="46"/>
      <c r="J195" s="46"/>
    </row>
    <row r="196" spans="1:10" ht="16.05" customHeight="1" x14ac:dyDescent="0.4">
      <c r="A196" s="35">
        <v>7</v>
      </c>
      <c r="B196" s="319">
        <v>30673</v>
      </c>
      <c r="C196" s="316" t="s">
        <v>3</v>
      </c>
      <c r="D196" s="331" t="s">
        <v>4052</v>
      </c>
      <c r="E196" s="332" t="s">
        <v>4053</v>
      </c>
      <c r="F196" s="35"/>
      <c r="G196" s="35"/>
      <c r="H196" s="35"/>
      <c r="I196" s="46"/>
      <c r="J196" s="46"/>
    </row>
    <row r="197" spans="1:10" ht="16.05" customHeight="1" x14ac:dyDescent="0.4">
      <c r="A197" s="35">
        <v>8</v>
      </c>
      <c r="B197" s="319">
        <v>30679</v>
      </c>
      <c r="C197" s="316" t="s">
        <v>2</v>
      </c>
      <c r="D197" s="331" t="s">
        <v>4054</v>
      </c>
      <c r="E197" s="332" t="s">
        <v>2818</v>
      </c>
      <c r="F197" s="35"/>
      <c r="G197" s="35"/>
      <c r="H197" s="35"/>
      <c r="I197" s="46"/>
      <c r="J197" s="46"/>
    </row>
    <row r="198" spans="1:10" ht="16.05" customHeight="1" x14ac:dyDescent="0.4">
      <c r="A198" s="35">
        <v>9</v>
      </c>
      <c r="B198" s="319">
        <v>30692</v>
      </c>
      <c r="C198" s="316" t="s">
        <v>3</v>
      </c>
      <c r="D198" s="331" t="s">
        <v>3572</v>
      </c>
      <c r="E198" s="332" t="s">
        <v>145</v>
      </c>
      <c r="F198" s="35"/>
      <c r="G198" s="35"/>
      <c r="H198" s="35"/>
      <c r="I198" s="46"/>
      <c r="J198" s="46"/>
    </row>
    <row r="199" spans="1:10" ht="16.05" customHeight="1" x14ac:dyDescent="0.4">
      <c r="A199" s="35">
        <v>10</v>
      </c>
      <c r="B199" s="319">
        <v>30693</v>
      </c>
      <c r="C199" s="316" t="s">
        <v>2</v>
      </c>
      <c r="D199" s="331" t="s">
        <v>4055</v>
      </c>
      <c r="E199" s="332" t="s">
        <v>1277</v>
      </c>
      <c r="F199" s="35"/>
      <c r="G199" s="35"/>
      <c r="H199" s="35"/>
      <c r="I199" s="46"/>
      <c r="J199" s="46"/>
    </row>
    <row r="200" spans="1:10" ht="16.05" customHeight="1" x14ac:dyDescent="0.4">
      <c r="A200" s="35">
        <v>11</v>
      </c>
      <c r="B200" s="319">
        <v>30695</v>
      </c>
      <c r="C200" s="316" t="s">
        <v>2</v>
      </c>
      <c r="D200" s="331" t="s">
        <v>391</v>
      </c>
      <c r="E200" s="332" t="s">
        <v>2785</v>
      </c>
      <c r="F200" s="35"/>
      <c r="G200" s="35"/>
      <c r="H200" s="35"/>
      <c r="I200" s="46"/>
      <c r="J200" s="46"/>
    </row>
    <row r="201" spans="1:10" ht="16.05" customHeight="1" x14ac:dyDescent="0.4">
      <c r="A201" s="35">
        <v>12</v>
      </c>
      <c r="B201" s="319">
        <v>30700</v>
      </c>
      <c r="C201" s="316" t="s">
        <v>3</v>
      </c>
      <c r="D201" s="331" t="s">
        <v>4056</v>
      </c>
      <c r="E201" s="332" t="s">
        <v>4057</v>
      </c>
      <c r="F201" s="35"/>
      <c r="G201" s="35"/>
      <c r="H201" s="35"/>
      <c r="I201" s="46"/>
      <c r="J201" s="46"/>
    </row>
    <row r="202" spans="1:10" ht="16.05" customHeight="1" x14ac:dyDescent="0.4">
      <c r="A202" s="35">
        <v>13</v>
      </c>
      <c r="B202" s="319">
        <v>30720</v>
      </c>
      <c r="C202" s="341" t="s">
        <v>2</v>
      </c>
      <c r="D202" s="336" t="s">
        <v>4058</v>
      </c>
      <c r="E202" s="337" t="s">
        <v>165</v>
      </c>
      <c r="F202" s="35"/>
      <c r="G202" s="35"/>
      <c r="H202" s="35"/>
      <c r="I202" s="46"/>
      <c r="J202" s="46"/>
    </row>
    <row r="203" spans="1:10" ht="16.05" customHeight="1" x14ac:dyDescent="0.4">
      <c r="A203" s="35">
        <v>14</v>
      </c>
      <c r="B203" s="319">
        <v>30740</v>
      </c>
      <c r="C203" s="316" t="s">
        <v>2</v>
      </c>
      <c r="D203" s="331" t="s">
        <v>4615</v>
      </c>
      <c r="E203" s="332" t="s">
        <v>401</v>
      </c>
      <c r="F203" s="35"/>
      <c r="G203" s="35"/>
      <c r="H203" s="35"/>
      <c r="I203" s="46"/>
      <c r="J203" s="46"/>
    </row>
    <row r="204" spans="1:10" ht="16.05" customHeight="1" x14ac:dyDescent="0.4">
      <c r="A204" s="35">
        <v>15</v>
      </c>
      <c r="B204" s="319">
        <v>30747</v>
      </c>
      <c r="C204" s="316" t="s">
        <v>3</v>
      </c>
      <c r="D204" s="331" t="s">
        <v>4059</v>
      </c>
      <c r="E204" s="332" t="s">
        <v>4060</v>
      </c>
      <c r="F204" s="35"/>
      <c r="G204" s="35"/>
      <c r="H204" s="35"/>
      <c r="I204" s="46"/>
      <c r="J204" s="46"/>
    </row>
    <row r="205" spans="1:10" ht="16.05" customHeight="1" x14ac:dyDescent="0.4">
      <c r="A205" s="35">
        <v>16</v>
      </c>
      <c r="B205" s="319">
        <v>30775</v>
      </c>
      <c r="C205" s="316" t="s">
        <v>2</v>
      </c>
      <c r="D205" s="331" t="s">
        <v>3543</v>
      </c>
      <c r="E205" s="332" t="s">
        <v>4061</v>
      </c>
      <c r="F205" s="35"/>
      <c r="G205" s="35"/>
      <c r="H205" s="35"/>
      <c r="I205" s="46"/>
      <c r="J205" s="46"/>
    </row>
    <row r="206" spans="1:10" ht="16.05" customHeight="1" x14ac:dyDescent="0.4">
      <c r="A206" s="35">
        <v>17</v>
      </c>
      <c r="B206" s="319">
        <v>30787</v>
      </c>
      <c r="C206" s="316" t="s">
        <v>3</v>
      </c>
      <c r="D206" s="331" t="s">
        <v>644</v>
      </c>
      <c r="E206" s="332" t="s">
        <v>4062</v>
      </c>
      <c r="F206" s="35"/>
      <c r="G206" s="35"/>
      <c r="H206" s="35"/>
      <c r="I206" s="46"/>
      <c r="J206" s="46"/>
    </row>
    <row r="207" spans="1:10" ht="16.05" customHeight="1" x14ac:dyDescent="0.4">
      <c r="A207" s="35">
        <v>18</v>
      </c>
      <c r="B207" s="319">
        <v>30804</v>
      </c>
      <c r="C207" s="316" t="s">
        <v>3</v>
      </c>
      <c r="D207" s="331" t="s">
        <v>4063</v>
      </c>
      <c r="E207" s="332" t="s">
        <v>2894</v>
      </c>
      <c r="F207" s="35"/>
      <c r="G207" s="35"/>
      <c r="H207" s="35"/>
      <c r="I207" s="46"/>
      <c r="J207" s="46"/>
    </row>
    <row r="208" spans="1:10" ht="16.05" customHeight="1" x14ac:dyDescent="0.4">
      <c r="A208" s="35">
        <v>19</v>
      </c>
      <c r="B208" s="319">
        <v>30808</v>
      </c>
      <c r="C208" s="316" t="s">
        <v>2</v>
      </c>
      <c r="D208" s="331" t="s">
        <v>4064</v>
      </c>
      <c r="E208" s="332" t="s">
        <v>4065</v>
      </c>
      <c r="F208" s="35"/>
      <c r="G208" s="35"/>
      <c r="H208" s="35"/>
      <c r="I208" s="46"/>
      <c r="J208" s="46"/>
    </row>
    <row r="209" spans="1:10" ht="16.05" customHeight="1" x14ac:dyDescent="0.4">
      <c r="A209" s="35">
        <v>20</v>
      </c>
      <c r="B209" s="319">
        <v>30830</v>
      </c>
      <c r="C209" s="316" t="s">
        <v>3</v>
      </c>
      <c r="D209" s="331" t="s">
        <v>31</v>
      </c>
      <c r="E209" s="332" t="s">
        <v>4066</v>
      </c>
      <c r="F209" s="35"/>
      <c r="G209" s="35"/>
      <c r="H209" s="35"/>
      <c r="I209" s="46"/>
      <c r="J209" s="46"/>
    </row>
    <row r="210" spans="1:10" ht="16.05" customHeight="1" x14ac:dyDescent="0.4">
      <c r="A210" s="35">
        <v>21</v>
      </c>
      <c r="B210" s="319">
        <v>30833</v>
      </c>
      <c r="C210" s="316" t="s">
        <v>3</v>
      </c>
      <c r="D210" s="331" t="s">
        <v>31</v>
      </c>
      <c r="E210" s="332" t="s">
        <v>4067</v>
      </c>
      <c r="F210" s="35"/>
      <c r="G210" s="35"/>
      <c r="H210" s="35"/>
      <c r="I210" s="46"/>
      <c r="J210" s="46"/>
    </row>
    <row r="211" spans="1:10" ht="16.05" customHeight="1" x14ac:dyDescent="0.4">
      <c r="A211" s="35">
        <v>22</v>
      </c>
      <c r="B211" s="319">
        <v>30850</v>
      </c>
      <c r="C211" s="316" t="s">
        <v>3</v>
      </c>
      <c r="D211" s="331" t="s">
        <v>3362</v>
      </c>
      <c r="E211" s="332" t="s">
        <v>97</v>
      </c>
      <c r="F211" s="35"/>
      <c r="G211" s="35"/>
      <c r="H211" s="35"/>
      <c r="I211" s="46"/>
      <c r="J211" s="46"/>
    </row>
    <row r="212" spans="1:10" ht="16.05" customHeight="1" x14ac:dyDescent="0.4">
      <c r="A212" s="35">
        <v>23</v>
      </c>
      <c r="B212" s="319">
        <v>30885</v>
      </c>
      <c r="C212" s="316" t="s">
        <v>2</v>
      </c>
      <c r="D212" s="331" t="s">
        <v>256</v>
      </c>
      <c r="E212" s="332" t="s">
        <v>2323</v>
      </c>
      <c r="F212" s="35"/>
      <c r="G212" s="35"/>
      <c r="H212" s="35"/>
      <c r="I212" s="46"/>
      <c r="J212" s="46"/>
    </row>
    <row r="213" spans="1:10" ht="16.05" customHeight="1" x14ac:dyDescent="0.4">
      <c r="A213" s="35">
        <v>24</v>
      </c>
      <c r="B213" s="319">
        <v>30889</v>
      </c>
      <c r="C213" s="316" t="s">
        <v>2</v>
      </c>
      <c r="D213" s="331" t="s">
        <v>4068</v>
      </c>
      <c r="E213" s="332" t="s">
        <v>4069</v>
      </c>
      <c r="F213" s="35"/>
      <c r="G213" s="35"/>
      <c r="H213" s="35"/>
      <c r="I213" s="46"/>
      <c r="J213" s="46"/>
    </row>
    <row r="214" spans="1:10" ht="16.05" customHeight="1" x14ac:dyDescent="0.4">
      <c r="A214" s="35">
        <v>25</v>
      </c>
      <c r="B214" s="319">
        <v>30927</v>
      </c>
      <c r="C214" s="316" t="s">
        <v>3</v>
      </c>
      <c r="D214" s="331" t="s">
        <v>4070</v>
      </c>
      <c r="E214" s="332" t="s">
        <v>4071</v>
      </c>
      <c r="F214" s="35"/>
      <c r="G214" s="35"/>
      <c r="H214" s="35"/>
      <c r="I214" s="46"/>
      <c r="J214" s="46"/>
    </row>
    <row r="215" spans="1:10" ht="16.05" customHeight="1" x14ac:dyDescent="0.4">
      <c r="A215" s="35">
        <v>26</v>
      </c>
      <c r="B215" s="319">
        <v>30943</v>
      </c>
      <c r="C215" s="316" t="s">
        <v>2</v>
      </c>
      <c r="D215" s="331" t="s">
        <v>1780</v>
      </c>
      <c r="E215" s="332" t="s">
        <v>1089</v>
      </c>
      <c r="F215" s="35"/>
      <c r="G215" s="35"/>
      <c r="H215" s="35"/>
      <c r="I215" s="46"/>
      <c r="J215" s="46"/>
    </row>
    <row r="216" spans="1:10" ht="16.05" customHeight="1" x14ac:dyDescent="0.4">
      <c r="A216" s="35">
        <v>27</v>
      </c>
      <c r="B216" s="319">
        <v>30962</v>
      </c>
      <c r="C216" s="316" t="s">
        <v>2</v>
      </c>
      <c r="D216" s="331" t="s">
        <v>4072</v>
      </c>
      <c r="E216" s="332" t="s">
        <v>4073</v>
      </c>
      <c r="F216" s="35"/>
      <c r="G216" s="35"/>
      <c r="H216" s="35"/>
      <c r="I216" s="46"/>
      <c r="J216" s="46"/>
    </row>
    <row r="217" spans="1:10" ht="16.05" customHeight="1" x14ac:dyDescent="0.4">
      <c r="A217" s="35">
        <v>28</v>
      </c>
      <c r="B217" s="319">
        <v>30966</v>
      </c>
      <c r="C217" s="316" t="s">
        <v>2</v>
      </c>
      <c r="D217" s="331" t="s">
        <v>4074</v>
      </c>
      <c r="E217" s="332" t="s">
        <v>1337</v>
      </c>
      <c r="F217" s="35"/>
      <c r="G217" s="35"/>
      <c r="H217" s="35"/>
      <c r="I217" s="46"/>
      <c r="J217" s="46"/>
    </row>
    <row r="218" spans="1:10" ht="16.05" customHeight="1" x14ac:dyDescent="0.4">
      <c r="A218" s="35">
        <v>29</v>
      </c>
      <c r="B218" s="319">
        <v>31002</v>
      </c>
      <c r="C218" s="316" t="s">
        <v>2</v>
      </c>
      <c r="D218" s="331" t="s">
        <v>4075</v>
      </c>
      <c r="E218" s="332" t="s">
        <v>4076</v>
      </c>
      <c r="F218" s="35"/>
      <c r="G218" s="35"/>
      <c r="H218" s="35"/>
      <c r="I218" s="46"/>
      <c r="J218" s="46"/>
    </row>
    <row r="219" spans="1:10" ht="16.05" customHeight="1" x14ac:dyDescent="0.4">
      <c r="A219" s="35">
        <v>30</v>
      </c>
      <c r="B219" s="319">
        <v>31003</v>
      </c>
      <c r="C219" s="316" t="s">
        <v>3</v>
      </c>
      <c r="D219" s="331" t="s">
        <v>133</v>
      </c>
      <c r="E219" s="332" t="s">
        <v>1199</v>
      </c>
      <c r="F219" s="35"/>
      <c r="G219" s="35"/>
      <c r="H219" s="35"/>
      <c r="I219" s="46"/>
      <c r="J219" s="46"/>
    </row>
    <row r="220" spans="1:10" ht="16.05" customHeight="1" x14ac:dyDescent="0.4">
      <c r="A220" s="35">
        <v>31</v>
      </c>
      <c r="B220" s="319">
        <v>31008</v>
      </c>
      <c r="C220" s="316" t="s">
        <v>2</v>
      </c>
      <c r="D220" s="331" t="s">
        <v>4077</v>
      </c>
      <c r="E220" s="332" t="s">
        <v>4078</v>
      </c>
      <c r="F220" s="35"/>
      <c r="G220" s="35"/>
      <c r="H220" s="35"/>
      <c r="I220" s="46"/>
      <c r="J220" s="46"/>
    </row>
    <row r="221" spans="1:10" ht="16.05" customHeight="1" x14ac:dyDescent="0.4">
      <c r="A221" s="35">
        <v>32</v>
      </c>
      <c r="B221" s="319">
        <v>31029</v>
      </c>
      <c r="C221" s="316" t="s">
        <v>2</v>
      </c>
      <c r="D221" s="331" t="s">
        <v>4079</v>
      </c>
      <c r="E221" s="332" t="s">
        <v>4080</v>
      </c>
      <c r="F221" s="35"/>
      <c r="G221" s="35"/>
      <c r="H221" s="35"/>
      <c r="I221" s="46"/>
      <c r="J221" s="46"/>
    </row>
    <row r="222" spans="1:10" ht="16.05" customHeight="1" x14ac:dyDescent="0.4">
      <c r="A222" s="35">
        <v>33</v>
      </c>
      <c r="B222" s="319">
        <v>31043</v>
      </c>
      <c r="C222" s="316" t="s">
        <v>2</v>
      </c>
      <c r="D222" s="331" t="s">
        <v>4081</v>
      </c>
      <c r="E222" s="332" t="s">
        <v>852</v>
      </c>
      <c r="F222" s="35"/>
      <c r="G222" s="35"/>
      <c r="H222" s="35"/>
      <c r="I222" s="46"/>
      <c r="J222" s="46"/>
    </row>
    <row r="223" spans="1:10" ht="16.05" customHeight="1" x14ac:dyDescent="0.4">
      <c r="A223" s="35">
        <v>34</v>
      </c>
      <c r="B223" s="319">
        <v>31071</v>
      </c>
      <c r="C223" s="316" t="s">
        <v>3</v>
      </c>
      <c r="D223" s="331" t="s">
        <v>4082</v>
      </c>
      <c r="E223" s="332" t="s">
        <v>4083</v>
      </c>
      <c r="F223" s="47"/>
      <c r="G223" s="47"/>
      <c r="H223" s="47"/>
      <c r="I223" s="46"/>
      <c r="J223" s="46"/>
    </row>
    <row r="224" spans="1:10" ht="16.05" customHeight="1" x14ac:dyDescent="0.4">
      <c r="A224" s="35">
        <v>35</v>
      </c>
      <c r="B224" s="319">
        <v>31072</v>
      </c>
      <c r="C224" s="316" t="s">
        <v>3</v>
      </c>
      <c r="D224" s="331" t="s">
        <v>4084</v>
      </c>
      <c r="E224" s="332" t="s">
        <v>1143</v>
      </c>
      <c r="F224" s="35"/>
      <c r="G224" s="35"/>
      <c r="H224" s="35"/>
      <c r="I224" s="46"/>
      <c r="J224" s="46"/>
    </row>
    <row r="225" spans="1:10" ht="16.05" customHeight="1" x14ac:dyDescent="0.4">
      <c r="A225" s="35">
        <v>36</v>
      </c>
      <c r="B225" s="319">
        <v>31081</v>
      </c>
      <c r="C225" s="316" t="s">
        <v>2</v>
      </c>
      <c r="D225" s="331" t="s">
        <v>13</v>
      </c>
      <c r="E225" s="332" t="s">
        <v>1961</v>
      </c>
      <c r="F225" s="35"/>
      <c r="G225" s="35"/>
      <c r="H225" s="35"/>
      <c r="I225" s="46"/>
      <c r="J225" s="46"/>
    </row>
    <row r="226" spans="1:10" ht="16.05" customHeight="1" x14ac:dyDescent="0.4">
      <c r="A226" s="35">
        <v>37</v>
      </c>
      <c r="B226" s="319">
        <v>31094</v>
      </c>
      <c r="C226" s="316" t="s">
        <v>3</v>
      </c>
      <c r="D226" s="331" t="s">
        <v>4085</v>
      </c>
      <c r="E226" s="332" t="s">
        <v>4086</v>
      </c>
      <c r="F226" s="35"/>
      <c r="G226" s="35"/>
      <c r="H226" s="35"/>
      <c r="I226" s="46"/>
      <c r="J226" s="46"/>
    </row>
    <row r="227" spans="1:10" ht="16.05" customHeight="1" x14ac:dyDescent="0.4">
      <c r="A227" s="35">
        <v>38</v>
      </c>
      <c r="B227" s="319">
        <v>31109</v>
      </c>
      <c r="C227" s="316" t="s">
        <v>2</v>
      </c>
      <c r="D227" s="331" t="s">
        <v>4087</v>
      </c>
      <c r="E227" s="332" t="s">
        <v>1442</v>
      </c>
      <c r="F227" s="35"/>
      <c r="G227" s="35"/>
      <c r="H227" s="35"/>
      <c r="I227" s="46"/>
      <c r="J227" s="46"/>
    </row>
    <row r="228" spans="1:10" ht="16.05" customHeight="1" x14ac:dyDescent="0.4">
      <c r="A228" s="35">
        <v>39</v>
      </c>
      <c r="B228" s="319">
        <v>31116</v>
      </c>
      <c r="C228" s="316" t="s">
        <v>2</v>
      </c>
      <c r="D228" s="331" t="s">
        <v>4088</v>
      </c>
      <c r="E228" s="332" t="s">
        <v>1254</v>
      </c>
      <c r="F228" s="35"/>
      <c r="G228" s="35"/>
      <c r="H228" s="35"/>
      <c r="I228" s="46"/>
      <c r="J228" s="46"/>
    </row>
    <row r="229" spans="1:10" ht="16.05" customHeight="1" x14ac:dyDescent="0.4">
      <c r="A229" s="35">
        <v>40</v>
      </c>
      <c r="B229" s="319">
        <v>31214</v>
      </c>
      <c r="C229" s="316" t="s">
        <v>2</v>
      </c>
      <c r="D229" s="331" t="s">
        <v>94</v>
      </c>
      <c r="E229" s="332" t="s">
        <v>4643</v>
      </c>
      <c r="F229" s="35"/>
      <c r="G229" s="35"/>
      <c r="H229" s="35"/>
      <c r="I229" s="46"/>
      <c r="J229" s="46"/>
    </row>
    <row r="230" spans="1:10" ht="16.05" customHeight="1" x14ac:dyDescent="0.4">
      <c r="A230" s="148"/>
      <c r="B230" s="67"/>
      <c r="C230" s="86"/>
      <c r="F230" s="41"/>
      <c r="G230" s="434" t="s">
        <v>502</v>
      </c>
      <c r="H230" s="435"/>
      <c r="I230" s="47" t="s">
        <v>533</v>
      </c>
      <c r="J230" s="47" t="s">
        <v>534</v>
      </c>
    </row>
    <row r="231" spans="1:10" s="326" customFormat="1" ht="16.05" customHeight="1" x14ac:dyDescent="0.4">
      <c r="A231" s="148"/>
      <c r="B231" s="148"/>
      <c r="C231" s="86"/>
      <c r="G231" s="436">
        <f>SUM(I231:J231)</f>
        <v>40</v>
      </c>
      <c r="H231" s="437"/>
      <c r="I231" s="35">
        <v>17</v>
      </c>
      <c r="J231" s="35">
        <v>23</v>
      </c>
    </row>
    <row r="232" spans="1:10" s="326" customFormat="1" ht="16.05" customHeight="1" x14ac:dyDescent="0.4">
      <c r="A232" s="432" t="s">
        <v>363</v>
      </c>
      <c r="B232" s="432"/>
      <c r="C232" s="432"/>
      <c r="D232" s="432"/>
      <c r="E232" s="432"/>
      <c r="F232" s="432"/>
      <c r="G232" s="432"/>
      <c r="H232" s="432"/>
      <c r="I232" s="432"/>
      <c r="J232" s="432"/>
    </row>
    <row r="233" spans="1:10" s="326" customFormat="1" ht="16.05" customHeight="1" x14ac:dyDescent="0.4">
      <c r="A233" s="432" t="s">
        <v>3726</v>
      </c>
      <c r="B233" s="432"/>
      <c r="C233" s="432"/>
      <c r="D233" s="432"/>
      <c r="E233" s="432"/>
      <c r="F233" s="432"/>
      <c r="G233" s="432"/>
      <c r="H233" s="432"/>
      <c r="I233" s="432"/>
      <c r="J233" s="432"/>
    </row>
    <row r="234" spans="1:10" ht="16.05" customHeight="1" x14ac:dyDescent="0.4">
      <c r="A234" s="433" t="s">
        <v>1635</v>
      </c>
      <c r="B234" s="433"/>
      <c r="C234" s="433"/>
      <c r="D234" s="433"/>
      <c r="E234" s="433"/>
      <c r="F234" s="433"/>
      <c r="G234" s="433"/>
      <c r="H234" s="433"/>
      <c r="I234" s="433"/>
      <c r="J234" s="433"/>
    </row>
    <row r="235" spans="1:10" ht="16.05" customHeight="1" x14ac:dyDescent="0.4">
      <c r="A235" s="65" t="s">
        <v>3802</v>
      </c>
      <c r="C235" s="86"/>
      <c r="D235" s="70"/>
      <c r="E235" s="78"/>
      <c r="F235" s="70"/>
      <c r="G235" s="70"/>
      <c r="H235" s="70"/>
      <c r="I235" s="70"/>
    </row>
    <row r="236" spans="1:10" s="326" customFormat="1" ht="16.05" customHeight="1" x14ac:dyDescent="0.4">
      <c r="A236" s="40" t="s">
        <v>0</v>
      </c>
      <c r="B236" s="297" t="s">
        <v>1</v>
      </c>
      <c r="C236" s="34"/>
      <c r="D236" s="64" t="s">
        <v>418</v>
      </c>
      <c r="E236" s="299"/>
      <c r="F236" s="35"/>
      <c r="G236" s="35"/>
      <c r="H236" s="35"/>
      <c r="I236" s="35"/>
      <c r="J236" s="46"/>
    </row>
    <row r="237" spans="1:10" ht="16.05" customHeight="1" x14ac:dyDescent="0.4">
      <c r="A237" s="35">
        <v>1</v>
      </c>
      <c r="B237" s="319">
        <v>30655</v>
      </c>
      <c r="C237" s="316" t="s">
        <v>3</v>
      </c>
      <c r="D237" s="331" t="s">
        <v>4089</v>
      </c>
      <c r="E237" s="332" t="s">
        <v>1577</v>
      </c>
      <c r="F237" s="35"/>
      <c r="G237" s="35"/>
      <c r="H237" s="35"/>
      <c r="I237" s="46"/>
      <c r="J237" s="46"/>
    </row>
    <row r="238" spans="1:10" ht="16.05" customHeight="1" x14ac:dyDescent="0.4">
      <c r="A238" s="35">
        <v>2</v>
      </c>
      <c r="B238" s="319">
        <v>30686</v>
      </c>
      <c r="C238" s="316" t="s">
        <v>2</v>
      </c>
      <c r="D238" s="331" t="s">
        <v>4090</v>
      </c>
      <c r="E238" s="332" t="s">
        <v>4091</v>
      </c>
      <c r="F238" s="35"/>
      <c r="G238" s="35"/>
      <c r="H238" s="35"/>
      <c r="I238" s="46"/>
      <c r="J238" s="46"/>
    </row>
    <row r="239" spans="1:10" ht="16.05" customHeight="1" x14ac:dyDescent="0.4">
      <c r="A239" s="35">
        <v>3</v>
      </c>
      <c r="B239" s="319">
        <v>30698</v>
      </c>
      <c r="C239" s="316" t="s">
        <v>3</v>
      </c>
      <c r="D239" s="331" t="s">
        <v>4092</v>
      </c>
      <c r="E239" s="332" t="s">
        <v>4093</v>
      </c>
      <c r="F239" s="35"/>
      <c r="G239" s="35"/>
      <c r="H239" s="35"/>
      <c r="I239" s="46"/>
      <c r="J239" s="46"/>
    </row>
    <row r="240" spans="1:10" ht="16.05" customHeight="1" x14ac:dyDescent="0.4">
      <c r="A240" s="35">
        <v>4</v>
      </c>
      <c r="B240" s="319">
        <v>30699</v>
      </c>
      <c r="C240" s="316" t="s">
        <v>2</v>
      </c>
      <c r="D240" s="331" t="s">
        <v>4094</v>
      </c>
      <c r="E240" s="332" t="s">
        <v>4095</v>
      </c>
      <c r="F240" s="35"/>
      <c r="G240" s="35"/>
      <c r="H240" s="35"/>
      <c r="I240" s="46"/>
      <c r="J240" s="46"/>
    </row>
    <row r="241" spans="1:14" ht="16.05" customHeight="1" x14ac:dyDescent="0.4">
      <c r="A241" s="35">
        <v>5</v>
      </c>
      <c r="B241" s="319">
        <v>30703</v>
      </c>
      <c r="C241" s="316" t="s">
        <v>3</v>
      </c>
      <c r="D241" s="331" t="s">
        <v>4096</v>
      </c>
      <c r="E241" s="332" t="s">
        <v>4097</v>
      </c>
      <c r="F241" s="35"/>
      <c r="G241" s="35"/>
      <c r="H241" s="35"/>
      <c r="I241" s="46"/>
      <c r="J241" s="46"/>
    </row>
    <row r="242" spans="1:14" ht="16.05" customHeight="1" x14ac:dyDescent="0.4">
      <c r="A242" s="35">
        <v>6</v>
      </c>
      <c r="B242" s="319">
        <v>30712</v>
      </c>
      <c r="C242" s="316" t="s">
        <v>2</v>
      </c>
      <c r="D242" s="331" t="s">
        <v>4098</v>
      </c>
      <c r="E242" s="332" t="s">
        <v>1215</v>
      </c>
      <c r="F242" s="35"/>
      <c r="G242" s="35"/>
      <c r="H242" s="35"/>
      <c r="I242" s="46"/>
      <c r="J242" s="46"/>
    </row>
    <row r="243" spans="1:14" ht="16.05" customHeight="1" x14ac:dyDescent="0.4">
      <c r="A243" s="35">
        <v>7</v>
      </c>
      <c r="B243" s="319">
        <v>30728</v>
      </c>
      <c r="C243" s="316" t="s">
        <v>2</v>
      </c>
      <c r="D243" s="331" t="s">
        <v>4099</v>
      </c>
      <c r="E243" s="332" t="s">
        <v>4100</v>
      </c>
      <c r="F243" s="35"/>
      <c r="G243" s="35"/>
      <c r="H243" s="35"/>
      <c r="I243" s="46"/>
      <c r="J243" s="46"/>
    </row>
    <row r="244" spans="1:14" ht="16.05" customHeight="1" x14ac:dyDescent="0.4">
      <c r="A244" s="35">
        <v>8</v>
      </c>
      <c r="B244" s="319">
        <v>30733</v>
      </c>
      <c r="C244" s="316" t="s">
        <v>2</v>
      </c>
      <c r="D244" s="331" t="s">
        <v>4101</v>
      </c>
      <c r="E244" s="332" t="s">
        <v>3621</v>
      </c>
      <c r="F244" s="35"/>
      <c r="G244" s="35"/>
      <c r="H244" s="35"/>
      <c r="I244" s="46"/>
      <c r="J244" s="46"/>
      <c r="M244" s="80"/>
      <c r="N244" s="80"/>
    </row>
    <row r="245" spans="1:14" ht="16.05" customHeight="1" x14ac:dyDescent="0.4">
      <c r="A245" s="35">
        <v>9</v>
      </c>
      <c r="B245" s="319">
        <v>30751</v>
      </c>
      <c r="C245" s="316" t="s">
        <v>2</v>
      </c>
      <c r="D245" s="331" t="s">
        <v>1463</v>
      </c>
      <c r="E245" s="332" t="s">
        <v>134</v>
      </c>
      <c r="F245" s="35"/>
      <c r="G245" s="35"/>
      <c r="H245" s="35"/>
      <c r="I245" s="46"/>
      <c r="J245" s="46"/>
      <c r="M245" s="80"/>
      <c r="N245" s="80"/>
    </row>
    <row r="246" spans="1:14" ht="16.05" customHeight="1" x14ac:dyDescent="0.4">
      <c r="A246" s="35">
        <v>10</v>
      </c>
      <c r="B246" s="319">
        <v>30774</v>
      </c>
      <c r="C246" s="316" t="s">
        <v>2</v>
      </c>
      <c r="D246" s="331" t="s">
        <v>4102</v>
      </c>
      <c r="E246" s="332" t="s">
        <v>4103</v>
      </c>
      <c r="F246" s="35"/>
      <c r="G246" s="35"/>
      <c r="H246" s="35"/>
      <c r="I246" s="46"/>
      <c r="J246" s="46"/>
    </row>
    <row r="247" spans="1:14" ht="16.05" customHeight="1" x14ac:dyDescent="0.4">
      <c r="A247" s="35">
        <v>11</v>
      </c>
      <c r="B247" s="319">
        <v>30779</v>
      </c>
      <c r="C247" s="316" t="s">
        <v>2</v>
      </c>
      <c r="D247" s="331" t="s">
        <v>4104</v>
      </c>
      <c r="E247" s="332" t="s">
        <v>2207</v>
      </c>
      <c r="F247" s="35"/>
      <c r="G247" s="35"/>
      <c r="H247" s="35"/>
      <c r="I247" s="46"/>
      <c r="J247" s="46"/>
    </row>
    <row r="248" spans="1:14" ht="16.05" customHeight="1" x14ac:dyDescent="0.4">
      <c r="A248" s="35">
        <v>12</v>
      </c>
      <c r="B248" s="319">
        <v>30781</v>
      </c>
      <c r="C248" s="316" t="s">
        <v>3</v>
      </c>
      <c r="D248" s="331" t="s">
        <v>4105</v>
      </c>
      <c r="E248" s="332" t="s">
        <v>339</v>
      </c>
      <c r="F248" s="35"/>
      <c r="G248" s="35"/>
      <c r="H248" s="35"/>
      <c r="I248" s="46"/>
      <c r="J248" s="46"/>
    </row>
    <row r="249" spans="1:14" ht="16.05" customHeight="1" x14ac:dyDescent="0.4">
      <c r="A249" s="35">
        <v>13</v>
      </c>
      <c r="B249" s="319">
        <v>30795</v>
      </c>
      <c r="C249" s="316" t="s">
        <v>3</v>
      </c>
      <c r="D249" s="331" t="s">
        <v>4106</v>
      </c>
      <c r="E249" s="332" t="s">
        <v>4107</v>
      </c>
      <c r="F249" s="35"/>
      <c r="G249" s="35"/>
      <c r="H249" s="35"/>
      <c r="I249" s="46"/>
      <c r="J249" s="46"/>
    </row>
    <row r="250" spans="1:14" ht="16.05" customHeight="1" x14ac:dyDescent="0.4">
      <c r="A250" s="35">
        <v>14</v>
      </c>
      <c r="B250" s="319">
        <v>30801</v>
      </c>
      <c r="C250" s="316" t="s">
        <v>3</v>
      </c>
      <c r="D250" s="331" t="s">
        <v>116</v>
      </c>
      <c r="E250" s="332" t="s">
        <v>4108</v>
      </c>
      <c r="F250" s="35"/>
      <c r="G250" s="35"/>
      <c r="H250" s="35"/>
      <c r="I250" s="46"/>
      <c r="J250" s="46"/>
    </row>
    <row r="251" spans="1:14" ht="16.05" customHeight="1" x14ac:dyDescent="0.4">
      <c r="A251" s="35">
        <v>15</v>
      </c>
      <c r="B251" s="319">
        <v>30803</v>
      </c>
      <c r="C251" s="316" t="s">
        <v>3</v>
      </c>
      <c r="D251" s="331" t="s">
        <v>4109</v>
      </c>
      <c r="E251" s="332" t="s">
        <v>1274</v>
      </c>
      <c r="F251" s="35"/>
      <c r="G251" s="35"/>
      <c r="H251" s="35"/>
      <c r="I251" s="46"/>
      <c r="J251" s="46"/>
    </row>
    <row r="252" spans="1:14" ht="16.05" customHeight="1" x14ac:dyDescent="0.4">
      <c r="A252" s="35">
        <v>16</v>
      </c>
      <c r="B252" s="319">
        <v>30809</v>
      </c>
      <c r="C252" s="316" t="s">
        <v>3</v>
      </c>
      <c r="D252" s="331" t="s">
        <v>350</v>
      </c>
      <c r="E252" s="332" t="s">
        <v>245</v>
      </c>
      <c r="F252" s="35"/>
      <c r="G252" s="35"/>
      <c r="H252" s="35"/>
      <c r="I252" s="46"/>
      <c r="J252" s="46"/>
    </row>
    <row r="253" spans="1:14" ht="16.05" customHeight="1" x14ac:dyDescent="0.4">
      <c r="A253" s="35">
        <v>17</v>
      </c>
      <c r="B253" s="319">
        <v>30827</v>
      </c>
      <c r="C253" s="316" t="s">
        <v>3</v>
      </c>
      <c r="D253" s="331" t="s">
        <v>1148</v>
      </c>
      <c r="E253" s="332" t="s">
        <v>2298</v>
      </c>
      <c r="F253" s="35"/>
      <c r="G253" s="35"/>
      <c r="H253" s="35"/>
      <c r="I253" s="46"/>
      <c r="J253" s="46"/>
    </row>
    <row r="254" spans="1:14" ht="16.05" customHeight="1" x14ac:dyDescent="0.4">
      <c r="A254" s="35">
        <v>18</v>
      </c>
      <c r="B254" s="319">
        <v>30834</v>
      </c>
      <c r="C254" s="316" t="s">
        <v>3</v>
      </c>
      <c r="D254" s="331" t="s">
        <v>31</v>
      </c>
      <c r="E254" s="332" t="s">
        <v>4110</v>
      </c>
      <c r="F254" s="35"/>
      <c r="G254" s="35"/>
      <c r="H254" s="35"/>
      <c r="I254" s="46"/>
      <c r="J254" s="46"/>
    </row>
    <row r="255" spans="1:14" ht="16.05" customHeight="1" x14ac:dyDescent="0.4">
      <c r="A255" s="35">
        <v>19</v>
      </c>
      <c r="B255" s="319">
        <v>30837</v>
      </c>
      <c r="C255" s="316" t="s">
        <v>3</v>
      </c>
      <c r="D255" s="331" t="s">
        <v>4111</v>
      </c>
      <c r="E255" s="332" t="s">
        <v>4112</v>
      </c>
      <c r="F255" s="35"/>
      <c r="G255" s="35"/>
      <c r="H255" s="35"/>
      <c r="I255" s="46"/>
      <c r="J255" s="46"/>
    </row>
    <row r="256" spans="1:14" ht="16.05" customHeight="1" x14ac:dyDescent="0.4">
      <c r="A256" s="35">
        <v>20</v>
      </c>
      <c r="B256" s="319">
        <v>30838</v>
      </c>
      <c r="C256" s="316" t="s">
        <v>3</v>
      </c>
      <c r="D256" s="331" t="s">
        <v>4113</v>
      </c>
      <c r="E256" s="332" t="s">
        <v>4114</v>
      </c>
      <c r="F256" s="35"/>
      <c r="G256" s="35"/>
      <c r="H256" s="35"/>
      <c r="I256" s="46"/>
      <c r="J256" s="46"/>
    </row>
    <row r="257" spans="1:10" ht="16.05" customHeight="1" x14ac:dyDescent="0.4">
      <c r="A257" s="35">
        <v>21</v>
      </c>
      <c r="B257" s="319">
        <v>30840</v>
      </c>
      <c r="C257" s="316" t="s">
        <v>3</v>
      </c>
      <c r="D257" s="331" t="s">
        <v>4115</v>
      </c>
      <c r="E257" s="332" t="s">
        <v>4116</v>
      </c>
      <c r="F257" s="35"/>
      <c r="G257" s="35"/>
      <c r="H257" s="35"/>
      <c r="I257" s="46"/>
      <c r="J257" s="46"/>
    </row>
    <row r="258" spans="1:10" ht="16.05" customHeight="1" x14ac:dyDescent="0.4">
      <c r="A258" s="35">
        <v>22</v>
      </c>
      <c r="B258" s="319">
        <v>30849</v>
      </c>
      <c r="C258" s="316" t="s">
        <v>3</v>
      </c>
      <c r="D258" s="331" t="s">
        <v>4117</v>
      </c>
      <c r="E258" s="332" t="s">
        <v>4118</v>
      </c>
      <c r="F258" s="35"/>
      <c r="G258" s="35"/>
      <c r="H258" s="35"/>
      <c r="I258" s="46"/>
      <c r="J258" s="46"/>
    </row>
    <row r="259" spans="1:10" ht="16.05" customHeight="1" x14ac:dyDescent="0.4">
      <c r="A259" s="35">
        <v>23</v>
      </c>
      <c r="B259" s="319">
        <v>30871</v>
      </c>
      <c r="C259" s="316" t="s">
        <v>2</v>
      </c>
      <c r="D259" s="331" t="s">
        <v>4119</v>
      </c>
      <c r="E259" s="332" t="s">
        <v>249</v>
      </c>
      <c r="F259" s="35"/>
      <c r="G259" s="35"/>
      <c r="H259" s="35"/>
      <c r="I259" s="46"/>
      <c r="J259" s="46"/>
    </row>
    <row r="260" spans="1:10" ht="16.05" customHeight="1" x14ac:dyDescent="0.4">
      <c r="A260" s="35">
        <v>24</v>
      </c>
      <c r="B260" s="319">
        <v>30873</v>
      </c>
      <c r="C260" s="316" t="s">
        <v>2</v>
      </c>
      <c r="D260" s="331" t="s">
        <v>4120</v>
      </c>
      <c r="E260" s="332" t="s">
        <v>4121</v>
      </c>
      <c r="F260" s="35"/>
      <c r="G260" s="35"/>
      <c r="H260" s="35"/>
      <c r="I260" s="46"/>
      <c r="J260" s="46"/>
    </row>
    <row r="261" spans="1:10" ht="16.05" customHeight="1" x14ac:dyDescent="0.4">
      <c r="A261" s="35">
        <v>25</v>
      </c>
      <c r="B261" s="319">
        <v>30887</v>
      </c>
      <c r="C261" s="316" t="s">
        <v>3</v>
      </c>
      <c r="D261" s="331" t="s">
        <v>4122</v>
      </c>
      <c r="E261" s="332" t="s">
        <v>4123</v>
      </c>
      <c r="F261" s="35"/>
      <c r="G261" s="35"/>
      <c r="H261" s="35"/>
      <c r="I261" s="46"/>
      <c r="J261" s="46"/>
    </row>
    <row r="262" spans="1:10" ht="16.05" customHeight="1" x14ac:dyDescent="0.4">
      <c r="A262" s="35">
        <v>26</v>
      </c>
      <c r="B262" s="319">
        <v>30888</v>
      </c>
      <c r="C262" s="316" t="s">
        <v>3</v>
      </c>
      <c r="D262" s="331" t="s">
        <v>4124</v>
      </c>
      <c r="E262" s="332" t="s">
        <v>4125</v>
      </c>
      <c r="F262" s="35"/>
      <c r="G262" s="35"/>
      <c r="H262" s="35"/>
      <c r="I262" s="46"/>
      <c r="J262" s="46"/>
    </row>
    <row r="263" spans="1:10" ht="16.05" customHeight="1" x14ac:dyDescent="0.4">
      <c r="A263" s="35">
        <v>27</v>
      </c>
      <c r="B263" s="319">
        <v>30926</v>
      </c>
      <c r="C263" s="316" t="s">
        <v>2</v>
      </c>
      <c r="D263" s="331" t="s">
        <v>241</v>
      </c>
      <c r="E263" s="332" t="s">
        <v>4126</v>
      </c>
      <c r="F263" s="35"/>
      <c r="G263" s="35"/>
      <c r="H263" s="35"/>
      <c r="I263" s="46"/>
      <c r="J263" s="46"/>
    </row>
    <row r="264" spans="1:10" ht="16.05" customHeight="1" x14ac:dyDescent="0.4">
      <c r="A264" s="35">
        <v>28</v>
      </c>
      <c r="B264" s="319">
        <v>30931</v>
      </c>
      <c r="C264" s="316" t="s">
        <v>2</v>
      </c>
      <c r="D264" s="331" t="s">
        <v>1878</v>
      </c>
      <c r="E264" s="332" t="s">
        <v>3405</v>
      </c>
      <c r="F264" s="35"/>
      <c r="G264" s="35"/>
      <c r="H264" s="35"/>
      <c r="I264" s="46"/>
      <c r="J264" s="46"/>
    </row>
    <row r="265" spans="1:10" ht="16.05" customHeight="1" x14ac:dyDescent="0.4">
      <c r="A265" s="35">
        <v>29</v>
      </c>
      <c r="B265" s="319">
        <v>30953</v>
      </c>
      <c r="C265" s="316" t="s">
        <v>3</v>
      </c>
      <c r="D265" s="331" t="s">
        <v>4127</v>
      </c>
      <c r="E265" s="332" t="s">
        <v>36</v>
      </c>
      <c r="F265" s="35"/>
      <c r="G265" s="35"/>
      <c r="H265" s="35"/>
      <c r="I265" s="46"/>
      <c r="J265" s="46"/>
    </row>
    <row r="266" spans="1:10" ht="16.05" customHeight="1" x14ac:dyDescent="0.4">
      <c r="A266" s="35">
        <v>30</v>
      </c>
      <c r="B266" s="319">
        <v>30967</v>
      </c>
      <c r="C266" s="316" t="s">
        <v>2</v>
      </c>
      <c r="D266" s="331" t="s">
        <v>4128</v>
      </c>
      <c r="E266" s="332" t="s">
        <v>4129</v>
      </c>
      <c r="F266" s="35"/>
      <c r="G266" s="35"/>
      <c r="H266" s="35"/>
      <c r="I266" s="46"/>
      <c r="J266" s="46"/>
    </row>
    <row r="267" spans="1:10" ht="16.05" customHeight="1" x14ac:dyDescent="0.4">
      <c r="A267" s="35">
        <v>31</v>
      </c>
      <c r="B267" s="319">
        <v>30973</v>
      </c>
      <c r="C267" s="316" t="s">
        <v>3</v>
      </c>
      <c r="D267" s="331" t="s">
        <v>4130</v>
      </c>
      <c r="E267" s="332" t="s">
        <v>4131</v>
      </c>
      <c r="F267" s="35"/>
      <c r="G267" s="35"/>
      <c r="H267" s="35"/>
      <c r="I267" s="46"/>
      <c r="J267" s="46"/>
    </row>
    <row r="268" spans="1:10" ht="16.05" customHeight="1" x14ac:dyDescent="0.4">
      <c r="A268" s="35">
        <v>32</v>
      </c>
      <c r="B268" s="319">
        <v>30977</v>
      </c>
      <c r="C268" s="316" t="s">
        <v>3</v>
      </c>
      <c r="D268" s="331" t="s">
        <v>3053</v>
      </c>
      <c r="E268" s="332" t="s">
        <v>449</v>
      </c>
      <c r="F268" s="35"/>
      <c r="G268" s="35"/>
      <c r="H268" s="35"/>
      <c r="I268" s="46"/>
      <c r="J268" s="46"/>
    </row>
    <row r="269" spans="1:10" ht="16.05" customHeight="1" x14ac:dyDescent="0.4">
      <c r="A269" s="35">
        <v>33</v>
      </c>
      <c r="B269" s="319">
        <v>31006</v>
      </c>
      <c r="C269" s="341" t="s">
        <v>2</v>
      </c>
      <c r="D269" s="336" t="s">
        <v>4132</v>
      </c>
      <c r="E269" s="337" t="s">
        <v>4133</v>
      </c>
      <c r="F269" s="35"/>
      <c r="G269" s="35"/>
      <c r="H269" s="35"/>
      <c r="I269" s="46"/>
      <c r="J269" s="46"/>
    </row>
    <row r="270" spans="1:10" ht="16.05" customHeight="1" x14ac:dyDescent="0.4">
      <c r="A270" s="35">
        <v>34</v>
      </c>
      <c r="B270" s="319">
        <v>31009</v>
      </c>
      <c r="C270" s="316" t="s">
        <v>2</v>
      </c>
      <c r="D270" s="331" t="s">
        <v>4134</v>
      </c>
      <c r="E270" s="332" t="s">
        <v>4135</v>
      </c>
      <c r="F270" s="35"/>
      <c r="G270" s="35"/>
      <c r="H270" s="35"/>
      <c r="I270" s="46"/>
      <c r="J270" s="46"/>
    </row>
    <row r="271" spans="1:10" ht="16.05" customHeight="1" x14ac:dyDescent="0.4">
      <c r="A271" s="35">
        <v>35</v>
      </c>
      <c r="B271" s="319">
        <v>31080</v>
      </c>
      <c r="C271" s="316" t="s">
        <v>2</v>
      </c>
      <c r="D271" s="331" t="s">
        <v>4136</v>
      </c>
      <c r="E271" s="332" t="s">
        <v>4137</v>
      </c>
      <c r="F271" s="35"/>
      <c r="G271" s="35"/>
      <c r="H271" s="35"/>
      <c r="I271" s="46"/>
      <c r="J271" s="46"/>
    </row>
    <row r="272" spans="1:10" ht="16.05" customHeight="1" x14ac:dyDescent="0.4">
      <c r="A272" s="35">
        <v>36</v>
      </c>
      <c r="B272" s="319">
        <v>31092</v>
      </c>
      <c r="C272" s="316" t="s">
        <v>2</v>
      </c>
      <c r="D272" s="331" t="s">
        <v>2891</v>
      </c>
      <c r="E272" s="332" t="s">
        <v>4138</v>
      </c>
      <c r="F272" s="35"/>
      <c r="G272" s="35"/>
      <c r="H272" s="35"/>
      <c r="I272" s="46"/>
      <c r="J272" s="46"/>
    </row>
    <row r="273" spans="1:10" ht="16.05" customHeight="1" x14ac:dyDescent="0.4">
      <c r="A273" s="35">
        <v>37</v>
      </c>
      <c r="B273" s="319">
        <v>31106</v>
      </c>
      <c r="C273" s="316" t="s">
        <v>2</v>
      </c>
      <c r="D273" s="331" t="s">
        <v>4139</v>
      </c>
      <c r="E273" s="332" t="s">
        <v>4140</v>
      </c>
      <c r="F273" s="35"/>
      <c r="G273" s="35"/>
      <c r="H273" s="35"/>
      <c r="I273" s="46"/>
      <c r="J273" s="46"/>
    </row>
    <row r="274" spans="1:10" ht="16.05" customHeight="1" x14ac:dyDescent="0.4">
      <c r="A274" s="35">
        <v>38</v>
      </c>
      <c r="B274" s="319">
        <v>31108</v>
      </c>
      <c r="C274" s="316" t="s">
        <v>2</v>
      </c>
      <c r="D274" s="331" t="s">
        <v>4141</v>
      </c>
      <c r="E274" s="332" t="s">
        <v>4142</v>
      </c>
      <c r="F274" s="35"/>
      <c r="G274" s="35"/>
      <c r="H274" s="35"/>
      <c r="I274" s="46"/>
      <c r="J274" s="46"/>
    </row>
    <row r="275" spans="1:10" ht="16.05" customHeight="1" x14ac:dyDescent="0.4">
      <c r="A275" s="35">
        <v>39</v>
      </c>
      <c r="B275" s="319">
        <v>31111</v>
      </c>
      <c r="C275" s="316" t="s">
        <v>3</v>
      </c>
      <c r="D275" s="331" t="s">
        <v>2309</v>
      </c>
      <c r="E275" s="332" t="s">
        <v>3032</v>
      </c>
      <c r="F275" s="35"/>
      <c r="G275" s="35"/>
      <c r="H275" s="35"/>
      <c r="I275" s="46"/>
      <c r="J275" s="46"/>
    </row>
    <row r="276" spans="1:10" ht="16.05" customHeight="1" x14ac:dyDescent="0.4">
      <c r="A276" s="35">
        <v>40</v>
      </c>
      <c r="B276" s="319">
        <v>31213</v>
      </c>
      <c r="C276" s="316" t="s">
        <v>3</v>
      </c>
      <c r="D276" s="331" t="s">
        <v>4641</v>
      </c>
      <c r="E276" s="332" t="s">
        <v>4642</v>
      </c>
      <c r="F276" s="35"/>
      <c r="G276" s="35"/>
      <c r="H276" s="35"/>
      <c r="I276" s="46"/>
      <c r="J276" s="46"/>
    </row>
    <row r="277" spans="1:10" ht="16.05" customHeight="1" x14ac:dyDescent="0.4">
      <c r="A277" s="148"/>
      <c r="B277" s="67"/>
      <c r="C277" s="86"/>
      <c r="F277" s="41"/>
      <c r="G277" s="434" t="s">
        <v>502</v>
      </c>
      <c r="H277" s="435"/>
      <c r="I277" s="47" t="s">
        <v>533</v>
      </c>
      <c r="J277" s="47" t="s">
        <v>534</v>
      </c>
    </row>
    <row r="278" spans="1:10" ht="16.05" customHeight="1" x14ac:dyDescent="0.4">
      <c r="A278" s="148"/>
      <c r="B278" s="148"/>
      <c r="C278" s="86"/>
      <c r="F278" s="41"/>
      <c r="G278" s="436">
        <f>SUM(I278:J278)</f>
        <v>40</v>
      </c>
      <c r="H278" s="437"/>
      <c r="I278" s="35">
        <v>21</v>
      </c>
      <c r="J278" s="35">
        <f>COUNTIF(C237:C275,"เด็กหญิง")</f>
        <v>19</v>
      </c>
    </row>
    <row r="279" spans="1:10" s="326" customFormat="1" ht="16.05" customHeight="1" x14ac:dyDescent="0.4">
      <c r="A279" s="432" t="s">
        <v>363</v>
      </c>
      <c r="B279" s="432"/>
      <c r="C279" s="432"/>
      <c r="D279" s="432"/>
      <c r="E279" s="432"/>
      <c r="F279" s="432"/>
      <c r="G279" s="432"/>
      <c r="H279" s="432"/>
      <c r="I279" s="432"/>
      <c r="J279" s="432"/>
    </row>
    <row r="280" spans="1:10" ht="16.05" customHeight="1" x14ac:dyDescent="0.4">
      <c r="A280" s="432" t="s">
        <v>3727</v>
      </c>
      <c r="B280" s="432"/>
      <c r="C280" s="432"/>
      <c r="D280" s="432"/>
      <c r="E280" s="432"/>
      <c r="F280" s="432"/>
      <c r="G280" s="432"/>
      <c r="H280" s="432"/>
      <c r="I280" s="432"/>
      <c r="J280" s="432"/>
    </row>
    <row r="281" spans="1:10" ht="16.05" customHeight="1" x14ac:dyDescent="0.4">
      <c r="A281" s="433" t="s">
        <v>1635</v>
      </c>
      <c r="B281" s="433"/>
      <c r="C281" s="433"/>
      <c r="D281" s="433"/>
      <c r="E281" s="433"/>
      <c r="F281" s="433"/>
      <c r="G281" s="433"/>
      <c r="H281" s="433"/>
      <c r="I281" s="433"/>
      <c r="J281" s="433"/>
    </row>
    <row r="282" spans="1:10" ht="16.05" customHeight="1" x14ac:dyDescent="0.4">
      <c r="A282" s="65" t="s">
        <v>3793</v>
      </c>
      <c r="C282" s="86"/>
      <c r="D282" s="70"/>
      <c r="E282" s="78"/>
      <c r="F282" s="70"/>
      <c r="G282" s="70"/>
      <c r="H282" s="70"/>
      <c r="I282" s="70"/>
    </row>
    <row r="283" spans="1:10" ht="16.05" customHeight="1" x14ac:dyDescent="0.4">
      <c r="A283" s="40" t="s">
        <v>0</v>
      </c>
      <c r="B283" s="297" t="s">
        <v>1</v>
      </c>
      <c r="C283" s="34"/>
      <c r="D283" s="64" t="s">
        <v>418</v>
      </c>
      <c r="E283" s="299"/>
      <c r="F283" s="35"/>
      <c r="G283" s="35"/>
      <c r="H283" s="35"/>
      <c r="I283" s="35"/>
      <c r="J283" s="46"/>
    </row>
    <row r="284" spans="1:10" ht="16.05" customHeight="1" x14ac:dyDescent="0.4">
      <c r="A284" s="35">
        <v>1</v>
      </c>
      <c r="B284" s="319">
        <v>30616</v>
      </c>
      <c r="C284" s="316" t="s">
        <v>2</v>
      </c>
      <c r="D284" s="331" t="s">
        <v>555</v>
      </c>
      <c r="E284" s="332" t="s">
        <v>2501</v>
      </c>
      <c r="F284" s="35"/>
      <c r="G284" s="35"/>
      <c r="H284" s="35"/>
      <c r="I284" s="46"/>
      <c r="J284" s="46"/>
    </row>
    <row r="285" spans="1:10" ht="16.05" customHeight="1" x14ac:dyDescent="0.4">
      <c r="A285" s="35">
        <v>2</v>
      </c>
      <c r="B285" s="319">
        <v>30623</v>
      </c>
      <c r="C285" s="341" t="s">
        <v>3</v>
      </c>
      <c r="D285" s="336" t="s">
        <v>4143</v>
      </c>
      <c r="E285" s="337" t="s">
        <v>4144</v>
      </c>
      <c r="F285" s="35"/>
      <c r="G285" s="35"/>
      <c r="H285" s="35"/>
      <c r="I285" s="46"/>
      <c r="J285" s="46"/>
    </row>
    <row r="286" spans="1:10" ht="16.05" customHeight="1" x14ac:dyDescent="0.4">
      <c r="A286" s="35">
        <v>3</v>
      </c>
      <c r="B286" s="319">
        <v>30629</v>
      </c>
      <c r="C286" s="316" t="s">
        <v>2</v>
      </c>
      <c r="D286" s="331" t="s">
        <v>430</v>
      </c>
      <c r="E286" s="332" t="s">
        <v>1143</v>
      </c>
      <c r="F286" s="35"/>
      <c r="G286" s="35"/>
      <c r="H286" s="35"/>
      <c r="I286" s="46"/>
      <c r="J286" s="46"/>
    </row>
    <row r="287" spans="1:10" ht="16.05" customHeight="1" x14ac:dyDescent="0.4">
      <c r="A287" s="35">
        <v>4</v>
      </c>
      <c r="B287" s="319">
        <v>30642</v>
      </c>
      <c r="C287" s="316" t="s">
        <v>2</v>
      </c>
      <c r="D287" s="331" t="s">
        <v>254</v>
      </c>
      <c r="E287" s="332" t="s">
        <v>4145</v>
      </c>
      <c r="F287" s="35"/>
      <c r="G287" s="35"/>
      <c r="H287" s="35"/>
      <c r="I287" s="46"/>
      <c r="J287" s="46"/>
    </row>
    <row r="288" spans="1:10" ht="16.05" customHeight="1" x14ac:dyDescent="0.4">
      <c r="A288" s="35">
        <v>5</v>
      </c>
      <c r="B288" s="319">
        <v>30643</v>
      </c>
      <c r="C288" s="316" t="s">
        <v>2</v>
      </c>
      <c r="D288" s="331" t="s">
        <v>4146</v>
      </c>
      <c r="E288" s="332" t="s">
        <v>384</v>
      </c>
      <c r="F288" s="35"/>
      <c r="G288" s="35"/>
      <c r="H288" s="35"/>
      <c r="I288" s="46"/>
      <c r="J288" s="46"/>
    </row>
    <row r="289" spans="1:14" ht="16.05" customHeight="1" x14ac:dyDescent="0.4">
      <c r="A289" s="35">
        <v>6</v>
      </c>
      <c r="B289" s="319">
        <v>30645</v>
      </c>
      <c r="C289" s="316" t="s">
        <v>3</v>
      </c>
      <c r="D289" s="331" t="s">
        <v>4147</v>
      </c>
      <c r="E289" s="332" t="s">
        <v>1229</v>
      </c>
      <c r="F289" s="35"/>
      <c r="G289" s="35"/>
      <c r="H289" s="35"/>
      <c r="I289" s="46"/>
      <c r="J289" s="46"/>
    </row>
    <row r="290" spans="1:14" ht="16.05" customHeight="1" x14ac:dyDescent="0.4">
      <c r="A290" s="35">
        <v>7</v>
      </c>
      <c r="B290" s="319">
        <v>30647</v>
      </c>
      <c r="C290" s="316" t="s">
        <v>2</v>
      </c>
      <c r="D290" s="331" t="s">
        <v>4148</v>
      </c>
      <c r="E290" s="332" t="s">
        <v>4149</v>
      </c>
      <c r="F290" s="35"/>
      <c r="G290" s="35"/>
      <c r="H290" s="35"/>
      <c r="I290" s="46"/>
      <c r="J290" s="46"/>
    </row>
    <row r="291" spans="1:14" ht="16.05" customHeight="1" x14ac:dyDescent="0.4">
      <c r="A291" s="35">
        <v>8</v>
      </c>
      <c r="B291" s="319">
        <v>30662</v>
      </c>
      <c r="C291" s="316" t="s">
        <v>3</v>
      </c>
      <c r="D291" s="331" t="s">
        <v>4150</v>
      </c>
      <c r="E291" s="332" t="s">
        <v>4151</v>
      </c>
      <c r="F291" s="35"/>
      <c r="G291" s="35"/>
      <c r="H291" s="35"/>
      <c r="I291" s="46"/>
      <c r="J291" s="46"/>
    </row>
    <row r="292" spans="1:14" ht="16.05" customHeight="1" x14ac:dyDescent="0.4">
      <c r="A292" s="35">
        <v>9</v>
      </c>
      <c r="B292" s="319">
        <v>30669</v>
      </c>
      <c r="C292" s="316" t="s">
        <v>2</v>
      </c>
      <c r="D292" s="331" t="s">
        <v>4152</v>
      </c>
      <c r="E292" s="332" t="s">
        <v>4153</v>
      </c>
      <c r="F292" s="35"/>
      <c r="G292" s="35"/>
      <c r="H292" s="35"/>
      <c r="I292" s="46"/>
      <c r="J292" s="46"/>
    </row>
    <row r="293" spans="1:14" ht="16.05" customHeight="1" x14ac:dyDescent="0.4">
      <c r="A293" s="35">
        <v>10</v>
      </c>
      <c r="B293" s="319">
        <v>30671</v>
      </c>
      <c r="C293" s="316" t="s">
        <v>3</v>
      </c>
      <c r="D293" s="331" t="s">
        <v>4154</v>
      </c>
      <c r="E293" s="332" t="s">
        <v>4155</v>
      </c>
      <c r="F293" s="35"/>
      <c r="G293" s="35"/>
      <c r="H293" s="35"/>
      <c r="I293" s="46"/>
      <c r="J293" s="46"/>
    </row>
    <row r="294" spans="1:14" ht="16.05" customHeight="1" x14ac:dyDescent="0.4">
      <c r="A294" s="35">
        <v>11</v>
      </c>
      <c r="B294" s="319">
        <v>30701</v>
      </c>
      <c r="C294" s="316" t="s">
        <v>2</v>
      </c>
      <c r="D294" s="331" t="s">
        <v>1169</v>
      </c>
      <c r="E294" s="332" t="s">
        <v>4156</v>
      </c>
      <c r="F294" s="35"/>
      <c r="G294" s="35"/>
      <c r="H294" s="35"/>
      <c r="I294" s="46"/>
      <c r="J294" s="46"/>
    </row>
    <row r="295" spans="1:14" ht="16.05" customHeight="1" x14ac:dyDescent="0.4">
      <c r="A295" s="35">
        <v>12</v>
      </c>
      <c r="B295" s="319">
        <v>30737</v>
      </c>
      <c r="C295" s="316" t="s">
        <v>3</v>
      </c>
      <c r="D295" s="331" t="s">
        <v>4157</v>
      </c>
      <c r="E295" s="332" t="s">
        <v>4158</v>
      </c>
      <c r="F295" s="35"/>
      <c r="G295" s="35"/>
      <c r="H295" s="35"/>
      <c r="I295" s="46"/>
      <c r="J295" s="46"/>
    </row>
    <row r="296" spans="1:14" ht="16.05" customHeight="1" x14ac:dyDescent="0.4">
      <c r="A296" s="35">
        <v>13</v>
      </c>
      <c r="B296" s="319">
        <v>30742</v>
      </c>
      <c r="C296" s="316" t="s">
        <v>3</v>
      </c>
      <c r="D296" s="331" t="s">
        <v>4159</v>
      </c>
      <c r="E296" s="332" t="s">
        <v>4160</v>
      </c>
      <c r="F296" s="35"/>
      <c r="G296" s="35"/>
      <c r="H296" s="35"/>
      <c r="I296" s="46"/>
      <c r="J296" s="46"/>
    </row>
    <row r="297" spans="1:14" ht="16.05" customHeight="1" x14ac:dyDescent="0.4">
      <c r="A297" s="35">
        <v>14</v>
      </c>
      <c r="B297" s="319">
        <v>30746</v>
      </c>
      <c r="C297" s="316" t="s">
        <v>3</v>
      </c>
      <c r="D297" s="331" t="s">
        <v>4161</v>
      </c>
      <c r="E297" s="332" t="s">
        <v>4162</v>
      </c>
      <c r="F297" s="35"/>
      <c r="G297" s="35"/>
      <c r="H297" s="35"/>
      <c r="I297" s="46"/>
      <c r="J297" s="46"/>
      <c r="M297" s="80"/>
      <c r="N297" s="80"/>
    </row>
    <row r="298" spans="1:14" ht="16.05" customHeight="1" x14ac:dyDescent="0.4">
      <c r="A298" s="35">
        <v>15</v>
      </c>
      <c r="B298" s="319">
        <v>30756</v>
      </c>
      <c r="C298" s="316" t="s">
        <v>2</v>
      </c>
      <c r="D298" s="331" t="s">
        <v>4163</v>
      </c>
      <c r="E298" s="332" t="s">
        <v>4164</v>
      </c>
      <c r="F298" s="35"/>
      <c r="G298" s="35"/>
      <c r="H298" s="35"/>
      <c r="I298" s="46"/>
      <c r="J298" s="46"/>
      <c r="M298" s="80"/>
      <c r="N298" s="80"/>
    </row>
    <row r="299" spans="1:14" ht="16.05" customHeight="1" x14ac:dyDescent="0.4">
      <c r="A299" s="35">
        <v>16</v>
      </c>
      <c r="B299" s="319">
        <v>30769</v>
      </c>
      <c r="C299" s="316" t="s">
        <v>3</v>
      </c>
      <c r="D299" s="331" t="s">
        <v>164</v>
      </c>
      <c r="E299" s="332" t="s">
        <v>4165</v>
      </c>
      <c r="F299" s="35"/>
      <c r="G299" s="35"/>
      <c r="H299" s="35"/>
      <c r="I299" s="46"/>
      <c r="J299" s="46"/>
      <c r="M299" s="80"/>
    </row>
    <row r="300" spans="1:14" ht="16.05" customHeight="1" x14ac:dyDescent="0.4">
      <c r="A300" s="35">
        <v>17</v>
      </c>
      <c r="B300" s="319">
        <v>30785</v>
      </c>
      <c r="C300" s="316" t="s">
        <v>3</v>
      </c>
      <c r="D300" s="331" t="s">
        <v>4166</v>
      </c>
      <c r="E300" s="332" t="s">
        <v>4167</v>
      </c>
      <c r="F300" s="35"/>
      <c r="G300" s="35"/>
      <c r="H300" s="35"/>
      <c r="I300" s="46"/>
      <c r="J300" s="46"/>
      <c r="M300" s="80"/>
    </row>
    <row r="301" spans="1:14" ht="16.05" customHeight="1" x14ac:dyDescent="0.4">
      <c r="A301" s="35">
        <v>18</v>
      </c>
      <c r="B301" s="319">
        <v>30790</v>
      </c>
      <c r="C301" s="316" t="s">
        <v>3</v>
      </c>
      <c r="D301" s="331" t="s">
        <v>42</v>
      </c>
      <c r="E301" s="332" t="s">
        <v>1615</v>
      </c>
      <c r="F301" s="35"/>
      <c r="G301" s="35"/>
      <c r="H301" s="35"/>
      <c r="I301" s="46"/>
      <c r="J301" s="46"/>
      <c r="M301" s="80"/>
    </row>
    <row r="302" spans="1:14" ht="16.05" customHeight="1" x14ac:dyDescent="0.4">
      <c r="A302" s="35">
        <v>19</v>
      </c>
      <c r="B302" s="319">
        <v>30807</v>
      </c>
      <c r="C302" s="316" t="s">
        <v>3</v>
      </c>
      <c r="D302" s="331" t="s">
        <v>4168</v>
      </c>
      <c r="E302" s="332" t="s">
        <v>4169</v>
      </c>
      <c r="F302" s="35"/>
      <c r="G302" s="35"/>
      <c r="H302" s="35"/>
      <c r="I302" s="46"/>
      <c r="J302" s="46"/>
    </row>
    <row r="303" spans="1:14" ht="16.05" customHeight="1" x14ac:dyDescent="0.4">
      <c r="A303" s="35">
        <v>20</v>
      </c>
      <c r="B303" s="319">
        <v>30810</v>
      </c>
      <c r="C303" s="316" t="s">
        <v>3</v>
      </c>
      <c r="D303" s="331" t="s">
        <v>4170</v>
      </c>
      <c r="E303" s="332" t="s">
        <v>3460</v>
      </c>
      <c r="F303" s="35"/>
      <c r="G303" s="35"/>
      <c r="H303" s="35"/>
      <c r="I303" s="46"/>
      <c r="J303" s="46"/>
    </row>
    <row r="304" spans="1:14" ht="16.05" customHeight="1" x14ac:dyDescent="0.4">
      <c r="A304" s="35">
        <v>21</v>
      </c>
      <c r="B304" s="319">
        <v>30811</v>
      </c>
      <c r="C304" s="316" t="s">
        <v>3</v>
      </c>
      <c r="D304" s="331" t="s">
        <v>4171</v>
      </c>
      <c r="E304" s="332" t="s">
        <v>1582</v>
      </c>
      <c r="F304" s="35"/>
      <c r="G304" s="35"/>
      <c r="H304" s="35"/>
      <c r="I304" s="46"/>
      <c r="J304" s="46"/>
    </row>
    <row r="305" spans="1:10" ht="16.05" customHeight="1" x14ac:dyDescent="0.4">
      <c r="A305" s="35">
        <v>22</v>
      </c>
      <c r="B305" s="319">
        <v>30813</v>
      </c>
      <c r="C305" s="316" t="s">
        <v>2</v>
      </c>
      <c r="D305" s="331" t="s">
        <v>4172</v>
      </c>
      <c r="E305" s="332" t="s">
        <v>4173</v>
      </c>
      <c r="F305" s="35"/>
      <c r="G305" s="35"/>
      <c r="H305" s="35"/>
      <c r="I305" s="46"/>
      <c r="J305" s="46"/>
    </row>
    <row r="306" spans="1:10" ht="16.05" customHeight="1" x14ac:dyDescent="0.4">
      <c r="A306" s="35">
        <v>23</v>
      </c>
      <c r="B306" s="319">
        <v>30843</v>
      </c>
      <c r="C306" s="316" t="s">
        <v>2</v>
      </c>
      <c r="D306" s="331" t="s">
        <v>4174</v>
      </c>
      <c r="E306" s="332" t="s">
        <v>472</v>
      </c>
      <c r="F306" s="35"/>
      <c r="G306" s="35"/>
      <c r="H306" s="35"/>
      <c r="I306" s="46"/>
      <c r="J306" s="46"/>
    </row>
    <row r="307" spans="1:10" ht="16.05" customHeight="1" x14ac:dyDescent="0.4">
      <c r="A307" s="35">
        <v>24</v>
      </c>
      <c r="B307" s="319">
        <v>30847</v>
      </c>
      <c r="C307" s="316" t="s">
        <v>2</v>
      </c>
      <c r="D307" s="331" t="s">
        <v>4175</v>
      </c>
      <c r="E307" s="332" t="s">
        <v>4176</v>
      </c>
      <c r="F307" s="35"/>
      <c r="G307" s="35"/>
      <c r="H307" s="35"/>
      <c r="I307" s="46"/>
      <c r="J307" s="46"/>
    </row>
    <row r="308" spans="1:10" ht="16.05" customHeight="1" x14ac:dyDescent="0.4">
      <c r="A308" s="35">
        <v>25</v>
      </c>
      <c r="B308" s="319">
        <v>30853</v>
      </c>
      <c r="C308" s="316" t="s">
        <v>3</v>
      </c>
      <c r="D308" s="331" t="s">
        <v>4177</v>
      </c>
      <c r="E308" s="332" t="s">
        <v>4178</v>
      </c>
      <c r="F308" s="35"/>
      <c r="G308" s="35"/>
      <c r="H308" s="35"/>
      <c r="I308" s="46"/>
      <c r="J308" s="46"/>
    </row>
    <row r="309" spans="1:10" ht="16.05" customHeight="1" x14ac:dyDescent="0.4">
      <c r="A309" s="35">
        <v>26</v>
      </c>
      <c r="B309" s="319">
        <v>30916</v>
      </c>
      <c r="C309" s="316" t="s">
        <v>3</v>
      </c>
      <c r="D309" s="331" t="s">
        <v>859</v>
      </c>
      <c r="E309" s="332" t="s">
        <v>4179</v>
      </c>
      <c r="F309" s="35"/>
      <c r="G309" s="35"/>
      <c r="H309" s="35"/>
      <c r="I309" s="46"/>
      <c r="J309" s="46"/>
    </row>
    <row r="310" spans="1:10" ht="16.05" customHeight="1" x14ac:dyDescent="0.4">
      <c r="A310" s="35">
        <v>27</v>
      </c>
      <c r="B310" s="319">
        <v>30924</v>
      </c>
      <c r="C310" s="316" t="s">
        <v>2</v>
      </c>
      <c r="D310" s="331" t="s">
        <v>4180</v>
      </c>
      <c r="E310" s="332" t="s">
        <v>2892</v>
      </c>
      <c r="F310" s="35"/>
      <c r="G310" s="35"/>
      <c r="H310" s="35"/>
      <c r="I310" s="46"/>
      <c r="J310" s="46"/>
    </row>
    <row r="311" spans="1:10" ht="16.05" customHeight="1" x14ac:dyDescent="0.4">
      <c r="A311" s="35">
        <v>28</v>
      </c>
      <c r="B311" s="319">
        <v>30925</v>
      </c>
      <c r="C311" s="316" t="s">
        <v>2</v>
      </c>
      <c r="D311" s="331" t="s">
        <v>4181</v>
      </c>
      <c r="E311" s="332" t="s">
        <v>4182</v>
      </c>
      <c r="F311" s="45"/>
      <c r="G311" s="35"/>
      <c r="H311" s="35"/>
      <c r="I311" s="46"/>
      <c r="J311" s="46"/>
    </row>
    <row r="312" spans="1:10" ht="16.05" customHeight="1" x14ac:dyDescent="0.4">
      <c r="A312" s="35">
        <v>29</v>
      </c>
      <c r="B312" s="319">
        <v>30947</v>
      </c>
      <c r="C312" s="316" t="s">
        <v>3</v>
      </c>
      <c r="D312" s="331" t="s">
        <v>4183</v>
      </c>
      <c r="E312" s="332" t="s">
        <v>4184</v>
      </c>
      <c r="F312" s="35"/>
      <c r="G312" s="35"/>
      <c r="H312" s="35"/>
      <c r="I312" s="46"/>
      <c r="J312" s="46"/>
    </row>
    <row r="313" spans="1:10" ht="16.05" customHeight="1" x14ac:dyDescent="0.4">
      <c r="A313" s="35">
        <v>30</v>
      </c>
      <c r="B313" s="319">
        <v>30952</v>
      </c>
      <c r="C313" s="341" t="s">
        <v>2</v>
      </c>
      <c r="D313" s="336" t="s">
        <v>405</v>
      </c>
      <c r="E313" s="337" t="s">
        <v>675</v>
      </c>
      <c r="F313" s="35"/>
      <c r="G313" s="35"/>
      <c r="H313" s="35"/>
      <c r="I313" s="46"/>
      <c r="J313" s="46"/>
    </row>
    <row r="314" spans="1:10" ht="16.05" customHeight="1" x14ac:dyDescent="0.4">
      <c r="A314" s="35">
        <v>31</v>
      </c>
      <c r="B314" s="319">
        <v>30957</v>
      </c>
      <c r="C314" s="316" t="s">
        <v>3</v>
      </c>
      <c r="D314" s="331" t="s">
        <v>4185</v>
      </c>
      <c r="E314" s="332" t="s">
        <v>4186</v>
      </c>
      <c r="F314" s="35"/>
      <c r="G314" s="35"/>
      <c r="H314" s="35"/>
      <c r="I314" s="46"/>
      <c r="J314" s="46"/>
    </row>
    <row r="315" spans="1:10" ht="16.05" customHeight="1" x14ac:dyDescent="0.4">
      <c r="A315" s="35">
        <v>32</v>
      </c>
      <c r="B315" s="319">
        <v>30963</v>
      </c>
      <c r="C315" s="316" t="s">
        <v>2</v>
      </c>
      <c r="D315" s="331" t="s">
        <v>77</v>
      </c>
      <c r="E315" s="332" t="s">
        <v>4187</v>
      </c>
      <c r="F315" s="35"/>
      <c r="G315" s="35"/>
      <c r="H315" s="35"/>
      <c r="I315" s="46"/>
      <c r="J315" s="46"/>
    </row>
    <row r="316" spans="1:10" ht="16.05" customHeight="1" x14ac:dyDescent="0.4">
      <c r="A316" s="35">
        <v>33</v>
      </c>
      <c r="B316" s="319">
        <v>30982</v>
      </c>
      <c r="C316" s="316" t="s">
        <v>2</v>
      </c>
      <c r="D316" s="331" t="s">
        <v>4188</v>
      </c>
      <c r="E316" s="332" t="s">
        <v>4189</v>
      </c>
      <c r="F316" s="35"/>
      <c r="G316" s="35"/>
      <c r="H316" s="35"/>
      <c r="I316" s="46"/>
      <c r="J316" s="46"/>
    </row>
    <row r="317" spans="1:10" ht="16.05" customHeight="1" x14ac:dyDescent="0.4">
      <c r="A317" s="35">
        <v>34</v>
      </c>
      <c r="B317" s="319">
        <v>30998</v>
      </c>
      <c r="C317" s="316" t="s">
        <v>3</v>
      </c>
      <c r="D317" s="331" t="s">
        <v>3287</v>
      </c>
      <c r="E317" s="332" t="s">
        <v>346</v>
      </c>
      <c r="F317" s="35"/>
      <c r="G317" s="35"/>
      <c r="H317" s="35"/>
      <c r="I317" s="46"/>
      <c r="J317" s="46"/>
    </row>
    <row r="318" spans="1:10" ht="16.05" customHeight="1" x14ac:dyDescent="0.4">
      <c r="A318" s="35">
        <v>35</v>
      </c>
      <c r="B318" s="319">
        <v>31056</v>
      </c>
      <c r="C318" s="316" t="s">
        <v>3</v>
      </c>
      <c r="D318" s="331" t="s">
        <v>4190</v>
      </c>
      <c r="E318" s="332" t="s">
        <v>623</v>
      </c>
      <c r="F318" s="35"/>
      <c r="G318" s="35"/>
      <c r="H318" s="35"/>
      <c r="I318" s="46"/>
      <c r="J318" s="46"/>
    </row>
    <row r="319" spans="1:10" ht="16.05" customHeight="1" x14ac:dyDescent="0.4">
      <c r="A319" s="35">
        <v>36</v>
      </c>
      <c r="B319" s="319">
        <v>31060</v>
      </c>
      <c r="C319" s="316" t="s">
        <v>2</v>
      </c>
      <c r="D319" s="331" t="s">
        <v>4191</v>
      </c>
      <c r="E319" s="332" t="s">
        <v>4192</v>
      </c>
      <c r="F319" s="35"/>
      <c r="G319" s="35"/>
      <c r="H319" s="35"/>
      <c r="I319" s="46"/>
      <c r="J319" s="46"/>
    </row>
    <row r="320" spans="1:10" ht="16.05" customHeight="1" x14ac:dyDescent="0.4">
      <c r="A320" s="35">
        <v>37</v>
      </c>
      <c r="B320" s="319">
        <v>31062</v>
      </c>
      <c r="C320" s="316" t="s">
        <v>3</v>
      </c>
      <c r="D320" s="331" t="s">
        <v>4193</v>
      </c>
      <c r="E320" s="332" t="s">
        <v>764</v>
      </c>
      <c r="F320" s="35"/>
      <c r="G320" s="35"/>
      <c r="H320" s="35"/>
      <c r="I320" s="46"/>
      <c r="J320" s="46"/>
    </row>
    <row r="321" spans="1:10" ht="16.05" customHeight="1" x14ac:dyDescent="0.4">
      <c r="A321" s="35">
        <v>38</v>
      </c>
      <c r="B321" s="319">
        <v>31066</v>
      </c>
      <c r="C321" s="316" t="s">
        <v>3</v>
      </c>
      <c r="D321" s="331" t="s">
        <v>4194</v>
      </c>
      <c r="E321" s="332" t="s">
        <v>1620</v>
      </c>
      <c r="F321" s="35"/>
      <c r="G321" s="35"/>
      <c r="H321" s="35"/>
      <c r="I321" s="46"/>
      <c r="J321" s="46"/>
    </row>
    <row r="322" spans="1:10" ht="16.05" customHeight="1" x14ac:dyDescent="0.4">
      <c r="A322" s="35">
        <v>39</v>
      </c>
      <c r="B322" s="319">
        <v>31105</v>
      </c>
      <c r="C322" s="316" t="s">
        <v>2</v>
      </c>
      <c r="D322" s="331" t="s">
        <v>825</v>
      </c>
      <c r="E322" s="332" t="s">
        <v>4076</v>
      </c>
      <c r="F322" s="35"/>
      <c r="G322" s="35"/>
      <c r="H322" s="35"/>
      <c r="I322" s="46"/>
      <c r="J322" s="46"/>
    </row>
    <row r="323" spans="1:10" ht="16.05" customHeight="1" x14ac:dyDescent="0.4">
      <c r="A323" s="35">
        <v>40</v>
      </c>
      <c r="B323" s="319">
        <v>31209</v>
      </c>
      <c r="C323" s="316" t="s">
        <v>2</v>
      </c>
      <c r="D323" s="331" t="s">
        <v>4636</v>
      </c>
      <c r="E323" s="332" t="s">
        <v>4637</v>
      </c>
      <c r="F323" s="35"/>
      <c r="G323" s="35"/>
      <c r="H323" s="35"/>
      <c r="I323" s="46"/>
      <c r="J323" s="46"/>
    </row>
    <row r="324" spans="1:10" ht="16.05" customHeight="1" x14ac:dyDescent="0.4">
      <c r="A324" s="148"/>
      <c r="B324" s="67"/>
      <c r="C324" s="86"/>
      <c r="F324" s="41"/>
      <c r="G324" s="434" t="s">
        <v>502</v>
      </c>
      <c r="H324" s="435"/>
      <c r="I324" s="47" t="s">
        <v>533</v>
      </c>
      <c r="J324" s="47" t="s">
        <v>534</v>
      </c>
    </row>
    <row r="325" spans="1:10" s="326" customFormat="1" ht="16.05" customHeight="1" x14ac:dyDescent="0.4">
      <c r="A325" s="148"/>
      <c r="B325" s="148"/>
      <c r="C325" s="86"/>
      <c r="G325" s="436">
        <f>SUM(I325:J325)</f>
        <v>40</v>
      </c>
      <c r="H325" s="437"/>
      <c r="I325" s="35">
        <f>COUNTIF(C284:C322,"เด็กชาย")</f>
        <v>21</v>
      </c>
      <c r="J325" s="35">
        <v>19</v>
      </c>
    </row>
    <row r="326" spans="1:10" s="326" customFormat="1" ht="16.05" customHeight="1" x14ac:dyDescent="0.4">
      <c r="A326" s="432" t="s">
        <v>363</v>
      </c>
      <c r="B326" s="432"/>
      <c r="C326" s="432"/>
      <c r="D326" s="432"/>
      <c r="E326" s="432"/>
      <c r="F326" s="432"/>
      <c r="G326" s="432"/>
      <c r="H326" s="432"/>
      <c r="I326" s="432"/>
      <c r="J326" s="432"/>
    </row>
    <row r="327" spans="1:10" s="326" customFormat="1" ht="16.05" customHeight="1" x14ac:dyDescent="0.4">
      <c r="A327" s="432" t="s">
        <v>3728</v>
      </c>
      <c r="B327" s="432"/>
      <c r="C327" s="432"/>
      <c r="D327" s="432"/>
      <c r="E327" s="432"/>
      <c r="F327" s="432"/>
      <c r="G327" s="432"/>
      <c r="H327" s="432"/>
      <c r="I327" s="432"/>
      <c r="J327" s="432"/>
    </row>
    <row r="328" spans="1:10" ht="16.05" customHeight="1" x14ac:dyDescent="0.4">
      <c r="A328" s="433" t="s">
        <v>1635</v>
      </c>
      <c r="B328" s="433"/>
      <c r="C328" s="433"/>
      <c r="D328" s="433"/>
      <c r="E328" s="433"/>
      <c r="F328" s="433"/>
      <c r="G328" s="433"/>
      <c r="H328" s="433"/>
      <c r="I328" s="433"/>
      <c r="J328" s="433"/>
    </row>
    <row r="329" spans="1:10" ht="16.05" customHeight="1" x14ac:dyDescent="0.4">
      <c r="A329" s="65" t="s">
        <v>3798</v>
      </c>
      <c r="C329" s="86"/>
      <c r="D329" s="70"/>
      <c r="E329" s="78"/>
      <c r="F329" s="70"/>
      <c r="G329" s="70"/>
      <c r="H329" s="70"/>
      <c r="I329" s="70"/>
    </row>
    <row r="330" spans="1:10" s="326" customFormat="1" ht="16.05" customHeight="1" x14ac:dyDescent="0.4">
      <c r="A330" s="40" t="s">
        <v>0</v>
      </c>
      <c r="B330" s="297" t="s">
        <v>1</v>
      </c>
      <c r="C330" s="34"/>
      <c r="D330" s="64" t="s">
        <v>418</v>
      </c>
      <c r="E330" s="299"/>
      <c r="F330" s="35"/>
      <c r="G330" s="35"/>
      <c r="H330" s="35"/>
      <c r="I330" s="35"/>
      <c r="J330" s="46"/>
    </row>
    <row r="331" spans="1:10" ht="16.05" customHeight="1" x14ac:dyDescent="0.4">
      <c r="A331" s="35">
        <v>1</v>
      </c>
      <c r="B331" s="319">
        <v>30646</v>
      </c>
      <c r="C331" s="316" t="s">
        <v>3</v>
      </c>
      <c r="D331" s="331" t="s">
        <v>4195</v>
      </c>
      <c r="E331" s="332" t="s">
        <v>4196</v>
      </c>
      <c r="F331" s="35"/>
      <c r="G331" s="35"/>
      <c r="H331" s="35"/>
      <c r="I331" s="46"/>
      <c r="J331" s="46"/>
    </row>
    <row r="332" spans="1:10" ht="16.05" customHeight="1" x14ac:dyDescent="0.4">
      <c r="A332" s="35">
        <v>2</v>
      </c>
      <c r="B332" s="319">
        <v>30654</v>
      </c>
      <c r="C332" s="316" t="s">
        <v>3</v>
      </c>
      <c r="D332" s="331" t="s">
        <v>4197</v>
      </c>
      <c r="E332" s="332" t="s">
        <v>4198</v>
      </c>
      <c r="F332" s="35"/>
      <c r="G332" s="35"/>
      <c r="H332" s="35"/>
      <c r="I332" s="46"/>
      <c r="J332" s="46"/>
    </row>
    <row r="333" spans="1:10" ht="16.05" customHeight="1" x14ac:dyDescent="0.4">
      <c r="A333" s="35">
        <v>3</v>
      </c>
      <c r="B333" s="319">
        <v>30665</v>
      </c>
      <c r="C333" s="316" t="s">
        <v>2</v>
      </c>
      <c r="D333" s="331" t="s">
        <v>4199</v>
      </c>
      <c r="E333" s="332" t="s">
        <v>4200</v>
      </c>
      <c r="F333" s="35"/>
      <c r="G333" s="35"/>
      <c r="H333" s="35"/>
      <c r="I333" s="46"/>
      <c r="J333" s="46"/>
    </row>
    <row r="334" spans="1:10" ht="16.05" customHeight="1" x14ac:dyDescent="0.4">
      <c r="A334" s="35">
        <v>4</v>
      </c>
      <c r="B334" s="319">
        <v>30678</v>
      </c>
      <c r="C334" s="316" t="s">
        <v>2</v>
      </c>
      <c r="D334" s="331" t="s">
        <v>4201</v>
      </c>
      <c r="E334" s="332" t="s">
        <v>4202</v>
      </c>
      <c r="F334" s="35"/>
      <c r="G334" s="35"/>
      <c r="H334" s="35"/>
      <c r="I334" s="46"/>
      <c r="J334" s="46"/>
    </row>
    <row r="335" spans="1:10" ht="16.05" customHeight="1" x14ac:dyDescent="0.4">
      <c r="A335" s="35">
        <v>5</v>
      </c>
      <c r="B335" s="319">
        <v>30685</v>
      </c>
      <c r="C335" s="316" t="s">
        <v>3</v>
      </c>
      <c r="D335" s="331" t="s">
        <v>4203</v>
      </c>
      <c r="E335" s="332" t="s">
        <v>3955</v>
      </c>
      <c r="F335" s="45"/>
      <c r="G335" s="35"/>
      <c r="H335" s="35"/>
      <c r="I335" s="46"/>
      <c r="J335" s="46"/>
    </row>
    <row r="336" spans="1:10" ht="16.05" customHeight="1" x14ac:dyDescent="0.4">
      <c r="A336" s="35">
        <v>6</v>
      </c>
      <c r="B336" s="319">
        <v>30694</v>
      </c>
      <c r="C336" s="316" t="s">
        <v>3</v>
      </c>
      <c r="D336" s="331" t="s">
        <v>4204</v>
      </c>
      <c r="E336" s="332" t="s">
        <v>1430</v>
      </c>
      <c r="F336" s="35"/>
      <c r="G336" s="35"/>
      <c r="H336" s="35"/>
      <c r="I336" s="46"/>
      <c r="J336" s="46"/>
    </row>
    <row r="337" spans="1:10" ht="16.05" customHeight="1" x14ac:dyDescent="0.4">
      <c r="A337" s="35">
        <v>7</v>
      </c>
      <c r="B337" s="319">
        <v>30727</v>
      </c>
      <c r="C337" s="316" t="s">
        <v>2</v>
      </c>
      <c r="D337" s="331" t="s">
        <v>4205</v>
      </c>
      <c r="E337" s="332" t="s">
        <v>4206</v>
      </c>
      <c r="F337" s="35"/>
      <c r="G337" s="35"/>
      <c r="H337" s="35"/>
      <c r="I337" s="46"/>
      <c r="J337" s="46"/>
    </row>
    <row r="338" spans="1:10" ht="16.05" customHeight="1" x14ac:dyDescent="0.4">
      <c r="A338" s="35">
        <v>8</v>
      </c>
      <c r="B338" s="319">
        <v>30730</v>
      </c>
      <c r="C338" s="316" t="s">
        <v>3</v>
      </c>
      <c r="D338" s="331" t="s">
        <v>4207</v>
      </c>
      <c r="E338" s="332" t="s">
        <v>4208</v>
      </c>
      <c r="F338" s="35"/>
      <c r="G338" s="35"/>
      <c r="H338" s="35"/>
      <c r="I338" s="46"/>
      <c r="J338" s="46"/>
    </row>
    <row r="339" spans="1:10" ht="16.05" customHeight="1" x14ac:dyDescent="0.4">
      <c r="A339" s="35">
        <v>9</v>
      </c>
      <c r="B339" s="319">
        <v>30759</v>
      </c>
      <c r="C339" s="316" t="s">
        <v>2</v>
      </c>
      <c r="D339" s="331" t="s">
        <v>154</v>
      </c>
      <c r="E339" s="332" t="s">
        <v>4209</v>
      </c>
      <c r="F339" s="35"/>
      <c r="G339" s="35"/>
      <c r="H339" s="35"/>
      <c r="I339" s="46"/>
      <c r="J339" s="46"/>
    </row>
    <row r="340" spans="1:10" ht="16.05" customHeight="1" x14ac:dyDescent="0.4">
      <c r="A340" s="35">
        <v>10</v>
      </c>
      <c r="B340" s="319">
        <v>30806</v>
      </c>
      <c r="C340" s="316" t="s">
        <v>3</v>
      </c>
      <c r="D340" s="331" t="s">
        <v>4210</v>
      </c>
      <c r="E340" s="332" t="s">
        <v>4211</v>
      </c>
      <c r="F340" s="35"/>
      <c r="G340" s="35"/>
      <c r="H340" s="35"/>
      <c r="I340" s="46"/>
      <c r="J340" s="46"/>
    </row>
    <row r="341" spans="1:10" ht="16.05" customHeight="1" x14ac:dyDescent="0.4">
      <c r="A341" s="35">
        <v>11</v>
      </c>
      <c r="B341" s="319">
        <v>30817</v>
      </c>
      <c r="C341" s="316" t="s">
        <v>2</v>
      </c>
      <c r="D341" s="331" t="s">
        <v>174</v>
      </c>
      <c r="E341" s="332" t="s">
        <v>4212</v>
      </c>
      <c r="F341" s="35"/>
      <c r="G341" s="35"/>
      <c r="H341" s="35"/>
      <c r="I341" s="46"/>
      <c r="J341" s="46"/>
    </row>
    <row r="342" spans="1:10" ht="16.05" customHeight="1" x14ac:dyDescent="0.4">
      <c r="A342" s="35">
        <v>12</v>
      </c>
      <c r="B342" s="319">
        <v>30828</v>
      </c>
      <c r="C342" s="316" t="s">
        <v>3</v>
      </c>
      <c r="D342" s="331" t="s">
        <v>1148</v>
      </c>
      <c r="E342" s="332" t="s">
        <v>4213</v>
      </c>
      <c r="F342" s="35"/>
      <c r="G342" s="35"/>
      <c r="H342" s="35"/>
      <c r="I342" s="46"/>
      <c r="J342" s="46"/>
    </row>
    <row r="343" spans="1:10" ht="16.05" customHeight="1" x14ac:dyDescent="0.4">
      <c r="A343" s="35">
        <v>13</v>
      </c>
      <c r="B343" s="319">
        <v>30897</v>
      </c>
      <c r="C343" s="316" t="s">
        <v>2</v>
      </c>
      <c r="D343" s="331" t="s">
        <v>4214</v>
      </c>
      <c r="E343" s="332" t="s">
        <v>4215</v>
      </c>
      <c r="F343" s="35"/>
      <c r="G343" s="35"/>
      <c r="H343" s="35"/>
      <c r="I343" s="46"/>
      <c r="J343" s="46"/>
    </row>
    <row r="344" spans="1:10" ht="16.05" customHeight="1" x14ac:dyDescent="0.4">
      <c r="A344" s="35">
        <v>14</v>
      </c>
      <c r="B344" s="319">
        <v>30901</v>
      </c>
      <c r="C344" s="316" t="s">
        <v>2</v>
      </c>
      <c r="D344" s="331" t="s">
        <v>4216</v>
      </c>
      <c r="E344" s="332" t="s">
        <v>4217</v>
      </c>
      <c r="F344" s="35"/>
      <c r="G344" s="35"/>
      <c r="H344" s="35"/>
      <c r="I344" s="46"/>
      <c r="J344" s="46"/>
    </row>
    <row r="345" spans="1:10" ht="16.05" customHeight="1" x14ac:dyDescent="0.4">
      <c r="A345" s="35">
        <v>15</v>
      </c>
      <c r="B345" s="319">
        <v>30912</v>
      </c>
      <c r="C345" s="316" t="s">
        <v>3</v>
      </c>
      <c r="D345" s="331" t="s">
        <v>4218</v>
      </c>
      <c r="E345" s="332" t="s">
        <v>4219</v>
      </c>
      <c r="F345" s="35"/>
      <c r="G345" s="35"/>
      <c r="H345" s="35"/>
      <c r="I345" s="46"/>
      <c r="J345" s="46"/>
    </row>
    <row r="346" spans="1:10" ht="16.05" customHeight="1" x14ac:dyDescent="0.4">
      <c r="A346" s="35">
        <v>16</v>
      </c>
      <c r="B346" s="319">
        <v>30915</v>
      </c>
      <c r="C346" s="316" t="s">
        <v>2</v>
      </c>
      <c r="D346" s="331" t="s">
        <v>1631</v>
      </c>
      <c r="E346" s="332" t="s">
        <v>4220</v>
      </c>
      <c r="F346" s="35"/>
      <c r="G346" s="35"/>
      <c r="H346" s="35"/>
      <c r="I346" s="46"/>
      <c r="J346" s="46"/>
    </row>
    <row r="347" spans="1:10" ht="16.05" customHeight="1" x14ac:dyDescent="0.4">
      <c r="A347" s="35">
        <v>17</v>
      </c>
      <c r="B347" s="319">
        <v>30923</v>
      </c>
      <c r="C347" s="316" t="s">
        <v>2</v>
      </c>
      <c r="D347" s="331" t="s">
        <v>4221</v>
      </c>
      <c r="E347" s="332" t="s">
        <v>778</v>
      </c>
      <c r="F347" s="35"/>
      <c r="G347" s="35"/>
      <c r="H347" s="35"/>
      <c r="I347" s="46"/>
      <c r="J347" s="46"/>
    </row>
    <row r="348" spans="1:10" ht="16.05" customHeight="1" x14ac:dyDescent="0.4">
      <c r="A348" s="35">
        <v>18</v>
      </c>
      <c r="B348" s="319">
        <v>30928</v>
      </c>
      <c r="C348" s="316" t="s">
        <v>3</v>
      </c>
      <c r="D348" s="331" t="s">
        <v>4222</v>
      </c>
      <c r="E348" s="332" t="s">
        <v>4223</v>
      </c>
      <c r="F348" s="35"/>
      <c r="G348" s="35"/>
      <c r="H348" s="35"/>
      <c r="I348" s="46"/>
      <c r="J348" s="46"/>
    </row>
    <row r="349" spans="1:10" ht="16.05" customHeight="1" x14ac:dyDescent="0.4">
      <c r="A349" s="35">
        <v>19</v>
      </c>
      <c r="B349" s="319">
        <v>30940</v>
      </c>
      <c r="C349" s="316" t="s">
        <v>2</v>
      </c>
      <c r="D349" s="331" t="s">
        <v>4224</v>
      </c>
      <c r="E349" s="332" t="s">
        <v>4225</v>
      </c>
      <c r="F349" s="35"/>
      <c r="G349" s="35"/>
      <c r="H349" s="35"/>
      <c r="I349" s="46"/>
      <c r="J349" s="46"/>
    </row>
    <row r="350" spans="1:10" ht="16.05" customHeight="1" x14ac:dyDescent="0.4">
      <c r="A350" s="35">
        <v>20</v>
      </c>
      <c r="B350" s="319">
        <v>30959</v>
      </c>
      <c r="C350" s="316" t="s">
        <v>3</v>
      </c>
      <c r="D350" s="331" t="s">
        <v>546</v>
      </c>
      <c r="E350" s="332" t="s">
        <v>4226</v>
      </c>
      <c r="F350" s="35"/>
      <c r="G350" s="35"/>
      <c r="H350" s="35"/>
      <c r="I350" s="46"/>
      <c r="J350" s="46"/>
    </row>
    <row r="351" spans="1:10" ht="16.05" customHeight="1" x14ac:dyDescent="0.4">
      <c r="A351" s="35">
        <v>21</v>
      </c>
      <c r="B351" s="319">
        <v>30972</v>
      </c>
      <c r="C351" s="316" t="s">
        <v>3</v>
      </c>
      <c r="D351" s="331" t="s">
        <v>3102</v>
      </c>
      <c r="E351" s="332" t="s">
        <v>2137</v>
      </c>
      <c r="F351" s="35"/>
      <c r="G351" s="35"/>
      <c r="H351" s="35"/>
      <c r="I351" s="46"/>
      <c r="J351" s="46"/>
    </row>
    <row r="352" spans="1:10" ht="16.05" customHeight="1" x14ac:dyDescent="0.4">
      <c r="A352" s="35">
        <v>22</v>
      </c>
      <c r="B352" s="319">
        <v>30984</v>
      </c>
      <c r="C352" s="316" t="s">
        <v>2</v>
      </c>
      <c r="D352" s="331" t="s">
        <v>4227</v>
      </c>
      <c r="E352" s="332" t="s">
        <v>4228</v>
      </c>
      <c r="F352" s="35"/>
      <c r="G352" s="35"/>
      <c r="H352" s="35"/>
      <c r="I352" s="46"/>
      <c r="J352" s="46"/>
    </row>
    <row r="353" spans="1:10" ht="16.05" customHeight="1" x14ac:dyDescent="0.4">
      <c r="A353" s="35">
        <v>23</v>
      </c>
      <c r="B353" s="319">
        <v>30985</v>
      </c>
      <c r="C353" s="316" t="s">
        <v>2</v>
      </c>
      <c r="D353" s="331" t="s">
        <v>4229</v>
      </c>
      <c r="E353" s="332" t="s">
        <v>2517</v>
      </c>
      <c r="F353" s="35"/>
      <c r="G353" s="35"/>
      <c r="H353" s="35"/>
      <c r="I353" s="46"/>
      <c r="J353" s="46"/>
    </row>
    <row r="354" spans="1:10" ht="16.05" customHeight="1" x14ac:dyDescent="0.4">
      <c r="A354" s="35">
        <v>24</v>
      </c>
      <c r="B354" s="319">
        <v>30986</v>
      </c>
      <c r="C354" s="316" t="s">
        <v>3</v>
      </c>
      <c r="D354" s="331" t="s">
        <v>3422</v>
      </c>
      <c r="E354" s="332" t="s">
        <v>4230</v>
      </c>
      <c r="F354" s="35"/>
      <c r="G354" s="35"/>
      <c r="H354" s="35"/>
      <c r="I354" s="46"/>
      <c r="J354" s="46"/>
    </row>
    <row r="355" spans="1:10" ht="16.05" customHeight="1" x14ac:dyDescent="0.4">
      <c r="A355" s="35">
        <v>25</v>
      </c>
      <c r="B355" s="319">
        <v>30991</v>
      </c>
      <c r="C355" s="316" t="s">
        <v>3</v>
      </c>
      <c r="D355" s="331" t="s">
        <v>3557</v>
      </c>
      <c r="E355" s="332" t="s">
        <v>4231</v>
      </c>
      <c r="F355" s="35"/>
      <c r="G355" s="35"/>
      <c r="H355" s="35"/>
      <c r="I355" s="46"/>
      <c r="J355" s="46"/>
    </row>
    <row r="356" spans="1:10" ht="16.05" customHeight="1" x14ac:dyDescent="0.4">
      <c r="A356" s="35">
        <v>26</v>
      </c>
      <c r="B356" s="319">
        <v>31000</v>
      </c>
      <c r="C356" s="316" t="s">
        <v>3</v>
      </c>
      <c r="D356" s="331" t="s">
        <v>4232</v>
      </c>
      <c r="E356" s="332" t="s">
        <v>4233</v>
      </c>
      <c r="F356" s="45"/>
      <c r="G356" s="35"/>
      <c r="H356" s="35"/>
      <c r="I356" s="46"/>
      <c r="J356" s="46"/>
    </row>
    <row r="357" spans="1:10" ht="16.05" customHeight="1" x14ac:dyDescent="0.4">
      <c r="A357" s="35">
        <v>27</v>
      </c>
      <c r="B357" s="319">
        <v>31011</v>
      </c>
      <c r="C357" s="341" t="s">
        <v>2</v>
      </c>
      <c r="D357" s="336" t="s">
        <v>4234</v>
      </c>
      <c r="E357" s="337" t="s">
        <v>562</v>
      </c>
      <c r="F357" s="35"/>
      <c r="G357" s="35"/>
      <c r="H357" s="35"/>
      <c r="I357" s="46"/>
      <c r="J357" s="46"/>
    </row>
    <row r="358" spans="1:10" ht="16.05" customHeight="1" x14ac:dyDescent="0.4">
      <c r="A358" s="35">
        <v>28</v>
      </c>
      <c r="B358" s="319">
        <v>31020</v>
      </c>
      <c r="C358" s="316" t="s">
        <v>2</v>
      </c>
      <c r="D358" s="331" t="s">
        <v>975</v>
      </c>
      <c r="E358" s="332" t="s">
        <v>800</v>
      </c>
      <c r="F358" s="35"/>
      <c r="G358" s="35"/>
      <c r="H358" s="35"/>
      <c r="I358" s="46"/>
      <c r="J358" s="46"/>
    </row>
    <row r="359" spans="1:10" ht="16.05" customHeight="1" x14ac:dyDescent="0.4">
      <c r="A359" s="35">
        <v>29</v>
      </c>
      <c r="B359" s="319">
        <v>31053</v>
      </c>
      <c r="C359" s="316" t="s">
        <v>2</v>
      </c>
      <c r="D359" s="331" t="s">
        <v>4235</v>
      </c>
      <c r="E359" s="332" t="s">
        <v>4236</v>
      </c>
      <c r="F359" s="35"/>
      <c r="G359" s="35"/>
      <c r="H359" s="35"/>
      <c r="I359" s="46"/>
      <c r="J359" s="46"/>
    </row>
    <row r="360" spans="1:10" ht="16.05" customHeight="1" x14ac:dyDescent="0.4">
      <c r="A360" s="35">
        <v>30</v>
      </c>
      <c r="B360" s="319">
        <v>31055</v>
      </c>
      <c r="C360" s="316" t="s">
        <v>3</v>
      </c>
      <c r="D360" s="331" t="s">
        <v>2878</v>
      </c>
      <c r="E360" s="332" t="s">
        <v>4237</v>
      </c>
      <c r="F360" s="35"/>
      <c r="G360" s="35"/>
      <c r="H360" s="35"/>
      <c r="I360" s="46"/>
      <c r="J360" s="46"/>
    </row>
    <row r="361" spans="1:10" ht="16.05" customHeight="1" x14ac:dyDescent="0.4">
      <c r="A361" s="35">
        <v>31</v>
      </c>
      <c r="B361" s="319">
        <v>31058</v>
      </c>
      <c r="C361" s="316" t="s">
        <v>3</v>
      </c>
      <c r="D361" s="331" t="s">
        <v>4238</v>
      </c>
      <c r="E361" s="332" t="s">
        <v>4239</v>
      </c>
      <c r="F361" s="35"/>
      <c r="G361" s="35"/>
      <c r="H361" s="35"/>
      <c r="I361" s="46"/>
      <c r="J361" s="46"/>
    </row>
    <row r="362" spans="1:10" ht="16.05" customHeight="1" x14ac:dyDescent="0.4">
      <c r="A362" s="35">
        <v>32</v>
      </c>
      <c r="B362" s="319">
        <v>31069</v>
      </c>
      <c r="C362" s="316" t="s">
        <v>2</v>
      </c>
      <c r="D362" s="331" t="s">
        <v>4240</v>
      </c>
      <c r="E362" s="332" t="s">
        <v>4241</v>
      </c>
      <c r="F362" s="35"/>
      <c r="G362" s="35"/>
      <c r="H362" s="35"/>
      <c r="I362" s="46"/>
      <c r="J362" s="46"/>
    </row>
    <row r="363" spans="1:10" ht="16.05" customHeight="1" x14ac:dyDescent="0.4">
      <c r="A363" s="35">
        <v>33</v>
      </c>
      <c r="B363" s="319">
        <v>31070</v>
      </c>
      <c r="C363" s="316" t="s">
        <v>2</v>
      </c>
      <c r="D363" s="331" t="s">
        <v>4240</v>
      </c>
      <c r="E363" s="332" t="s">
        <v>2705</v>
      </c>
      <c r="F363" s="35"/>
      <c r="G363" s="35"/>
      <c r="H363" s="35"/>
      <c r="I363" s="46"/>
      <c r="J363" s="46"/>
    </row>
    <row r="364" spans="1:10" ht="16.05" customHeight="1" x14ac:dyDescent="0.4">
      <c r="A364" s="35">
        <v>34</v>
      </c>
      <c r="B364" s="319">
        <v>31074</v>
      </c>
      <c r="C364" s="316" t="s">
        <v>3</v>
      </c>
      <c r="D364" s="331" t="s">
        <v>2094</v>
      </c>
      <c r="E364" s="332" t="s">
        <v>4242</v>
      </c>
      <c r="F364" s="35"/>
      <c r="G364" s="35"/>
      <c r="H364" s="35"/>
      <c r="I364" s="46"/>
      <c r="J364" s="46"/>
    </row>
    <row r="365" spans="1:10" ht="16.05" customHeight="1" x14ac:dyDescent="0.4">
      <c r="A365" s="35">
        <v>35</v>
      </c>
      <c r="B365" s="319">
        <v>31079</v>
      </c>
      <c r="C365" s="316" t="s">
        <v>3</v>
      </c>
      <c r="D365" s="331" t="s">
        <v>4243</v>
      </c>
      <c r="E365" s="332" t="s">
        <v>4244</v>
      </c>
      <c r="F365" s="35"/>
      <c r="G365" s="35"/>
      <c r="H365" s="35"/>
      <c r="I365" s="46"/>
      <c r="J365" s="46"/>
    </row>
    <row r="366" spans="1:10" ht="16.05" customHeight="1" x14ac:dyDescent="0.4">
      <c r="A366" s="35">
        <v>36</v>
      </c>
      <c r="B366" s="319">
        <v>31084</v>
      </c>
      <c r="C366" s="316" t="s">
        <v>2</v>
      </c>
      <c r="D366" s="331" t="s">
        <v>3428</v>
      </c>
      <c r="E366" s="332" t="s">
        <v>1091</v>
      </c>
      <c r="F366" s="35"/>
      <c r="G366" s="35"/>
      <c r="H366" s="35"/>
      <c r="I366" s="46"/>
      <c r="J366" s="46"/>
    </row>
    <row r="367" spans="1:10" ht="16.05" customHeight="1" x14ac:dyDescent="0.4">
      <c r="A367" s="35">
        <v>37</v>
      </c>
      <c r="B367" s="319">
        <v>31097</v>
      </c>
      <c r="C367" s="316" t="s">
        <v>2</v>
      </c>
      <c r="D367" s="331" t="s">
        <v>627</v>
      </c>
      <c r="E367" s="332" t="s">
        <v>4245</v>
      </c>
      <c r="F367" s="35"/>
      <c r="G367" s="35"/>
      <c r="H367" s="35"/>
      <c r="I367" s="46"/>
      <c r="J367" s="46"/>
    </row>
    <row r="368" spans="1:10" ht="16.05" customHeight="1" x14ac:dyDescent="0.4">
      <c r="A368" s="35">
        <v>38</v>
      </c>
      <c r="B368" s="319">
        <v>31099</v>
      </c>
      <c r="C368" s="316" t="s">
        <v>2</v>
      </c>
      <c r="D368" s="331" t="s">
        <v>2777</v>
      </c>
      <c r="E368" s="332" t="s">
        <v>465</v>
      </c>
      <c r="F368" s="35"/>
      <c r="G368" s="35"/>
      <c r="H368" s="35"/>
      <c r="I368" s="46"/>
      <c r="J368" s="46"/>
    </row>
    <row r="369" spans="1:13" ht="16.05" customHeight="1" x14ac:dyDescent="0.4">
      <c r="A369" s="35">
        <v>39</v>
      </c>
      <c r="B369" s="319">
        <v>31103</v>
      </c>
      <c r="C369" s="341" t="s">
        <v>2</v>
      </c>
      <c r="D369" s="336" t="s">
        <v>4246</v>
      </c>
      <c r="E369" s="337" t="s">
        <v>4247</v>
      </c>
      <c r="F369" s="35"/>
      <c r="G369" s="35"/>
      <c r="H369" s="35"/>
      <c r="I369" s="46"/>
      <c r="J369" s="46"/>
    </row>
    <row r="370" spans="1:13" ht="16.05" customHeight="1" x14ac:dyDescent="0.4">
      <c r="A370" s="35">
        <v>40</v>
      </c>
      <c r="B370" s="319">
        <v>31115</v>
      </c>
      <c r="C370" s="322" t="s">
        <v>2</v>
      </c>
      <c r="D370" s="329" t="s">
        <v>4088</v>
      </c>
      <c r="E370" s="330" t="s">
        <v>4248</v>
      </c>
      <c r="F370" s="35"/>
      <c r="G370" s="35"/>
      <c r="H370" s="35"/>
      <c r="I370" s="46"/>
      <c r="J370" s="46"/>
    </row>
    <row r="371" spans="1:13" ht="16.05" customHeight="1" x14ac:dyDescent="0.4">
      <c r="A371" s="148"/>
      <c r="B371" s="67"/>
      <c r="C371" s="86"/>
      <c r="F371" s="41"/>
      <c r="G371" s="434" t="s">
        <v>502</v>
      </c>
      <c r="H371" s="435"/>
      <c r="I371" s="47" t="s">
        <v>533</v>
      </c>
      <c r="J371" s="47" t="s">
        <v>534</v>
      </c>
    </row>
    <row r="372" spans="1:13" s="326" customFormat="1" ht="16.05" customHeight="1" x14ac:dyDescent="0.4">
      <c r="A372" s="148"/>
      <c r="B372" s="148"/>
      <c r="C372" s="86"/>
      <c r="G372" s="436">
        <f>SUM(I372:J372)</f>
        <v>40</v>
      </c>
      <c r="H372" s="437"/>
      <c r="I372" s="35">
        <f>COUNTIF(C331:C370,"เด็กชาย")</f>
        <v>18</v>
      </c>
      <c r="J372" s="35">
        <f>COUNTIF(C331:C370,"เด็กหญิง")</f>
        <v>22</v>
      </c>
    </row>
    <row r="373" spans="1:13" s="326" customFormat="1" ht="16.05" customHeight="1" x14ac:dyDescent="0.4">
      <c r="A373" s="432" t="s">
        <v>363</v>
      </c>
      <c r="B373" s="432"/>
      <c r="C373" s="432"/>
      <c r="D373" s="432"/>
      <c r="E373" s="432"/>
      <c r="F373" s="432"/>
      <c r="G373" s="432"/>
      <c r="H373" s="432"/>
      <c r="I373" s="432"/>
      <c r="J373" s="432"/>
    </row>
    <row r="374" spans="1:13" s="326" customFormat="1" ht="16.05" customHeight="1" x14ac:dyDescent="0.4">
      <c r="A374" s="432" t="s">
        <v>3729</v>
      </c>
      <c r="B374" s="432"/>
      <c r="C374" s="432"/>
      <c r="D374" s="432"/>
      <c r="E374" s="432"/>
      <c r="F374" s="432"/>
      <c r="G374" s="432"/>
      <c r="H374" s="432"/>
      <c r="I374" s="432"/>
      <c r="J374" s="432"/>
    </row>
    <row r="375" spans="1:13" ht="16.05" customHeight="1" x14ac:dyDescent="0.4">
      <c r="A375" s="433" t="s">
        <v>1635</v>
      </c>
      <c r="B375" s="433"/>
      <c r="C375" s="433"/>
      <c r="D375" s="433"/>
      <c r="E375" s="433"/>
      <c r="F375" s="433"/>
      <c r="G375" s="433"/>
      <c r="H375" s="433"/>
      <c r="I375" s="433"/>
      <c r="J375" s="433"/>
    </row>
    <row r="376" spans="1:13" ht="16.05" customHeight="1" x14ac:dyDescent="0.4">
      <c r="A376" s="65" t="s">
        <v>3794</v>
      </c>
      <c r="C376" s="86"/>
      <c r="D376" s="70"/>
      <c r="E376" s="78"/>
      <c r="F376" s="70"/>
      <c r="G376" s="70"/>
      <c r="H376" s="70"/>
      <c r="I376" s="70"/>
    </row>
    <row r="377" spans="1:13" s="326" customFormat="1" ht="16.05" customHeight="1" x14ac:dyDescent="0.4">
      <c r="A377" s="40" t="s">
        <v>0</v>
      </c>
      <c r="B377" s="297" t="s">
        <v>1</v>
      </c>
      <c r="C377" s="34"/>
      <c r="D377" s="64" t="s">
        <v>418</v>
      </c>
      <c r="E377" s="298"/>
      <c r="F377" s="35"/>
      <c r="G377" s="35"/>
      <c r="H377" s="35"/>
      <c r="I377" s="35"/>
      <c r="J377" s="46"/>
    </row>
    <row r="378" spans="1:13" ht="16.05" customHeight="1" x14ac:dyDescent="0.4">
      <c r="A378" s="35">
        <v>1</v>
      </c>
      <c r="B378" s="319">
        <v>30615</v>
      </c>
      <c r="C378" s="316" t="s">
        <v>2</v>
      </c>
      <c r="D378" s="331" t="s">
        <v>638</v>
      </c>
      <c r="E378" s="332" t="s">
        <v>43</v>
      </c>
      <c r="F378" s="35"/>
      <c r="G378" s="35"/>
      <c r="H378" s="35"/>
      <c r="I378" s="46"/>
      <c r="J378" s="46"/>
      <c r="M378" s="80"/>
    </row>
    <row r="379" spans="1:13" ht="16.05" customHeight="1" x14ac:dyDescent="0.4">
      <c r="A379" s="35">
        <v>2</v>
      </c>
      <c r="B379" s="319">
        <v>30634</v>
      </c>
      <c r="C379" s="316" t="s">
        <v>3</v>
      </c>
      <c r="D379" s="331" t="s">
        <v>4</v>
      </c>
      <c r="E379" s="332" t="s">
        <v>4249</v>
      </c>
      <c r="F379" s="35"/>
      <c r="G379" s="35"/>
      <c r="H379" s="35"/>
      <c r="I379" s="46"/>
      <c r="J379" s="46"/>
      <c r="M379" s="80"/>
    </row>
    <row r="380" spans="1:13" ht="16.05" customHeight="1" x14ac:dyDescent="0.4">
      <c r="A380" s="35">
        <v>3</v>
      </c>
      <c r="B380" s="319">
        <v>30644</v>
      </c>
      <c r="C380" s="316" t="s">
        <v>3</v>
      </c>
      <c r="D380" s="331" t="s">
        <v>4250</v>
      </c>
      <c r="E380" s="332" t="s">
        <v>4251</v>
      </c>
      <c r="F380" s="35"/>
      <c r="G380" s="35"/>
      <c r="H380" s="35"/>
      <c r="I380" s="46"/>
      <c r="J380" s="46"/>
    </row>
    <row r="381" spans="1:13" ht="16.05" customHeight="1" x14ac:dyDescent="0.4">
      <c r="A381" s="35">
        <v>4</v>
      </c>
      <c r="B381" s="319">
        <v>30690</v>
      </c>
      <c r="C381" s="316" t="s">
        <v>3</v>
      </c>
      <c r="D381" s="331" t="s">
        <v>2157</v>
      </c>
      <c r="E381" s="332" t="s">
        <v>4253</v>
      </c>
      <c r="F381" s="45"/>
      <c r="G381" s="35"/>
      <c r="H381" s="35"/>
      <c r="I381" s="46"/>
      <c r="J381" s="46"/>
    </row>
    <row r="382" spans="1:13" ht="16.05" customHeight="1" x14ac:dyDescent="0.4">
      <c r="A382" s="35">
        <v>5</v>
      </c>
      <c r="B382" s="319">
        <v>30702</v>
      </c>
      <c r="C382" s="316" t="s">
        <v>2</v>
      </c>
      <c r="D382" s="331" t="s">
        <v>4254</v>
      </c>
      <c r="E382" s="332" t="s">
        <v>1605</v>
      </c>
      <c r="F382" s="35"/>
      <c r="G382" s="35"/>
      <c r="H382" s="35"/>
      <c r="I382" s="46"/>
      <c r="J382" s="46"/>
    </row>
    <row r="383" spans="1:13" ht="16.05" customHeight="1" x14ac:dyDescent="0.4">
      <c r="A383" s="35">
        <v>6</v>
      </c>
      <c r="B383" s="319">
        <v>30707</v>
      </c>
      <c r="C383" s="316" t="s">
        <v>3</v>
      </c>
      <c r="D383" s="331" t="s">
        <v>4255</v>
      </c>
      <c r="E383" s="332" t="s">
        <v>4256</v>
      </c>
      <c r="F383" s="35"/>
      <c r="G383" s="35"/>
      <c r="H383" s="35"/>
      <c r="I383" s="46"/>
      <c r="J383" s="46"/>
    </row>
    <row r="384" spans="1:13" ht="16.05" customHeight="1" x14ac:dyDescent="0.4">
      <c r="A384" s="35">
        <v>7</v>
      </c>
      <c r="B384" s="319">
        <v>30715</v>
      </c>
      <c r="C384" s="316" t="s">
        <v>3</v>
      </c>
      <c r="D384" s="331" t="s">
        <v>4257</v>
      </c>
      <c r="E384" s="332" t="s">
        <v>1414</v>
      </c>
      <c r="F384" s="35"/>
      <c r="G384" s="35"/>
      <c r="H384" s="35"/>
      <c r="I384" s="46"/>
      <c r="J384" s="46"/>
    </row>
    <row r="385" spans="1:10" ht="16.05" customHeight="1" x14ac:dyDescent="0.4">
      <c r="A385" s="35">
        <v>8</v>
      </c>
      <c r="B385" s="319">
        <v>30731</v>
      </c>
      <c r="C385" s="316" t="s">
        <v>2</v>
      </c>
      <c r="D385" s="331" t="s">
        <v>4258</v>
      </c>
      <c r="E385" s="332" t="s">
        <v>4259</v>
      </c>
      <c r="F385" s="35"/>
      <c r="G385" s="35"/>
      <c r="H385" s="35"/>
      <c r="I385" s="46"/>
      <c r="J385" s="46"/>
    </row>
    <row r="386" spans="1:10" ht="16.05" customHeight="1" x14ac:dyDescent="0.4">
      <c r="A386" s="35">
        <v>9</v>
      </c>
      <c r="B386" s="319">
        <v>30734</v>
      </c>
      <c r="C386" s="316" t="s">
        <v>2</v>
      </c>
      <c r="D386" s="331" t="s">
        <v>4260</v>
      </c>
      <c r="E386" s="332" t="s">
        <v>4261</v>
      </c>
      <c r="F386" s="35"/>
      <c r="G386" s="35"/>
      <c r="H386" s="35"/>
      <c r="I386" s="46"/>
      <c r="J386" s="46"/>
    </row>
    <row r="387" spans="1:10" ht="16.05" customHeight="1" x14ac:dyDescent="0.4">
      <c r="A387" s="35">
        <v>10</v>
      </c>
      <c r="B387" s="319">
        <v>30735</v>
      </c>
      <c r="C387" s="316" t="s">
        <v>3</v>
      </c>
      <c r="D387" s="331" t="s">
        <v>4262</v>
      </c>
      <c r="E387" s="332" t="s">
        <v>2662</v>
      </c>
      <c r="F387" s="35"/>
      <c r="G387" s="35"/>
      <c r="H387" s="35"/>
      <c r="I387" s="46"/>
      <c r="J387" s="46"/>
    </row>
    <row r="388" spans="1:10" ht="16.05" customHeight="1" x14ac:dyDescent="0.4">
      <c r="A388" s="35">
        <v>11</v>
      </c>
      <c r="B388" s="319">
        <v>30736</v>
      </c>
      <c r="C388" s="316" t="s">
        <v>2</v>
      </c>
      <c r="D388" s="331" t="s">
        <v>1672</v>
      </c>
      <c r="E388" s="332" t="s">
        <v>589</v>
      </c>
      <c r="F388" s="35"/>
      <c r="G388" s="35"/>
      <c r="H388" s="35"/>
      <c r="I388" s="46"/>
      <c r="J388" s="46"/>
    </row>
    <row r="389" spans="1:10" ht="16.05" customHeight="1" x14ac:dyDescent="0.4">
      <c r="A389" s="35">
        <v>12</v>
      </c>
      <c r="B389" s="319">
        <v>30761</v>
      </c>
      <c r="C389" s="316" t="s">
        <v>3</v>
      </c>
      <c r="D389" s="331" t="s">
        <v>4263</v>
      </c>
      <c r="E389" s="332" t="s">
        <v>4264</v>
      </c>
      <c r="F389" s="35"/>
      <c r="G389" s="35"/>
      <c r="H389" s="35"/>
      <c r="I389" s="46"/>
      <c r="J389" s="46"/>
    </row>
    <row r="390" spans="1:10" ht="16.05" customHeight="1" x14ac:dyDescent="0.4">
      <c r="A390" s="35">
        <v>13</v>
      </c>
      <c r="B390" s="319">
        <v>30784</v>
      </c>
      <c r="C390" s="316" t="s">
        <v>2</v>
      </c>
      <c r="D390" s="331" t="s">
        <v>4265</v>
      </c>
      <c r="E390" s="332" t="s">
        <v>4266</v>
      </c>
      <c r="F390" s="35"/>
      <c r="G390" s="35"/>
      <c r="H390" s="35"/>
      <c r="I390" s="46"/>
      <c r="J390" s="46"/>
    </row>
    <row r="391" spans="1:10" ht="16.05" customHeight="1" x14ac:dyDescent="0.4">
      <c r="A391" s="35">
        <v>14</v>
      </c>
      <c r="B391" s="319">
        <v>30788</v>
      </c>
      <c r="C391" s="341" t="s">
        <v>3</v>
      </c>
      <c r="D391" s="336" t="s">
        <v>56</v>
      </c>
      <c r="E391" s="337" t="s">
        <v>3167</v>
      </c>
      <c r="F391" s="35"/>
      <c r="G391" s="35"/>
      <c r="H391" s="35"/>
      <c r="I391" s="46"/>
      <c r="J391" s="46"/>
    </row>
    <row r="392" spans="1:10" ht="16.05" customHeight="1" x14ac:dyDescent="0.4">
      <c r="A392" s="35">
        <v>15</v>
      </c>
      <c r="B392" s="319">
        <v>30799</v>
      </c>
      <c r="C392" s="316" t="s">
        <v>3</v>
      </c>
      <c r="D392" s="331" t="s">
        <v>239</v>
      </c>
      <c r="E392" s="332" t="s">
        <v>3160</v>
      </c>
      <c r="F392" s="35"/>
      <c r="G392" s="35"/>
      <c r="H392" s="35"/>
      <c r="I392" s="46"/>
      <c r="J392" s="46"/>
    </row>
    <row r="393" spans="1:10" ht="16.05" customHeight="1" x14ac:dyDescent="0.4">
      <c r="A393" s="35">
        <v>16</v>
      </c>
      <c r="B393" s="319">
        <v>30800</v>
      </c>
      <c r="C393" s="316" t="s">
        <v>2</v>
      </c>
      <c r="D393" s="331" t="s">
        <v>4267</v>
      </c>
      <c r="E393" s="332" t="s">
        <v>4268</v>
      </c>
      <c r="F393" s="35"/>
      <c r="G393" s="35"/>
      <c r="H393" s="35"/>
      <c r="I393" s="46"/>
      <c r="J393" s="46"/>
    </row>
    <row r="394" spans="1:10" ht="16.05" customHeight="1" x14ac:dyDescent="0.4">
      <c r="A394" s="35">
        <v>17</v>
      </c>
      <c r="B394" s="319">
        <v>30812</v>
      </c>
      <c r="C394" s="316" t="s">
        <v>2</v>
      </c>
      <c r="D394" s="331" t="s">
        <v>22</v>
      </c>
      <c r="E394" s="332" t="s">
        <v>4269</v>
      </c>
      <c r="F394" s="35"/>
      <c r="G394" s="35"/>
      <c r="H394" s="35"/>
      <c r="I394" s="46"/>
      <c r="J394" s="46"/>
    </row>
    <row r="395" spans="1:10" ht="16.05" customHeight="1" x14ac:dyDescent="0.4">
      <c r="A395" s="35">
        <v>18</v>
      </c>
      <c r="B395" s="319">
        <v>30821</v>
      </c>
      <c r="C395" s="316" t="s">
        <v>3</v>
      </c>
      <c r="D395" s="331" t="s">
        <v>4270</v>
      </c>
      <c r="E395" s="332" t="s">
        <v>4271</v>
      </c>
      <c r="F395" s="35"/>
      <c r="G395" s="35"/>
      <c r="H395" s="35"/>
      <c r="I395" s="46"/>
      <c r="J395" s="46"/>
    </row>
    <row r="396" spans="1:10" ht="16.05" customHeight="1" x14ac:dyDescent="0.4">
      <c r="A396" s="35">
        <v>19</v>
      </c>
      <c r="B396" s="319">
        <v>30823</v>
      </c>
      <c r="C396" s="316" t="s">
        <v>3</v>
      </c>
      <c r="D396" s="331" t="s">
        <v>105</v>
      </c>
      <c r="E396" s="332" t="s">
        <v>4272</v>
      </c>
      <c r="F396" s="35"/>
      <c r="G396" s="35"/>
      <c r="H396" s="35"/>
      <c r="I396" s="46"/>
      <c r="J396" s="46"/>
    </row>
    <row r="397" spans="1:10" ht="16.05" customHeight="1" x14ac:dyDescent="0.4">
      <c r="A397" s="35">
        <v>20</v>
      </c>
      <c r="B397" s="319">
        <v>30870</v>
      </c>
      <c r="C397" s="316" t="s">
        <v>2</v>
      </c>
      <c r="D397" s="331" t="s">
        <v>234</v>
      </c>
      <c r="E397" s="332" t="s">
        <v>4273</v>
      </c>
      <c r="F397" s="35"/>
      <c r="G397" s="35"/>
      <c r="H397" s="35"/>
      <c r="I397" s="46"/>
      <c r="J397" s="46"/>
    </row>
    <row r="398" spans="1:10" ht="16.05" customHeight="1" x14ac:dyDescent="0.4">
      <c r="A398" s="35">
        <v>21</v>
      </c>
      <c r="B398" s="319">
        <v>30883</v>
      </c>
      <c r="C398" s="316" t="s">
        <v>3</v>
      </c>
      <c r="D398" s="331" t="s">
        <v>3169</v>
      </c>
      <c r="E398" s="332" t="s">
        <v>3551</v>
      </c>
      <c r="F398" s="35"/>
      <c r="G398" s="35"/>
      <c r="H398" s="35"/>
      <c r="I398" s="46"/>
      <c r="J398" s="46"/>
    </row>
    <row r="399" spans="1:10" ht="16.05" customHeight="1" x14ac:dyDescent="0.4">
      <c r="A399" s="35">
        <v>22</v>
      </c>
      <c r="B399" s="319">
        <v>30886</v>
      </c>
      <c r="C399" s="316" t="s">
        <v>3</v>
      </c>
      <c r="D399" s="331" t="s">
        <v>1321</v>
      </c>
      <c r="E399" s="332" t="s">
        <v>4274</v>
      </c>
      <c r="F399" s="35"/>
      <c r="G399" s="35"/>
      <c r="H399" s="35"/>
      <c r="I399" s="46"/>
      <c r="J399" s="46"/>
    </row>
    <row r="400" spans="1:10" ht="16.05" customHeight="1" x14ac:dyDescent="0.4">
      <c r="A400" s="35">
        <v>23</v>
      </c>
      <c r="B400" s="319">
        <v>30894</v>
      </c>
      <c r="C400" s="316" t="s">
        <v>2</v>
      </c>
      <c r="D400" s="331" t="s">
        <v>2805</v>
      </c>
      <c r="E400" s="332" t="s">
        <v>1712</v>
      </c>
      <c r="F400" s="35"/>
      <c r="G400" s="35"/>
      <c r="H400" s="35"/>
      <c r="I400" s="46"/>
      <c r="J400" s="46"/>
    </row>
    <row r="401" spans="1:10" ht="16.05" customHeight="1" x14ac:dyDescent="0.4">
      <c r="A401" s="35">
        <v>24</v>
      </c>
      <c r="B401" s="319">
        <v>30903</v>
      </c>
      <c r="C401" s="316" t="s">
        <v>2</v>
      </c>
      <c r="D401" s="331" t="s">
        <v>4275</v>
      </c>
      <c r="E401" s="332" t="s">
        <v>4276</v>
      </c>
      <c r="F401" s="35"/>
      <c r="G401" s="35"/>
      <c r="H401" s="35"/>
      <c r="I401" s="46"/>
      <c r="J401" s="46"/>
    </row>
    <row r="402" spans="1:10" ht="16.05" customHeight="1" x14ac:dyDescent="0.4">
      <c r="A402" s="35">
        <v>25</v>
      </c>
      <c r="B402" s="319">
        <v>30918</v>
      </c>
      <c r="C402" s="316" t="s">
        <v>2</v>
      </c>
      <c r="D402" s="331" t="s">
        <v>3871</v>
      </c>
      <c r="E402" s="332" t="s">
        <v>654</v>
      </c>
      <c r="F402" s="35"/>
      <c r="G402" s="35"/>
      <c r="H402" s="35"/>
      <c r="I402" s="46"/>
      <c r="J402" s="46"/>
    </row>
    <row r="403" spans="1:10" ht="16.05" customHeight="1" x14ac:dyDescent="0.4">
      <c r="A403" s="35">
        <v>26</v>
      </c>
      <c r="B403" s="319">
        <v>30961</v>
      </c>
      <c r="C403" s="316" t="s">
        <v>3</v>
      </c>
      <c r="D403" s="331" t="s">
        <v>3672</v>
      </c>
      <c r="E403" s="332" t="s">
        <v>3052</v>
      </c>
      <c r="F403" s="35"/>
      <c r="G403" s="35"/>
      <c r="H403" s="35"/>
      <c r="I403" s="46"/>
      <c r="J403" s="46"/>
    </row>
    <row r="404" spans="1:10" ht="16.05" customHeight="1" x14ac:dyDescent="0.4">
      <c r="A404" s="35">
        <v>27</v>
      </c>
      <c r="B404" s="319">
        <v>30994</v>
      </c>
      <c r="C404" s="316" t="s">
        <v>2</v>
      </c>
      <c r="D404" s="331" t="s">
        <v>4277</v>
      </c>
      <c r="E404" s="332" t="s">
        <v>4278</v>
      </c>
      <c r="F404" s="35"/>
      <c r="G404" s="35"/>
      <c r="H404" s="35"/>
      <c r="I404" s="46"/>
      <c r="J404" s="46"/>
    </row>
    <row r="405" spans="1:10" ht="16.05" customHeight="1" x14ac:dyDescent="0.4">
      <c r="A405" s="35">
        <v>28</v>
      </c>
      <c r="B405" s="319">
        <v>30997</v>
      </c>
      <c r="C405" s="316" t="s">
        <v>3</v>
      </c>
      <c r="D405" s="331" t="s">
        <v>576</v>
      </c>
      <c r="E405" s="332" t="s">
        <v>4279</v>
      </c>
      <c r="F405" s="35"/>
      <c r="G405" s="35"/>
      <c r="H405" s="35"/>
      <c r="I405" s="46"/>
      <c r="J405" s="46"/>
    </row>
    <row r="406" spans="1:10" ht="16.05" customHeight="1" x14ac:dyDescent="0.4">
      <c r="A406" s="35">
        <v>29</v>
      </c>
      <c r="B406" s="319">
        <v>31001</v>
      </c>
      <c r="C406" s="316" t="s">
        <v>2</v>
      </c>
      <c r="D406" s="331" t="s">
        <v>4280</v>
      </c>
      <c r="E406" s="332" t="s">
        <v>4281</v>
      </c>
      <c r="F406" s="35"/>
      <c r="G406" s="35"/>
      <c r="H406" s="35"/>
      <c r="I406" s="46"/>
      <c r="J406" s="46"/>
    </row>
    <row r="407" spans="1:10" ht="16.05" customHeight="1" x14ac:dyDescent="0.4">
      <c r="A407" s="35">
        <v>30</v>
      </c>
      <c r="B407" s="319">
        <v>31028</v>
      </c>
      <c r="C407" s="316" t="s">
        <v>3</v>
      </c>
      <c r="D407" s="331" t="s">
        <v>1158</v>
      </c>
      <c r="E407" s="332" t="s">
        <v>4282</v>
      </c>
      <c r="F407" s="35"/>
      <c r="G407" s="35"/>
      <c r="H407" s="35"/>
      <c r="I407" s="46"/>
      <c r="J407" s="46"/>
    </row>
    <row r="408" spans="1:10" ht="16.05" customHeight="1" x14ac:dyDescent="0.4">
      <c r="A408" s="35">
        <v>31</v>
      </c>
      <c r="B408" s="319">
        <v>31033</v>
      </c>
      <c r="C408" s="316" t="s">
        <v>3</v>
      </c>
      <c r="D408" s="331" t="s">
        <v>4283</v>
      </c>
      <c r="E408" s="332" t="s">
        <v>4284</v>
      </c>
      <c r="F408" s="35"/>
      <c r="G408" s="35"/>
      <c r="H408" s="35"/>
      <c r="I408" s="46"/>
      <c r="J408" s="46"/>
    </row>
    <row r="409" spans="1:10" ht="16.05" customHeight="1" x14ac:dyDescent="0.4">
      <c r="A409" s="35">
        <v>32</v>
      </c>
      <c r="B409" s="319">
        <v>31034</v>
      </c>
      <c r="C409" s="316" t="s">
        <v>2</v>
      </c>
      <c r="D409" s="331" t="s">
        <v>3645</v>
      </c>
      <c r="E409" s="332" t="s">
        <v>4285</v>
      </c>
      <c r="F409" s="35"/>
      <c r="G409" s="35"/>
      <c r="H409" s="35"/>
      <c r="I409" s="46"/>
      <c r="J409" s="46"/>
    </row>
    <row r="410" spans="1:10" ht="16.05" customHeight="1" x14ac:dyDescent="0.4">
      <c r="A410" s="35">
        <v>33</v>
      </c>
      <c r="B410" s="319">
        <v>31037</v>
      </c>
      <c r="C410" s="316" t="s">
        <v>2</v>
      </c>
      <c r="D410" s="331" t="s">
        <v>4286</v>
      </c>
      <c r="E410" s="332" t="s">
        <v>4287</v>
      </c>
      <c r="F410" s="35"/>
      <c r="G410" s="35"/>
      <c r="H410" s="35"/>
      <c r="I410" s="46"/>
      <c r="J410" s="46"/>
    </row>
    <row r="411" spans="1:10" ht="16.05" customHeight="1" x14ac:dyDescent="0.4">
      <c r="A411" s="35">
        <v>34</v>
      </c>
      <c r="B411" s="319">
        <v>31046</v>
      </c>
      <c r="C411" s="316" t="s">
        <v>2</v>
      </c>
      <c r="D411" s="331" t="s">
        <v>3886</v>
      </c>
      <c r="E411" s="332" t="s">
        <v>1877</v>
      </c>
      <c r="F411" s="35"/>
      <c r="G411" s="35"/>
      <c r="H411" s="35"/>
      <c r="I411" s="46"/>
      <c r="J411" s="46"/>
    </row>
    <row r="412" spans="1:10" ht="16.05" customHeight="1" x14ac:dyDescent="0.4">
      <c r="A412" s="35">
        <v>35</v>
      </c>
      <c r="B412" s="319">
        <v>31049</v>
      </c>
      <c r="C412" s="316" t="s">
        <v>2</v>
      </c>
      <c r="D412" s="331" t="s">
        <v>225</v>
      </c>
      <c r="E412" s="332" t="s">
        <v>4288</v>
      </c>
      <c r="F412" s="296"/>
      <c r="G412" s="35"/>
      <c r="H412" s="35"/>
      <c r="I412" s="46"/>
      <c r="J412" s="46"/>
    </row>
    <row r="413" spans="1:10" ht="16.05" customHeight="1" x14ac:dyDescent="0.4">
      <c r="A413" s="35">
        <v>36</v>
      </c>
      <c r="B413" s="319">
        <v>31054</v>
      </c>
      <c r="C413" s="316" t="s">
        <v>2</v>
      </c>
      <c r="D413" s="331" t="s">
        <v>4289</v>
      </c>
      <c r="E413" s="332" t="s">
        <v>4290</v>
      </c>
      <c r="F413" s="35"/>
      <c r="G413" s="35"/>
      <c r="H413" s="35"/>
      <c r="I413" s="46"/>
      <c r="J413" s="46"/>
    </row>
    <row r="414" spans="1:10" ht="16.05" customHeight="1" x14ac:dyDescent="0.4">
      <c r="A414" s="35">
        <v>37</v>
      </c>
      <c r="B414" s="319">
        <v>31065</v>
      </c>
      <c r="C414" s="341" t="s">
        <v>2</v>
      </c>
      <c r="D414" s="336" t="s">
        <v>4291</v>
      </c>
      <c r="E414" s="337" t="s">
        <v>4292</v>
      </c>
      <c r="F414" s="35"/>
      <c r="G414" s="35"/>
      <c r="H414" s="35"/>
      <c r="I414" s="46"/>
      <c r="J414" s="46"/>
    </row>
    <row r="415" spans="1:10" ht="16.05" customHeight="1" x14ac:dyDescent="0.4">
      <c r="A415" s="35">
        <v>38</v>
      </c>
      <c r="B415" s="319">
        <v>31095</v>
      </c>
      <c r="C415" s="322" t="s">
        <v>3</v>
      </c>
      <c r="D415" s="329" t="s">
        <v>1734</v>
      </c>
      <c r="E415" s="330" t="s">
        <v>4293</v>
      </c>
      <c r="F415" s="35"/>
      <c r="G415" s="35"/>
      <c r="H415" s="35"/>
      <c r="I415" s="46"/>
      <c r="J415" s="46"/>
    </row>
    <row r="416" spans="1:10" ht="16.05" customHeight="1" x14ac:dyDescent="0.4">
      <c r="A416" s="35">
        <v>39</v>
      </c>
      <c r="B416" s="319">
        <v>31104</v>
      </c>
      <c r="C416" s="316" t="s">
        <v>2</v>
      </c>
      <c r="D416" s="331" t="s">
        <v>4246</v>
      </c>
      <c r="E416" s="332" t="s">
        <v>4294</v>
      </c>
      <c r="F416" s="35"/>
      <c r="G416" s="35"/>
      <c r="H416" s="35"/>
      <c r="I416" s="46"/>
      <c r="J416" s="46"/>
    </row>
    <row r="417" spans="1:10" ht="16.05" customHeight="1" x14ac:dyDescent="0.4">
      <c r="A417" s="35">
        <v>40</v>
      </c>
      <c r="B417" s="319">
        <v>31212</v>
      </c>
      <c r="C417" s="316" t="s">
        <v>2</v>
      </c>
      <c r="D417" s="331" t="s">
        <v>2348</v>
      </c>
      <c r="E417" s="332" t="s">
        <v>4639</v>
      </c>
      <c r="F417" s="35"/>
      <c r="G417" s="35"/>
      <c r="H417" s="35"/>
      <c r="I417" s="46"/>
      <c r="J417" s="46"/>
    </row>
    <row r="418" spans="1:10" ht="16.05" customHeight="1" x14ac:dyDescent="0.4">
      <c r="A418" s="148"/>
      <c r="B418" s="67"/>
      <c r="C418" s="86"/>
      <c r="F418" s="41"/>
      <c r="G418" s="434" t="s">
        <v>502</v>
      </c>
      <c r="H418" s="435"/>
      <c r="I418" s="47" t="s">
        <v>533</v>
      </c>
      <c r="J418" s="47" t="s">
        <v>534</v>
      </c>
    </row>
    <row r="419" spans="1:10" ht="16.05" customHeight="1" x14ac:dyDescent="0.4">
      <c r="A419" s="148"/>
      <c r="C419" s="86"/>
      <c r="F419" s="41"/>
      <c r="G419" s="436">
        <f>SUM(I419:J419)</f>
        <v>40</v>
      </c>
      <c r="H419" s="437"/>
      <c r="I419" s="35">
        <f>COUNTIF(C378:C416,"เด็กชาย")</f>
        <v>18</v>
      </c>
      <c r="J419" s="35">
        <v>22</v>
      </c>
    </row>
    <row r="420" spans="1:10" s="326" customFormat="1" ht="16.05" customHeight="1" x14ac:dyDescent="0.4">
      <c r="A420" s="432" t="s">
        <v>363</v>
      </c>
      <c r="B420" s="432"/>
      <c r="C420" s="432"/>
      <c r="D420" s="432"/>
      <c r="E420" s="432"/>
      <c r="F420" s="432"/>
      <c r="G420" s="432"/>
      <c r="H420" s="432"/>
      <c r="I420" s="432"/>
      <c r="J420" s="432"/>
    </row>
    <row r="421" spans="1:10" ht="16.05" customHeight="1" x14ac:dyDescent="0.4">
      <c r="A421" s="432" t="s">
        <v>3730</v>
      </c>
      <c r="B421" s="432"/>
      <c r="C421" s="432"/>
      <c r="D421" s="432"/>
      <c r="E421" s="432"/>
      <c r="F421" s="432"/>
      <c r="G421" s="432"/>
      <c r="H421" s="432"/>
      <c r="I421" s="432"/>
      <c r="J421" s="432"/>
    </row>
    <row r="422" spans="1:10" ht="16.05" customHeight="1" x14ac:dyDescent="0.4">
      <c r="A422" s="433" t="s">
        <v>1635</v>
      </c>
      <c r="B422" s="433"/>
      <c r="C422" s="433"/>
      <c r="D422" s="433"/>
      <c r="E422" s="433"/>
      <c r="F422" s="433"/>
      <c r="G422" s="433"/>
      <c r="H422" s="433"/>
      <c r="I422" s="433"/>
      <c r="J422" s="433"/>
    </row>
    <row r="423" spans="1:10" ht="16.05" customHeight="1" x14ac:dyDescent="0.4">
      <c r="A423" s="65" t="s">
        <v>3795</v>
      </c>
      <c r="C423" s="86"/>
      <c r="D423" s="70"/>
      <c r="E423" s="78"/>
      <c r="F423" s="70"/>
      <c r="G423" s="70"/>
      <c r="H423" s="70"/>
      <c r="I423" s="70"/>
    </row>
    <row r="424" spans="1:10" s="326" customFormat="1" ht="16.05" customHeight="1" x14ac:dyDescent="0.4">
      <c r="A424" s="40" t="s">
        <v>0</v>
      </c>
      <c r="B424" s="297" t="s">
        <v>1</v>
      </c>
      <c r="C424" s="34"/>
      <c r="D424" s="64" t="s">
        <v>418</v>
      </c>
      <c r="E424" s="384"/>
      <c r="F424" s="35"/>
      <c r="G424" s="35"/>
      <c r="H424" s="35"/>
      <c r="I424" s="35"/>
      <c r="J424" s="46"/>
    </row>
    <row r="425" spans="1:10" ht="16.05" customHeight="1" x14ac:dyDescent="0.4">
      <c r="A425" s="35">
        <v>1</v>
      </c>
      <c r="B425" s="319">
        <v>30609</v>
      </c>
      <c r="C425" s="385" t="s">
        <v>2</v>
      </c>
      <c r="D425" s="329" t="s">
        <v>109</v>
      </c>
      <c r="E425" s="330" t="s">
        <v>2774</v>
      </c>
      <c r="F425" s="35"/>
      <c r="G425" s="35"/>
      <c r="H425" s="35"/>
      <c r="I425" s="46"/>
      <c r="J425" s="46"/>
    </row>
    <row r="426" spans="1:10" ht="16.05" customHeight="1" x14ac:dyDescent="0.4">
      <c r="A426" s="35">
        <v>2</v>
      </c>
      <c r="B426" s="319">
        <v>30658</v>
      </c>
      <c r="C426" s="334" t="s">
        <v>3</v>
      </c>
      <c r="D426" s="331" t="s">
        <v>1418</v>
      </c>
      <c r="E426" s="332" t="s">
        <v>651</v>
      </c>
      <c r="F426" s="35"/>
      <c r="G426" s="35"/>
      <c r="H426" s="35"/>
      <c r="I426" s="46"/>
      <c r="J426" s="46"/>
    </row>
    <row r="427" spans="1:10" ht="16.05" customHeight="1" x14ac:dyDescent="0.4">
      <c r="A427" s="35">
        <v>3</v>
      </c>
      <c r="B427" s="319">
        <v>30668</v>
      </c>
      <c r="C427" s="334" t="s">
        <v>3</v>
      </c>
      <c r="D427" s="331" t="s">
        <v>4295</v>
      </c>
      <c r="E427" s="332" t="s">
        <v>1339</v>
      </c>
      <c r="F427" s="35"/>
      <c r="G427" s="35"/>
      <c r="H427" s="35"/>
      <c r="I427" s="46"/>
      <c r="J427" s="46"/>
    </row>
    <row r="428" spans="1:10" ht="16.05" customHeight="1" x14ac:dyDescent="0.4">
      <c r="A428" s="35">
        <v>4</v>
      </c>
      <c r="B428" s="319">
        <v>30670</v>
      </c>
      <c r="C428" s="334" t="s">
        <v>3</v>
      </c>
      <c r="D428" s="331" t="s">
        <v>4296</v>
      </c>
      <c r="E428" s="332" t="s">
        <v>407</v>
      </c>
      <c r="F428" s="35"/>
      <c r="G428" s="35"/>
      <c r="H428" s="35"/>
      <c r="I428" s="46"/>
      <c r="J428" s="46"/>
    </row>
    <row r="429" spans="1:10" ht="16.05" customHeight="1" x14ac:dyDescent="0.4">
      <c r="A429" s="35">
        <v>5</v>
      </c>
      <c r="B429" s="319">
        <v>30676</v>
      </c>
      <c r="C429" s="334" t="s">
        <v>2</v>
      </c>
      <c r="D429" s="331" t="s">
        <v>4297</v>
      </c>
      <c r="E429" s="332" t="s">
        <v>4298</v>
      </c>
      <c r="F429" s="35"/>
      <c r="G429" s="35"/>
      <c r="H429" s="35"/>
      <c r="I429" s="46"/>
      <c r="J429" s="46"/>
    </row>
    <row r="430" spans="1:10" ht="16.05" customHeight="1" x14ac:dyDescent="0.4">
      <c r="A430" s="35">
        <v>6</v>
      </c>
      <c r="B430" s="319">
        <v>30708</v>
      </c>
      <c r="C430" s="334" t="s">
        <v>3</v>
      </c>
      <c r="D430" s="331" t="s">
        <v>4299</v>
      </c>
      <c r="E430" s="332" t="s">
        <v>4300</v>
      </c>
      <c r="F430" s="35"/>
      <c r="G430" s="35"/>
      <c r="H430" s="35"/>
      <c r="I430" s="46"/>
      <c r="J430" s="46"/>
    </row>
    <row r="431" spans="1:10" ht="16.05" customHeight="1" x14ac:dyDescent="0.4">
      <c r="A431" s="35">
        <v>7</v>
      </c>
      <c r="B431" s="319">
        <v>30729</v>
      </c>
      <c r="C431" s="334" t="s">
        <v>2</v>
      </c>
      <c r="D431" s="331" t="s">
        <v>4301</v>
      </c>
      <c r="E431" s="332" t="s">
        <v>4302</v>
      </c>
      <c r="F431" s="35"/>
      <c r="G431" s="35"/>
      <c r="H431" s="35"/>
      <c r="I431" s="46"/>
      <c r="J431" s="46"/>
    </row>
    <row r="432" spans="1:10" ht="16.05" customHeight="1" x14ac:dyDescent="0.4">
      <c r="A432" s="35">
        <v>8</v>
      </c>
      <c r="B432" s="319">
        <v>30741</v>
      </c>
      <c r="C432" s="334" t="s">
        <v>3</v>
      </c>
      <c r="D432" s="331" t="s">
        <v>3442</v>
      </c>
      <c r="E432" s="332" t="s">
        <v>4303</v>
      </c>
      <c r="F432" s="35"/>
      <c r="G432" s="35"/>
      <c r="H432" s="35"/>
      <c r="I432" s="46"/>
      <c r="J432" s="46"/>
    </row>
    <row r="433" spans="1:13" ht="16.05" customHeight="1" x14ac:dyDescent="0.4">
      <c r="A433" s="35">
        <v>9</v>
      </c>
      <c r="B433" s="319">
        <v>30744</v>
      </c>
      <c r="C433" s="334" t="s">
        <v>2</v>
      </c>
      <c r="D433" s="331" t="s">
        <v>4304</v>
      </c>
      <c r="E433" s="332" t="s">
        <v>4305</v>
      </c>
      <c r="F433" s="35"/>
      <c r="G433" s="35"/>
      <c r="H433" s="35"/>
      <c r="I433" s="46"/>
      <c r="J433" s="46"/>
    </row>
    <row r="434" spans="1:13" ht="16.05" customHeight="1" x14ac:dyDescent="0.4">
      <c r="A434" s="35">
        <v>10</v>
      </c>
      <c r="B434" s="319">
        <v>30752</v>
      </c>
      <c r="C434" s="334" t="s">
        <v>3</v>
      </c>
      <c r="D434" s="331" t="s">
        <v>4306</v>
      </c>
      <c r="E434" s="332" t="s">
        <v>4307</v>
      </c>
      <c r="F434" s="45"/>
      <c r="G434" s="35"/>
      <c r="H434" s="35"/>
      <c r="I434" s="46"/>
      <c r="J434" s="46"/>
    </row>
    <row r="435" spans="1:13" ht="16.05" customHeight="1" x14ac:dyDescent="0.4">
      <c r="A435" s="35">
        <v>11</v>
      </c>
      <c r="B435" s="319">
        <v>30758</v>
      </c>
      <c r="C435" s="334" t="s">
        <v>2</v>
      </c>
      <c r="D435" s="331" t="s">
        <v>154</v>
      </c>
      <c r="E435" s="332" t="s">
        <v>4308</v>
      </c>
      <c r="F435" s="35"/>
      <c r="G435" s="35"/>
      <c r="H435" s="35"/>
      <c r="I435" s="46"/>
      <c r="J435" s="46"/>
    </row>
    <row r="436" spans="1:13" ht="16.05" customHeight="1" x14ac:dyDescent="0.4">
      <c r="A436" s="35">
        <v>12</v>
      </c>
      <c r="B436" s="319">
        <v>30765</v>
      </c>
      <c r="C436" s="334" t="s">
        <v>3</v>
      </c>
      <c r="D436" s="331" t="s">
        <v>4309</v>
      </c>
      <c r="E436" s="332" t="s">
        <v>4310</v>
      </c>
      <c r="F436" s="35"/>
      <c r="G436" s="35"/>
      <c r="H436" s="35"/>
      <c r="I436" s="46"/>
      <c r="J436" s="46"/>
      <c r="L436" s="80"/>
      <c r="M436" s="80"/>
    </row>
    <row r="437" spans="1:13" ht="16.05" customHeight="1" x14ac:dyDescent="0.4">
      <c r="A437" s="35">
        <v>13</v>
      </c>
      <c r="B437" s="319">
        <v>30768</v>
      </c>
      <c r="C437" s="334" t="s">
        <v>3</v>
      </c>
      <c r="D437" s="331" t="s">
        <v>114</v>
      </c>
      <c r="E437" s="332" t="s">
        <v>1795</v>
      </c>
      <c r="F437" s="35"/>
      <c r="G437" s="35"/>
      <c r="H437" s="35"/>
      <c r="I437" s="46"/>
      <c r="J437" s="46"/>
      <c r="L437" s="80"/>
      <c r="M437" s="80"/>
    </row>
    <row r="438" spans="1:13" ht="16.05" customHeight="1" x14ac:dyDescent="0.4">
      <c r="A438" s="35">
        <v>14</v>
      </c>
      <c r="B438" s="319">
        <v>30771</v>
      </c>
      <c r="C438" s="334" t="s">
        <v>2</v>
      </c>
      <c r="D438" s="331" t="s">
        <v>6</v>
      </c>
      <c r="E438" s="332" t="s">
        <v>4311</v>
      </c>
      <c r="F438" s="35"/>
      <c r="G438" s="35"/>
      <c r="H438" s="35"/>
      <c r="I438" s="46"/>
      <c r="J438" s="46"/>
    </row>
    <row r="439" spans="1:13" ht="16.05" customHeight="1" x14ac:dyDescent="0.4">
      <c r="A439" s="35">
        <v>15</v>
      </c>
      <c r="B439" s="319">
        <v>30831</v>
      </c>
      <c r="C439" s="334" t="s">
        <v>3</v>
      </c>
      <c r="D439" s="331" t="s">
        <v>31</v>
      </c>
      <c r="E439" s="332" t="s">
        <v>4312</v>
      </c>
      <c r="F439" s="35"/>
      <c r="G439" s="35"/>
      <c r="H439" s="35"/>
      <c r="I439" s="46"/>
      <c r="J439" s="46"/>
    </row>
    <row r="440" spans="1:13" ht="16.05" customHeight="1" x14ac:dyDescent="0.4">
      <c r="A440" s="35">
        <v>16</v>
      </c>
      <c r="B440" s="319">
        <v>30856</v>
      </c>
      <c r="C440" s="334" t="s">
        <v>3</v>
      </c>
      <c r="D440" s="331" t="s">
        <v>4313</v>
      </c>
      <c r="E440" s="332" t="s">
        <v>4314</v>
      </c>
      <c r="F440" s="35"/>
      <c r="G440" s="35"/>
      <c r="H440" s="35"/>
      <c r="I440" s="46"/>
      <c r="J440" s="46"/>
    </row>
    <row r="441" spans="1:13" ht="16.05" customHeight="1" x14ac:dyDescent="0.4">
      <c r="A441" s="35">
        <v>17</v>
      </c>
      <c r="B441" s="319">
        <v>30857</v>
      </c>
      <c r="C441" s="334" t="s">
        <v>3</v>
      </c>
      <c r="D441" s="331" t="s">
        <v>4315</v>
      </c>
      <c r="E441" s="332" t="s">
        <v>4316</v>
      </c>
      <c r="F441" s="35"/>
      <c r="G441" s="35"/>
      <c r="H441" s="35"/>
      <c r="I441" s="46"/>
      <c r="J441" s="46"/>
    </row>
    <row r="442" spans="1:13" ht="16.05" customHeight="1" x14ac:dyDescent="0.4">
      <c r="A442" s="35">
        <v>18</v>
      </c>
      <c r="B442" s="319">
        <v>30860</v>
      </c>
      <c r="C442" s="334" t="s">
        <v>3</v>
      </c>
      <c r="D442" s="331" t="s">
        <v>1210</v>
      </c>
      <c r="E442" s="332" t="s">
        <v>4317</v>
      </c>
      <c r="F442" s="45"/>
      <c r="G442" s="35"/>
      <c r="H442" s="35"/>
      <c r="I442" s="46"/>
      <c r="J442" s="46"/>
    </row>
    <row r="443" spans="1:13" ht="16.05" customHeight="1" x14ac:dyDescent="0.4">
      <c r="A443" s="35">
        <v>19</v>
      </c>
      <c r="B443" s="319">
        <v>30869</v>
      </c>
      <c r="C443" s="334" t="s">
        <v>3</v>
      </c>
      <c r="D443" s="331" t="s">
        <v>4318</v>
      </c>
      <c r="E443" s="332" t="s">
        <v>1589</v>
      </c>
      <c r="F443" s="35"/>
      <c r="G443" s="35"/>
      <c r="H443" s="35"/>
      <c r="I443" s="46"/>
      <c r="J443" s="46"/>
    </row>
    <row r="444" spans="1:13" ht="16.05" customHeight="1" x14ac:dyDescent="0.4">
      <c r="A444" s="35">
        <v>20</v>
      </c>
      <c r="B444" s="319">
        <v>30872</v>
      </c>
      <c r="C444" s="334" t="s">
        <v>2</v>
      </c>
      <c r="D444" s="331" t="s">
        <v>2335</v>
      </c>
      <c r="E444" s="332" t="s">
        <v>4319</v>
      </c>
      <c r="F444" s="35"/>
      <c r="G444" s="35"/>
      <c r="H444" s="35"/>
      <c r="I444" s="46"/>
      <c r="J444" s="46"/>
    </row>
    <row r="445" spans="1:13" ht="16.05" customHeight="1" x14ac:dyDescent="0.4">
      <c r="A445" s="35">
        <v>21</v>
      </c>
      <c r="B445" s="319">
        <v>30877</v>
      </c>
      <c r="C445" s="334" t="s">
        <v>3</v>
      </c>
      <c r="D445" s="331" t="s">
        <v>4320</v>
      </c>
      <c r="E445" s="332" t="s">
        <v>4321</v>
      </c>
      <c r="F445" s="35"/>
      <c r="G445" s="35"/>
      <c r="H445" s="35"/>
      <c r="I445" s="46"/>
      <c r="J445" s="46"/>
    </row>
    <row r="446" spans="1:13" ht="16.05" customHeight="1" x14ac:dyDescent="0.4">
      <c r="A446" s="35">
        <v>22</v>
      </c>
      <c r="B446" s="319">
        <v>30891</v>
      </c>
      <c r="C446" s="334" t="s">
        <v>2</v>
      </c>
      <c r="D446" s="331" t="s">
        <v>4322</v>
      </c>
      <c r="E446" s="332" t="s">
        <v>4323</v>
      </c>
      <c r="F446" s="35"/>
      <c r="G446" s="35"/>
      <c r="H446" s="35"/>
      <c r="I446" s="46"/>
      <c r="J446" s="46"/>
    </row>
    <row r="447" spans="1:13" ht="16.05" customHeight="1" x14ac:dyDescent="0.4">
      <c r="A447" s="35">
        <v>23</v>
      </c>
      <c r="B447" s="319">
        <v>30911</v>
      </c>
      <c r="C447" s="334" t="s">
        <v>3</v>
      </c>
      <c r="D447" s="331" t="s">
        <v>4324</v>
      </c>
      <c r="E447" s="332" t="s">
        <v>4325</v>
      </c>
      <c r="F447" s="35"/>
      <c r="G447" s="35"/>
      <c r="H447" s="35"/>
      <c r="I447" s="46"/>
      <c r="J447" s="46"/>
    </row>
    <row r="448" spans="1:13" ht="16.05" customHeight="1" x14ac:dyDescent="0.4">
      <c r="A448" s="35">
        <v>24</v>
      </c>
      <c r="B448" s="319">
        <v>30938</v>
      </c>
      <c r="C448" s="334" t="s">
        <v>2</v>
      </c>
      <c r="D448" s="331" t="s">
        <v>4326</v>
      </c>
      <c r="E448" s="332" t="s">
        <v>4327</v>
      </c>
      <c r="F448" s="35"/>
      <c r="G448" s="35"/>
      <c r="H448" s="35"/>
      <c r="I448" s="46"/>
      <c r="J448" s="46"/>
    </row>
    <row r="449" spans="1:10" ht="16.05" customHeight="1" x14ac:dyDescent="0.4">
      <c r="A449" s="35">
        <v>25</v>
      </c>
      <c r="B449" s="319">
        <v>30939</v>
      </c>
      <c r="C449" s="334" t="s">
        <v>2</v>
      </c>
      <c r="D449" s="331" t="s">
        <v>3284</v>
      </c>
      <c r="E449" s="332" t="s">
        <v>4328</v>
      </c>
      <c r="F449" s="35"/>
      <c r="G449" s="35"/>
      <c r="H449" s="35"/>
      <c r="I449" s="46"/>
      <c r="J449" s="46"/>
    </row>
    <row r="450" spans="1:10" ht="16.05" customHeight="1" x14ac:dyDescent="0.4">
      <c r="A450" s="35">
        <v>26</v>
      </c>
      <c r="B450" s="319">
        <v>30945</v>
      </c>
      <c r="C450" s="334" t="s">
        <v>3</v>
      </c>
      <c r="D450" s="331" t="s">
        <v>76</v>
      </c>
      <c r="E450" s="332" t="s">
        <v>4329</v>
      </c>
      <c r="F450" s="35"/>
      <c r="G450" s="35"/>
      <c r="H450" s="35"/>
      <c r="I450" s="46"/>
      <c r="J450" s="46"/>
    </row>
    <row r="451" spans="1:10" ht="16.05" customHeight="1" x14ac:dyDescent="0.4">
      <c r="A451" s="35">
        <v>27</v>
      </c>
      <c r="B451" s="319">
        <v>30976</v>
      </c>
      <c r="C451" s="334" t="s">
        <v>2</v>
      </c>
      <c r="D451" s="331" t="s">
        <v>4330</v>
      </c>
      <c r="E451" s="332" t="s">
        <v>4331</v>
      </c>
      <c r="F451" s="35"/>
      <c r="G451" s="35"/>
      <c r="H451" s="35"/>
      <c r="I451" s="46"/>
      <c r="J451" s="46"/>
    </row>
    <row r="452" spans="1:10" ht="16.05" customHeight="1" x14ac:dyDescent="0.4">
      <c r="A452" s="35">
        <v>28</v>
      </c>
      <c r="B452" s="319">
        <v>30983</v>
      </c>
      <c r="C452" s="334" t="s">
        <v>2</v>
      </c>
      <c r="D452" s="331" t="s">
        <v>4332</v>
      </c>
      <c r="E452" s="332" t="s">
        <v>4333</v>
      </c>
      <c r="F452" s="35"/>
      <c r="G452" s="35"/>
      <c r="H452" s="35"/>
      <c r="I452" s="46"/>
      <c r="J452" s="46"/>
    </row>
    <row r="453" spans="1:10" ht="16.05" customHeight="1" x14ac:dyDescent="0.4">
      <c r="A453" s="35">
        <v>29</v>
      </c>
      <c r="B453" s="319">
        <v>30989</v>
      </c>
      <c r="C453" s="335" t="s">
        <v>2</v>
      </c>
      <c r="D453" s="336" t="s">
        <v>4334</v>
      </c>
      <c r="E453" s="337" t="s">
        <v>4335</v>
      </c>
      <c r="F453" s="35"/>
      <c r="G453" s="35"/>
      <c r="H453" s="35"/>
      <c r="I453" s="46"/>
      <c r="J453" s="46"/>
    </row>
    <row r="454" spans="1:10" ht="16.05" customHeight="1" x14ac:dyDescent="0.4">
      <c r="A454" s="35">
        <v>30</v>
      </c>
      <c r="B454" s="319">
        <v>30995</v>
      </c>
      <c r="C454" s="385" t="s">
        <v>2</v>
      </c>
      <c r="D454" s="329" t="s">
        <v>4336</v>
      </c>
      <c r="E454" s="330" t="s">
        <v>4337</v>
      </c>
      <c r="F454" s="35"/>
      <c r="G454" s="35"/>
      <c r="H454" s="35"/>
      <c r="I454" s="46"/>
      <c r="J454" s="46"/>
    </row>
    <row r="455" spans="1:10" ht="16.05" customHeight="1" x14ac:dyDescent="0.4">
      <c r="A455" s="35">
        <v>31</v>
      </c>
      <c r="B455" s="319">
        <v>31004</v>
      </c>
      <c r="C455" s="334" t="s">
        <v>3</v>
      </c>
      <c r="D455" s="331" t="s">
        <v>133</v>
      </c>
      <c r="E455" s="332" t="s">
        <v>573</v>
      </c>
      <c r="F455" s="35"/>
      <c r="G455" s="35"/>
      <c r="H455" s="35"/>
      <c r="I455" s="46"/>
      <c r="J455" s="46"/>
    </row>
    <row r="456" spans="1:10" ht="16.05" customHeight="1" x14ac:dyDescent="0.4">
      <c r="A456" s="35">
        <v>32</v>
      </c>
      <c r="B456" s="319">
        <v>31022</v>
      </c>
      <c r="C456" s="334" t="s">
        <v>3</v>
      </c>
      <c r="D456" s="331" t="s">
        <v>4338</v>
      </c>
      <c r="E456" s="332" t="s">
        <v>4339</v>
      </c>
      <c r="F456" s="35"/>
      <c r="G456" s="35"/>
      <c r="H456" s="35"/>
      <c r="I456" s="46"/>
      <c r="J456" s="46"/>
    </row>
    <row r="457" spans="1:10" ht="16.05" customHeight="1" x14ac:dyDescent="0.4">
      <c r="A457" s="35">
        <v>33</v>
      </c>
      <c r="B457" s="319">
        <v>31024</v>
      </c>
      <c r="C457" s="334" t="s">
        <v>2</v>
      </c>
      <c r="D457" s="331" t="s">
        <v>1934</v>
      </c>
      <c r="E457" s="332" t="s">
        <v>4340</v>
      </c>
      <c r="F457" s="35"/>
      <c r="G457" s="35"/>
      <c r="H457" s="35"/>
      <c r="I457" s="46"/>
      <c r="J457" s="46"/>
    </row>
    <row r="458" spans="1:10" ht="16.05" customHeight="1" x14ac:dyDescent="0.4">
      <c r="A458" s="35">
        <v>34</v>
      </c>
      <c r="B458" s="319">
        <v>31032</v>
      </c>
      <c r="C458" s="334" t="s">
        <v>2</v>
      </c>
      <c r="D458" s="331" t="s">
        <v>51</v>
      </c>
      <c r="E458" s="332" t="s">
        <v>4341</v>
      </c>
      <c r="F458" s="35"/>
      <c r="G458" s="35"/>
      <c r="H458" s="35"/>
      <c r="I458" s="46"/>
      <c r="J458" s="46"/>
    </row>
    <row r="459" spans="1:10" ht="16.05" customHeight="1" x14ac:dyDescent="0.4">
      <c r="A459" s="35">
        <v>35</v>
      </c>
      <c r="B459" s="319">
        <v>31035</v>
      </c>
      <c r="C459" s="335" t="s">
        <v>2</v>
      </c>
      <c r="D459" s="336" t="s">
        <v>4342</v>
      </c>
      <c r="E459" s="337" t="s">
        <v>4343</v>
      </c>
      <c r="F459" s="35"/>
      <c r="G459" s="35"/>
      <c r="H459" s="35"/>
      <c r="I459" s="46"/>
      <c r="J459" s="46"/>
    </row>
    <row r="460" spans="1:10" ht="16.05" customHeight="1" x14ac:dyDescent="0.4">
      <c r="A460" s="35">
        <v>36</v>
      </c>
      <c r="B460" s="319">
        <v>31068</v>
      </c>
      <c r="C460" s="385" t="s">
        <v>2</v>
      </c>
      <c r="D460" s="329" t="s">
        <v>4344</v>
      </c>
      <c r="E460" s="330" t="s">
        <v>4345</v>
      </c>
      <c r="F460" s="35"/>
      <c r="G460" s="35"/>
      <c r="H460" s="35"/>
      <c r="I460" s="46"/>
      <c r="J460" s="46"/>
    </row>
    <row r="461" spans="1:10" ht="16.05" customHeight="1" x14ac:dyDescent="0.4">
      <c r="A461" s="35">
        <v>37</v>
      </c>
      <c r="B461" s="319">
        <v>31077</v>
      </c>
      <c r="C461" s="334" t="s">
        <v>3</v>
      </c>
      <c r="D461" s="331" t="s">
        <v>3582</v>
      </c>
      <c r="E461" s="332" t="s">
        <v>1839</v>
      </c>
      <c r="F461" s="35"/>
      <c r="G461" s="35"/>
      <c r="H461" s="35"/>
      <c r="I461" s="46"/>
      <c r="J461" s="46"/>
    </row>
    <row r="462" spans="1:10" ht="16.05" customHeight="1" x14ac:dyDescent="0.4">
      <c r="A462" s="35">
        <v>38</v>
      </c>
      <c r="B462" s="319">
        <v>31089</v>
      </c>
      <c r="C462" s="334" t="s">
        <v>2</v>
      </c>
      <c r="D462" s="331" t="s">
        <v>4346</v>
      </c>
      <c r="E462" s="332" t="s">
        <v>1467</v>
      </c>
      <c r="F462" s="35"/>
      <c r="G462" s="35"/>
      <c r="H462" s="35"/>
      <c r="I462" s="46"/>
      <c r="J462" s="46"/>
    </row>
    <row r="463" spans="1:10" ht="16.05" customHeight="1" x14ac:dyDescent="0.4">
      <c r="A463" s="35">
        <v>39</v>
      </c>
      <c r="B463" s="319">
        <v>31091</v>
      </c>
      <c r="C463" s="334" t="s">
        <v>2</v>
      </c>
      <c r="D463" s="331" t="s">
        <v>2891</v>
      </c>
      <c r="E463" s="332" t="s">
        <v>4347</v>
      </c>
      <c r="F463" s="35"/>
      <c r="G463" s="35"/>
      <c r="H463" s="35"/>
      <c r="I463" s="46"/>
      <c r="J463" s="46"/>
    </row>
    <row r="464" spans="1:10" ht="16.05" customHeight="1" x14ac:dyDescent="0.4">
      <c r="A464" s="35">
        <v>40</v>
      </c>
      <c r="B464" s="319">
        <v>31215</v>
      </c>
      <c r="C464" s="334" t="s">
        <v>2</v>
      </c>
      <c r="D464" s="331" t="s">
        <v>4644</v>
      </c>
      <c r="E464" s="332" t="s">
        <v>4645</v>
      </c>
      <c r="F464" s="35"/>
      <c r="G464" s="35"/>
      <c r="H464" s="35"/>
      <c r="I464" s="46"/>
      <c r="J464" s="46"/>
    </row>
    <row r="465" spans="1:15" ht="16.05" customHeight="1" x14ac:dyDescent="0.4">
      <c r="A465" s="148"/>
      <c r="B465" s="67"/>
      <c r="C465" s="86"/>
      <c r="F465" s="41"/>
      <c r="G465" s="434" t="s">
        <v>502</v>
      </c>
      <c r="H465" s="435"/>
      <c r="I465" s="47" t="s">
        <v>533</v>
      </c>
      <c r="J465" s="47" t="s">
        <v>534</v>
      </c>
    </row>
    <row r="466" spans="1:15" s="326" customFormat="1" ht="16.05" customHeight="1" x14ac:dyDescent="0.4">
      <c r="A466" s="148"/>
      <c r="B466" s="148"/>
      <c r="C466" s="86"/>
      <c r="G466" s="436">
        <f>SUM(I466:J466)</f>
        <v>40</v>
      </c>
      <c r="H466" s="437"/>
      <c r="I466" s="35">
        <f>COUNTIF(C425:C463,"เด็กชาย")</f>
        <v>19</v>
      </c>
      <c r="J466" s="35">
        <v>21</v>
      </c>
    </row>
    <row r="467" spans="1:15" s="326" customFormat="1" ht="16.05" customHeight="1" x14ac:dyDescent="0.4">
      <c r="A467" s="432" t="s">
        <v>363</v>
      </c>
      <c r="B467" s="432"/>
      <c r="C467" s="432"/>
      <c r="D467" s="432"/>
      <c r="E467" s="432"/>
      <c r="F467" s="432"/>
      <c r="G467" s="432"/>
      <c r="H467" s="432"/>
      <c r="I467" s="432"/>
      <c r="J467" s="432"/>
    </row>
    <row r="468" spans="1:15" s="326" customFormat="1" ht="16.05" customHeight="1" x14ac:dyDescent="0.4">
      <c r="A468" s="432" t="s">
        <v>3731</v>
      </c>
      <c r="B468" s="432"/>
      <c r="C468" s="432"/>
      <c r="D468" s="432"/>
      <c r="E468" s="432"/>
      <c r="F468" s="432"/>
      <c r="G468" s="432"/>
      <c r="H468" s="432"/>
      <c r="I468" s="432"/>
      <c r="J468" s="432"/>
    </row>
    <row r="469" spans="1:15" ht="16.05" customHeight="1" x14ac:dyDescent="0.4">
      <c r="A469" s="433" t="s">
        <v>1635</v>
      </c>
      <c r="B469" s="433"/>
      <c r="C469" s="433"/>
      <c r="D469" s="433"/>
      <c r="E469" s="433"/>
      <c r="F469" s="433"/>
      <c r="G469" s="433"/>
      <c r="H469" s="433"/>
      <c r="I469" s="433"/>
      <c r="J469" s="433"/>
    </row>
    <row r="470" spans="1:15" ht="16.05" customHeight="1" x14ac:dyDescent="0.4">
      <c r="A470" s="65" t="s">
        <v>3800</v>
      </c>
      <c r="C470" s="86"/>
      <c r="D470" s="70"/>
      <c r="E470" s="78"/>
      <c r="F470" s="70"/>
      <c r="G470" s="70"/>
      <c r="H470" s="70"/>
      <c r="I470" s="70"/>
    </row>
    <row r="471" spans="1:15" s="326" customFormat="1" ht="16.05" customHeight="1" x14ac:dyDescent="0.4">
      <c r="A471" s="40" t="s">
        <v>0</v>
      </c>
      <c r="B471" s="297" t="s">
        <v>1</v>
      </c>
      <c r="C471" s="34"/>
      <c r="D471" s="64" t="s">
        <v>418</v>
      </c>
      <c r="E471" s="299"/>
      <c r="F471" s="35"/>
      <c r="G471" s="35"/>
      <c r="H471" s="35"/>
      <c r="I471" s="35"/>
      <c r="J471" s="46"/>
      <c r="L471" s="80"/>
      <c r="M471" s="80"/>
      <c r="N471" s="41"/>
      <c r="O471" s="41"/>
    </row>
    <row r="472" spans="1:15" ht="16.05" customHeight="1" x14ac:dyDescent="0.4">
      <c r="A472" s="35">
        <v>1</v>
      </c>
      <c r="B472" s="319">
        <v>30613</v>
      </c>
      <c r="C472" s="316" t="s">
        <v>2</v>
      </c>
      <c r="D472" s="331" t="s">
        <v>3985</v>
      </c>
      <c r="E472" s="332" t="s">
        <v>4348</v>
      </c>
      <c r="F472" s="35"/>
      <c r="G472" s="35"/>
      <c r="H472" s="35"/>
      <c r="I472" s="46"/>
      <c r="J472" s="46"/>
      <c r="L472" s="80"/>
      <c r="M472" s="80"/>
    </row>
    <row r="473" spans="1:15" ht="16.05" customHeight="1" x14ac:dyDescent="0.4">
      <c r="A473" s="35">
        <v>2</v>
      </c>
      <c r="B473" s="319">
        <v>30624</v>
      </c>
      <c r="C473" s="316" t="s">
        <v>3</v>
      </c>
      <c r="D473" s="331" t="s">
        <v>4349</v>
      </c>
      <c r="E473" s="332" t="s">
        <v>4350</v>
      </c>
      <c r="F473" s="35"/>
      <c r="G473" s="35"/>
      <c r="H473" s="35"/>
      <c r="I473" s="46"/>
      <c r="J473" s="46"/>
    </row>
    <row r="474" spans="1:15" ht="16.05" customHeight="1" x14ac:dyDescent="0.4">
      <c r="A474" s="35">
        <v>3</v>
      </c>
      <c r="B474" s="319">
        <v>30650</v>
      </c>
      <c r="C474" s="316" t="s">
        <v>2</v>
      </c>
      <c r="D474" s="331" t="s">
        <v>993</v>
      </c>
      <c r="E474" s="332" t="s">
        <v>4351</v>
      </c>
      <c r="F474" s="35"/>
      <c r="G474" s="35"/>
      <c r="H474" s="35"/>
      <c r="I474" s="46"/>
      <c r="J474" s="46"/>
    </row>
    <row r="475" spans="1:15" ht="16.05" customHeight="1" x14ac:dyDescent="0.4">
      <c r="A475" s="35">
        <v>4</v>
      </c>
      <c r="B475" s="319">
        <v>30651</v>
      </c>
      <c r="C475" s="316" t="s">
        <v>2</v>
      </c>
      <c r="D475" s="331" t="s">
        <v>4252</v>
      </c>
      <c r="E475" s="332" t="s">
        <v>3210</v>
      </c>
      <c r="F475" s="35"/>
      <c r="G475" s="35"/>
      <c r="H475" s="35"/>
      <c r="I475" s="46"/>
      <c r="J475" s="46"/>
    </row>
    <row r="476" spans="1:15" ht="16.05" customHeight="1" x14ac:dyDescent="0.4">
      <c r="A476" s="35">
        <v>5</v>
      </c>
      <c r="B476" s="319">
        <v>30684</v>
      </c>
      <c r="C476" s="316" t="s">
        <v>3</v>
      </c>
      <c r="D476" s="331" t="s">
        <v>4352</v>
      </c>
      <c r="E476" s="332" t="s">
        <v>1900</v>
      </c>
      <c r="F476" s="35"/>
      <c r="G476" s="35"/>
      <c r="H476" s="35"/>
      <c r="I476" s="46"/>
      <c r="J476" s="46"/>
    </row>
    <row r="477" spans="1:15" ht="16.05" customHeight="1" x14ac:dyDescent="0.4">
      <c r="A477" s="35">
        <v>6</v>
      </c>
      <c r="B477" s="319">
        <v>30705</v>
      </c>
      <c r="C477" s="316" t="s">
        <v>3</v>
      </c>
      <c r="D477" s="331" t="s">
        <v>1338</v>
      </c>
      <c r="E477" s="332" t="s">
        <v>4353</v>
      </c>
      <c r="F477" s="35"/>
      <c r="G477" s="35"/>
      <c r="H477" s="35"/>
      <c r="I477" s="46"/>
      <c r="J477" s="46"/>
    </row>
    <row r="478" spans="1:15" ht="16.05" customHeight="1" x14ac:dyDescent="0.4">
      <c r="A478" s="35">
        <v>7</v>
      </c>
      <c r="B478" s="319">
        <v>30709</v>
      </c>
      <c r="C478" s="316" t="s">
        <v>2</v>
      </c>
      <c r="D478" s="331" t="s">
        <v>4354</v>
      </c>
      <c r="E478" s="332" t="s">
        <v>134</v>
      </c>
      <c r="F478" s="35"/>
      <c r="G478" s="35"/>
      <c r="H478" s="35"/>
      <c r="I478" s="46"/>
      <c r="J478" s="46"/>
    </row>
    <row r="479" spans="1:15" ht="16.05" customHeight="1" x14ac:dyDescent="0.4">
      <c r="A479" s="35">
        <v>8</v>
      </c>
      <c r="B479" s="319">
        <v>30725</v>
      </c>
      <c r="C479" s="316" t="s">
        <v>2</v>
      </c>
      <c r="D479" s="331" t="s">
        <v>4355</v>
      </c>
      <c r="E479" s="332" t="s">
        <v>4356</v>
      </c>
      <c r="F479" s="35"/>
      <c r="G479" s="35"/>
      <c r="H479" s="35"/>
      <c r="I479" s="46"/>
      <c r="J479" s="46"/>
    </row>
    <row r="480" spans="1:15" ht="16.05" customHeight="1" x14ac:dyDescent="0.4">
      <c r="A480" s="35">
        <v>9</v>
      </c>
      <c r="B480" s="319">
        <v>30732</v>
      </c>
      <c r="C480" s="316" t="s">
        <v>2</v>
      </c>
      <c r="D480" s="331" t="s">
        <v>4357</v>
      </c>
      <c r="E480" s="332" t="s">
        <v>4358</v>
      </c>
      <c r="F480" s="35"/>
      <c r="G480" s="35"/>
      <c r="H480" s="35"/>
      <c r="I480" s="46"/>
      <c r="J480" s="46"/>
    </row>
    <row r="481" spans="1:10" ht="16.05" customHeight="1" x14ac:dyDescent="0.4">
      <c r="A481" s="35">
        <v>10</v>
      </c>
      <c r="B481" s="319">
        <v>30745</v>
      </c>
      <c r="C481" s="316" t="s">
        <v>3</v>
      </c>
      <c r="D481" s="331" t="s">
        <v>111</v>
      </c>
      <c r="E481" s="332" t="s">
        <v>4359</v>
      </c>
      <c r="F481" s="35"/>
      <c r="G481" s="35"/>
      <c r="H481" s="35"/>
      <c r="I481" s="46"/>
      <c r="J481" s="46"/>
    </row>
    <row r="482" spans="1:10" ht="16.05" customHeight="1" x14ac:dyDescent="0.4">
      <c r="A482" s="35">
        <v>11</v>
      </c>
      <c r="B482" s="319">
        <v>30749</v>
      </c>
      <c r="C482" s="316" t="s">
        <v>3</v>
      </c>
      <c r="D482" s="331" t="s">
        <v>3029</v>
      </c>
      <c r="E482" s="332" t="s">
        <v>4360</v>
      </c>
      <c r="F482" s="35"/>
      <c r="G482" s="35"/>
      <c r="H482" s="35"/>
      <c r="I482" s="46"/>
      <c r="J482" s="46"/>
    </row>
    <row r="483" spans="1:10" ht="16.05" customHeight="1" x14ac:dyDescent="0.4">
      <c r="A483" s="35">
        <v>12</v>
      </c>
      <c r="B483" s="319">
        <v>30764</v>
      </c>
      <c r="C483" s="316" t="s">
        <v>3</v>
      </c>
      <c r="D483" s="331" t="s">
        <v>121</v>
      </c>
      <c r="E483" s="332" t="s">
        <v>4361</v>
      </c>
      <c r="F483" s="35"/>
      <c r="G483" s="35"/>
      <c r="H483" s="35"/>
      <c r="I483" s="46"/>
      <c r="J483" s="46"/>
    </row>
    <row r="484" spans="1:10" ht="16.05" customHeight="1" x14ac:dyDescent="0.4">
      <c r="A484" s="35">
        <v>13</v>
      </c>
      <c r="B484" s="319">
        <v>30782</v>
      </c>
      <c r="C484" s="316" t="s">
        <v>2</v>
      </c>
      <c r="D484" s="331" t="s">
        <v>4362</v>
      </c>
      <c r="E484" s="332" t="s">
        <v>4363</v>
      </c>
      <c r="F484" s="35"/>
      <c r="G484" s="35"/>
      <c r="H484" s="35"/>
      <c r="I484" s="46"/>
      <c r="J484" s="46"/>
    </row>
    <row r="485" spans="1:10" ht="16.05" customHeight="1" x14ac:dyDescent="0.4">
      <c r="A485" s="35">
        <v>14</v>
      </c>
      <c r="B485" s="319">
        <v>30789</v>
      </c>
      <c r="C485" s="316" t="s">
        <v>3</v>
      </c>
      <c r="D485" s="331" t="s">
        <v>56</v>
      </c>
      <c r="E485" s="332" t="s">
        <v>4364</v>
      </c>
      <c r="F485" s="35"/>
      <c r="G485" s="35"/>
      <c r="H485" s="35"/>
      <c r="I485" s="46"/>
      <c r="J485" s="46"/>
    </row>
    <row r="486" spans="1:10" ht="16.05" customHeight="1" x14ac:dyDescent="0.4">
      <c r="A486" s="35">
        <v>15</v>
      </c>
      <c r="B486" s="319">
        <v>30792</v>
      </c>
      <c r="C486" s="341" t="s">
        <v>3</v>
      </c>
      <c r="D486" s="336" t="s">
        <v>42</v>
      </c>
      <c r="E486" s="337" t="s">
        <v>23</v>
      </c>
      <c r="F486" s="35"/>
      <c r="G486" s="35"/>
      <c r="H486" s="35"/>
      <c r="I486" s="46"/>
      <c r="J486" s="46"/>
    </row>
    <row r="487" spans="1:10" ht="16.05" customHeight="1" x14ac:dyDescent="0.4">
      <c r="A487" s="35">
        <v>16</v>
      </c>
      <c r="B487" s="319">
        <v>30805</v>
      </c>
      <c r="C487" s="316" t="s">
        <v>3</v>
      </c>
      <c r="D487" s="331" t="s">
        <v>4365</v>
      </c>
      <c r="E487" s="332" t="s">
        <v>369</v>
      </c>
      <c r="F487" s="35"/>
      <c r="G487" s="35"/>
      <c r="H487" s="35"/>
      <c r="I487" s="46"/>
      <c r="J487" s="46"/>
    </row>
    <row r="488" spans="1:10" ht="16.05" customHeight="1" x14ac:dyDescent="0.4">
      <c r="A488" s="35">
        <v>17</v>
      </c>
      <c r="B488" s="319">
        <v>30822</v>
      </c>
      <c r="C488" s="316" t="s">
        <v>3</v>
      </c>
      <c r="D488" s="331" t="s">
        <v>4366</v>
      </c>
      <c r="E488" s="332" t="s">
        <v>4367</v>
      </c>
      <c r="F488" s="35"/>
      <c r="G488" s="35"/>
      <c r="H488" s="35"/>
      <c r="I488" s="46"/>
      <c r="J488" s="46"/>
    </row>
    <row r="489" spans="1:10" ht="16.05" customHeight="1" x14ac:dyDescent="0.4">
      <c r="A489" s="35">
        <v>18</v>
      </c>
      <c r="B489" s="319">
        <v>30841</v>
      </c>
      <c r="C489" s="316" t="s">
        <v>3</v>
      </c>
      <c r="D489" s="331" t="s">
        <v>1920</v>
      </c>
      <c r="E489" s="332" t="s">
        <v>4368</v>
      </c>
      <c r="F489" s="35"/>
      <c r="G489" s="35"/>
      <c r="H489" s="35"/>
      <c r="I489" s="46"/>
      <c r="J489" s="46"/>
    </row>
    <row r="490" spans="1:10" ht="16.05" customHeight="1" x14ac:dyDescent="0.4">
      <c r="A490" s="35">
        <v>19</v>
      </c>
      <c r="B490" s="319">
        <v>30848</v>
      </c>
      <c r="C490" s="316" t="s">
        <v>2</v>
      </c>
      <c r="D490" s="331" t="s">
        <v>178</v>
      </c>
      <c r="E490" s="332" t="s">
        <v>2768</v>
      </c>
      <c r="F490" s="35"/>
      <c r="G490" s="35"/>
      <c r="H490" s="35"/>
      <c r="I490" s="46"/>
      <c r="J490" s="46"/>
    </row>
    <row r="491" spans="1:10" ht="16.05" customHeight="1" x14ac:dyDescent="0.4">
      <c r="A491" s="35">
        <v>20</v>
      </c>
      <c r="B491" s="319">
        <v>30852</v>
      </c>
      <c r="C491" s="316" t="s">
        <v>3</v>
      </c>
      <c r="D491" s="331" t="s">
        <v>4369</v>
      </c>
      <c r="E491" s="332" t="s">
        <v>4370</v>
      </c>
      <c r="F491" s="35"/>
      <c r="G491" s="35"/>
      <c r="H491" s="35"/>
      <c r="I491" s="46"/>
      <c r="J491" s="46"/>
    </row>
    <row r="492" spans="1:10" ht="16.05" customHeight="1" x14ac:dyDescent="0.4">
      <c r="A492" s="35">
        <v>21</v>
      </c>
      <c r="B492" s="319">
        <v>30858</v>
      </c>
      <c r="C492" s="316" t="s">
        <v>2</v>
      </c>
      <c r="D492" s="331" t="s">
        <v>4371</v>
      </c>
      <c r="E492" s="332" t="s">
        <v>4372</v>
      </c>
      <c r="F492" s="35"/>
      <c r="G492" s="35"/>
      <c r="H492" s="35"/>
      <c r="I492" s="46"/>
      <c r="J492" s="46"/>
    </row>
    <row r="493" spans="1:10" ht="16.05" customHeight="1" x14ac:dyDescent="0.4">
      <c r="A493" s="35">
        <v>22</v>
      </c>
      <c r="B493" s="319">
        <v>30865</v>
      </c>
      <c r="C493" s="316" t="s">
        <v>3</v>
      </c>
      <c r="D493" s="331" t="s">
        <v>3409</v>
      </c>
      <c r="E493" s="332" t="s">
        <v>4373</v>
      </c>
      <c r="F493" s="35"/>
      <c r="G493" s="35"/>
      <c r="H493" s="35"/>
      <c r="I493" s="46"/>
      <c r="J493" s="46"/>
    </row>
    <row r="494" spans="1:10" ht="16.05" customHeight="1" x14ac:dyDescent="0.4">
      <c r="A494" s="35">
        <v>23</v>
      </c>
      <c r="B494" s="319">
        <v>30867</v>
      </c>
      <c r="C494" s="316" t="s">
        <v>2</v>
      </c>
      <c r="D494" s="331" t="s">
        <v>4374</v>
      </c>
      <c r="E494" s="332" t="s">
        <v>2141</v>
      </c>
      <c r="F494" s="35"/>
      <c r="G494" s="35"/>
      <c r="H494" s="35"/>
      <c r="I494" s="46"/>
      <c r="J494" s="46"/>
    </row>
    <row r="495" spans="1:10" ht="16.05" customHeight="1" x14ac:dyDescent="0.4">
      <c r="A495" s="35">
        <v>24</v>
      </c>
      <c r="B495" s="319">
        <v>30868</v>
      </c>
      <c r="C495" s="316" t="s">
        <v>2</v>
      </c>
      <c r="D495" s="331" t="s">
        <v>4375</v>
      </c>
      <c r="E495" s="332" t="s">
        <v>4376</v>
      </c>
      <c r="F495" s="35"/>
      <c r="G495" s="35"/>
      <c r="H495" s="35"/>
      <c r="I495" s="46"/>
      <c r="J495" s="46"/>
    </row>
    <row r="496" spans="1:10" ht="16.05" customHeight="1" x14ac:dyDescent="0.4">
      <c r="A496" s="35">
        <v>25</v>
      </c>
      <c r="B496" s="319">
        <v>30880</v>
      </c>
      <c r="C496" s="316" t="s">
        <v>2</v>
      </c>
      <c r="D496" s="331" t="s">
        <v>4377</v>
      </c>
      <c r="E496" s="332" t="s">
        <v>242</v>
      </c>
      <c r="F496" s="35"/>
      <c r="G496" s="35"/>
      <c r="H496" s="35"/>
      <c r="I496" s="46"/>
      <c r="J496" s="46"/>
    </row>
    <row r="497" spans="1:10" ht="16.05" customHeight="1" x14ac:dyDescent="0.4">
      <c r="A497" s="35">
        <v>26</v>
      </c>
      <c r="B497" s="319">
        <v>30970</v>
      </c>
      <c r="C497" s="316" t="s">
        <v>2</v>
      </c>
      <c r="D497" s="331" t="s">
        <v>4378</v>
      </c>
      <c r="E497" s="332" t="s">
        <v>4379</v>
      </c>
      <c r="F497" s="35"/>
      <c r="G497" s="35"/>
      <c r="H497" s="35"/>
      <c r="I497" s="46"/>
      <c r="J497" s="46"/>
    </row>
    <row r="498" spans="1:10" ht="16.05" customHeight="1" x14ac:dyDescent="0.4">
      <c r="A498" s="35">
        <v>27</v>
      </c>
      <c r="B498" s="319">
        <v>30988</v>
      </c>
      <c r="C498" s="316" t="s">
        <v>2</v>
      </c>
      <c r="D498" s="331" t="s">
        <v>4380</v>
      </c>
      <c r="E498" s="332" t="s">
        <v>4381</v>
      </c>
      <c r="F498" s="35"/>
      <c r="G498" s="35"/>
      <c r="H498" s="35"/>
      <c r="I498" s="46"/>
      <c r="J498" s="46"/>
    </row>
    <row r="499" spans="1:10" ht="16.05" customHeight="1" x14ac:dyDescent="0.4">
      <c r="A499" s="35">
        <v>28</v>
      </c>
      <c r="B499" s="319">
        <v>31005</v>
      </c>
      <c r="C499" s="316" t="s">
        <v>2</v>
      </c>
      <c r="D499" s="331" t="s">
        <v>4382</v>
      </c>
      <c r="E499" s="332" t="s">
        <v>4383</v>
      </c>
      <c r="F499" s="35"/>
      <c r="G499" s="35"/>
      <c r="H499" s="35"/>
      <c r="I499" s="46"/>
      <c r="J499" s="46"/>
    </row>
    <row r="500" spans="1:10" ht="16.05" customHeight="1" x14ac:dyDescent="0.4">
      <c r="A500" s="35">
        <v>29</v>
      </c>
      <c r="B500" s="319">
        <v>31014</v>
      </c>
      <c r="C500" s="316" t="s">
        <v>3</v>
      </c>
      <c r="D500" s="331" t="s">
        <v>4384</v>
      </c>
      <c r="E500" s="332" t="s">
        <v>4385</v>
      </c>
      <c r="F500" s="35"/>
      <c r="G500" s="35"/>
      <c r="H500" s="35"/>
      <c r="I500" s="46"/>
      <c r="J500" s="46"/>
    </row>
    <row r="501" spans="1:10" ht="16.05" customHeight="1" x14ac:dyDescent="0.4">
      <c r="A501" s="35">
        <v>30</v>
      </c>
      <c r="B501" s="319">
        <v>31015</v>
      </c>
      <c r="C501" s="316" t="s">
        <v>3</v>
      </c>
      <c r="D501" s="331" t="s">
        <v>10</v>
      </c>
      <c r="E501" s="332" t="s">
        <v>4386</v>
      </c>
      <c r="F501" s="46"/>
      <c r="G501" s="46"/>
      <c r="H501" s="46"/>
      <c r="I501" s="46"/>
      <c r="J501" s="46"/>
    </row>
    <row r="502" spans="1:10" ht="16.05" customHeight="1" x14ac:dyDescent="0.4">
      <c r="A502" s="35">
        <v>31</v>
      </c>
      <c r="B502" s="319">
        <v>31019</v>
      </c>
      <c r="C502" s="316" t="s">
        <v>2</v>
      </c>
      <c r="D502" s="331" t="s">
        <v>975</v>
      </c>
      <c r="E502" s="332" t="s">
        <v>4387</v>
      </c>
      <c r="F502" s="35"/>
      <c r="G502" s="35"/>
      <c r="H502" s="35"/>
      <c r="I502" s="46"/>
      <c r="J502" s="46"/>
    </row>
    <row r="503" spans="1:10" ht="16.05" customHeight="1" x14ac:dyDescent="0.4">
      <c r="A503" s="35">
        <v>32</v>
      </c>
      <c r="B503" s="319">
        <v>31026</v>
      </c>
      <c r="C503" s="316" t="s">
        <v>2</v>
      </c>
      <c r="D503" s="331" t="s">
        <v>119</v>
      </c>
      <c r="E503" s="332" t="s">
        <v>14</v>
      </c>
      <c r="F503" s="35"/>
      <c r="G503" s="35"/>
      <c r="H503" s="35"/>
      <c r="I503" s="46"/>
      <c r="J503" s="46"/>
    </row>
    <row r="504" spans="1:10" ht="16.05" customHeight="1" x14ac:dyDescent="0.4">
      <c r="A504" s="35">
        <v>33</v>
      </c>
      <c r="B504" s="319">
        <v>31036</v>
      </c>
      <c r="C504" s="316" t="s">
        <v>2</v>
      </c>
      <c r="D504" s="331" t="s">
        <v>4388</v>
      </c>
      <c r="E504" s="332" t="s">
        <v>3083</v>
      </c>
      <c r="F504" s="35"/>
      <c r="G504" s="35"/>
      <c r="H504" s="35"/>
      <c r="I504" s="46"/>
      <c r="J504" s="46"/>
    </row>
    <row r="505" spans="1:10" ht="16.05" customHeight="1" x14ac:dyDescent="0.4">
      <c r="A505" s="35">
        <v>34</v>
      </c>
      <c r="B505" s="319">
        <v>31038</v>
      </c>
      <c r="C505" s="316" t="s">
        <v>2</v>
      </c>
      <c r="D505" s="331" t="s">
        <v>4631</v>
      </c>
      <c r="E505" s="332" t="s">
        <v>4389</v>
      </c>
      <c r="F505" s="35"/>
      <c r="G505" s="35"/>
      <c r="H505" s="35"/>
      <c r="I505" s="46"/>
      <c r="J505" s="46"/>
    </row>
    <row r="506" spans="1:10" ht="16.05" customHeight="1" x14ac:dyDescent="0.4">
      <c r="A506" s="35">
        <v>35</v>
      </c>
      <c r="B506" s="319">
        <v>31044</v>
      </c>
      <c r="C506" s="316" t="s">
        <v>3</v>
      </c>
      <c r="D506" s="331" t="s">
        <v>4390</v>
      </c>
      <c r="E506" s="332" t="s">
        <v>4391</v>
      </c>
      <c r="F506" s="35"/>
      <c r="G506" s="35"/>
      <c r="H506" s="35"/>
      <c r="I506" s="46"/>
      <c r="J506" s="46"/>
    </row>
    <row r="507" spans="1:10" ht="16.05" customHeight="1" x14ac:dyDescent="0.4">
      <c r="A507" s="35">
        <v>36</v>
      </c>
      <c r="B507" s="319">
        <v>31052</v>
      </c>
      <c r="C507" s="316" t="s">
        <v>2</v>
      </c>
      <c r="D507" s="331" t="s">
        <v>4392</v>
      </c>
      <c r="E507" s="332" t="s">
        <v>2788</v>
      </c>
      <c r="F507" s="35"/>
      <c r="G507" s="35"/>
      <c r="H507" s="35"/>
      <c r="I507" s="46"/>
      <c r="J507" s="46"/>
    </row>
    <row r="508" spans="1:10" ht="16.05" customHeight="1" x14ac:dyDescent="0.4">
      <c r="A508" s="35">
        <v>37</v>
      </c>
      <c r="B508" s="319">
        <v>31057</v>
      </c>
      <c r="C508" s="316" t="s">
        <v>3</v>
      </c>
      <c r="D508" s="331" t="s">
        <v>4393</v>
      </c>
      <c r="E508" s="332" t="s">
        <v>4614</v>
      </c>
      <c r="F508" s="35"/>
      <c r="G508" s="35"/>
      <c r="H508" s="35"/>
      <c r="I508" s="46"/>
      <c r="J508" s="46"/>
    </row>
    <row r="509" spans="1:10" ht="16.05" customHeight="1" x14ac:dyDescent="0.4">
      <c r="A509" s="35">
        <v>38</v>
      </c>
      <c r="B509" s="319">
        <v>31112</v>
      </c>
      <c r="C509" s="316" t="s">
        <v>3</v>
      </c>
      <c r="D509" s="331" t="s">
        <v>4394</v>
      </c>
      <c r="E509" s="332" t="s">
        <v>4395</v>
      </c>
      <c r="F509" s="35"/>
      <c r="G509" s="35"/>
      <c r="H509" s="35"/>
      <c r="I509" s="46"/>
      <c r="J509" s="46"/>
    </row>
    <row r="510" spans="1:10" ht="16.05" customHeight="1" x14ac:dyDescent="0.4">
      <c r="A510" s="35">
        <v>39</v>
      </c>
      <c r="B510" s="319">
        <v>31210</v>
      </c>
      <c r="C510" s="316" t="s">
        <v>2</v>
      </c>
      <c r="D510" s="331" t="s">
        <v>41</v>
      </c>
      <c r="E510" s="332" t="s">
        <v>557</v>
      </c>
      <c r="F510" s="35"/>
      <c r="G510" s="35"/>
      <c r="H510" s="35"/>
      <c r="I510" s="46"/>
      <c r="J510" s="46"/>
    </row>
    <row r="511" spans="1:10" ht="16.05" customHeight="1" x14ac:dyDescent="0.4">
      <c r="A511" s="35">
        <v>40</v>
      </c>
      <c r="B511" s="319">
        <v>31211</v>
      </c>
      <c r="C511" s="316" t="s">
        <v>3</v>
      </c>
      <c r="D511" s="331" t="s">
        <v>3081</v>
      </c>
      <c r="E511" s="332" t="s">
        <v>4638</v>
      </c>
      <c r="F511" s="35"/>
      <c r="G511" s="35"/>
      <c r="H511" s="35"/>
      <c r="I511" s="46"/>
      <c r="J511" s="46"/>
    </row>
    <row r="512" spans="1:10" ht="16.05" customHeight="1" x14ac:dyDescent="0.4">
      <c r="A512" s="148"/>
      <c r="B512" s="67"/>
      <c r="C512" s="86"/>
      <c r="F512" s="41"/>
      <c r="G512" s="436" t="s">
        <v>502</v>
      </c>
      <c r="H512" s="437"/>
      <c r="I512" s="47" t="s">
        <v>533</v>
      </c>
      <c r="J512" s="47" t="s">
        <v>534</v>
      </c>
    </row>
    <row r="513" spans="1:13" ht="16.05" customHeight="1" x14ac:dyDescent="0.4">
      <c r="A513" s="148"/>
      <c r="B513" s="148"/>
      <c r="C513" s="86"/>
      <c r="F513" s="41"/>
      <c r="G513" s="436">
        <f>SUM(I513:J513)</f>
        <v>40</v>
      </c>
      <c r="H513" s="437"/>
      <c r="I513" s="35">
        <v>19</v>
      </c>
      <c r="J513" s="35">
        <v>21</v>
      </c>
    </row>
    <row r="514" spans="1:13" s="326" customFormat="1" ht="16.05" customHeight="1" x14ac:dyDescent="0.4">
      <c r="A514" s="432" t="s">
        <v>363</v>
      </c>
      <c r="B514" s="432"/>
      <c r="C514" s="432"/>
      <c r="D514" s="432"/>
      <c r="E514" s="432"/>
      <c r="F514" s="432"/>
      <c r="G514" s="432"/>
      <c r="H514" s="432"/>
      <c r="I514" s="432"/>
      <c r="J514" s="432"/>
    </row>
    <row r="515" spans="1:13" ht="16.05" customHeight="1" x14ac:dyDescent="0.4">
      <c r="A515" s="432" t="s">
        <v>3732</v>
      </c>
      <c r="B515" s="432"/>
      <c r="C515" s="432"/>
      <c r="D515" s="432"/>
      <c r="E515" s="432"/>
      <c r="F515" s="432"/>
      <c r="G515" s="432"/>
      <c r="H515" s="432"/>
      <c r="I515" s="432"/>
      <c r="J515" s="432"/>
    </row>
    <row r="516" spans="1:13" ht="16.05" customHeight="1" x14ac:dyDescent="0.4">
      <c r="A516" s="433" t="s">
        <v>1635</v>
      </c>
      <c r="B516" s="433"/>
      <c r="C516" s="433"/>
      <c r="D516" s="433"/>
      <c r="E516" s="433"/>
      <c r="F516" s="433"/>
      <c r="G516" s="433"/>
      <c r="H516" s="433"/>
      <c r="I516" s="433"/>
      <c r="J516" s="433"/>
    </row>
    <row r="517" spans="1:13" ht="16.05" customHeight="1" x14ac:dyDescent="0.4">
      <c r="A517" s="65" t="s">
        <v>3797</v>
      </c>
      <c r="C517" s="86"/>
      <c r="D517" s="70"/>
      <c r="E517" s="78"/>
      <c r="F517" s="70"/>
      <c r="G517" s="70"/>
      <c r="H517" s="70"/>
      <c r="I517" s="70"/>
    </row>
    <row r="518" spans="1:13" ht="16.05" customHeight="1" x14ac:dyDescent="0.4">
      <c r="A518" s="40" t="s">
        <v>0</v>
      </c>
      <c r="B518" s="297" t="s">
        <v>1</v>
      </c>
      <c r="C518" s="34"/>
      <c r="D518" s="64" t="s">
        <v>418</v>
      </c>
      <c r="E518" s="299"/>
      <c r="F518" s="35"/>
      <c r="G518" s="35"/>
      <c r="H518" s="35"/>
      <c r="I518" s="35"/>
      <c r="J518" s="46"/>
      <c r="L518" s="80"/>
      <c r="M518" s="80"/>
    </row>
    <row r="519" spans="1:13" ht="16.05" customHeight="1" x14ac:dyDescent="0.4">
      <c r="A519" s="35">
        <v>1</v>
      </c>
      <c r="B519" s="319">
        <v>30610</v>
      </c>
      <c r="C519" s="316" t="s">
        <v>2</v>
      </c>
      <c r="D519" s="331" t="s">
        <v>4396</v>
      </c>
      <c r="E519" s="332" t="s">
        <v>4397</v>
      </c>
      <c r="F519" s="35"/>
      <c r="G519" s="35"/>
      <c r="H519" s="35"/>
      <c r="I519" s="46"/>
      <c r="J519" s="46"/>
      <c r="L519" s="80"/>
      <c r="M519" s="80"/>
    </row>
    <row r="520" spans="1:13" ht="16.05" customHeight="1" x14ac:dyDescent="0.4">
      <c r="A520" s="35">
        <v>2</v>
      </c>
      <c r="B520" s="319">
        <v>30611</v>
      </c>
      <c r="C520" s="316" t="s">
        <v>2</v>
      </c>
      <c r="D520" s="331" t="s">
        <v>3985</v>
      </c>
      <c r="E520" s="332" t="s">
        <v>4398</v>
      </c>
      <c r="F520" s="35"/>
      <c r="G520" s="35"/>
      <c r="H520" s="35"/>
      <c r="I520" s="46"/>
      <c r="J520" s="46"/>
      <c r="L520" s="80"/>
    </row>
    <row r="521" spans="1:13" ht="16.05" customHeight="1" x14ac:dyDescent="0.4">
      <c r="A521" s="35">
        <v>3</v>
      </c>
      <c r="B521" s="319">
        <v>30618</v>
      </c>
      <c r="C521" s="316" t="s">
        <v>3</v>
      </c>
      <c r="D521" s="331" t="s">
        <v>4399</v>
      </c>
      <c r="E521" s="332" t="s">
        <v>1527</v>
      </c>
      <c r="F521" s="35"/>
      <c r="G521" s="35"/>
      <c r="H521" s="35"/>
      <c r="I521" s="46"/>
      <c r="J521" s="46"/>
      <c r="L521" s="80"/>
    </row>
    <row r="522" spans="1:13" ht="16.05" customHeight="1" x14ac:dyDescent="0.4">
      <c r="A522" s="35">
        <v>4</v>
      </c>
      <c r="B522" s="319">
        <v>30633</v>
      </c>
      <c r="C522" s="316" t="s">
        <v>2</v>
      </c>
      <c r="D522" s="331" t="s">
        <v>4400</v>
      </c>
      <c r="E522" s="332" t="s">
        <v>1651</v>
      </c>
      <c r="F522" s="35"/>
      <c r="G522" s="35"/>
      <c r="H522" s="35"/>
      <c r="I522" s="46"/>
      <c r="J522" s="46"/>
    </row>
    <row r="523" spans="1:13" ht="16.05" customHeight="1" x14ac:dyDescent="0.4">
      <c r="A523" s="35">
        <v>5</v>
      </c>
      <c r="B523" s="319">
        <v>30639</v>
      </c>
      <c r="C523" s="316" t="s">
        <v>2</v>
      </c>
      <c r="D523" s="331" t="s">
        <v>4401</v>
      </c>
      <c r="E523" s="332" t="s">
        <v>4402</v>
      </c>
      <c r="F523" s="46"/>
      <c r="G523" s="46"/>
      <c r="H523" s="46"/>
      <c r="I523" s="46"/>
      <c r="J523" s="46"/>
    </row>
    <row r="524" spans="1:13" ht="16.05" customHeight="1" x14ac:dyDescent="0.4">
      <c r="A524" s="35">
        <v>6</v>
      </c>
      <c r="B524" s="319">
        <v>30661</v>
      </c>
      <c r="C524" s="341" t="s">
        <v>2</v>
      </c>
      <c r="D524" s="336" t="s">
        <v>4403</v>
      </c>
      <c r="E524" s="337" t="s">
        <v>4404</v>
      </c>
      <c r="F524" s="35"/>
      <c r="G524" s="35"/>
      <c r="H524" s="35"/>
      <c r="I524" s="46"/>
      <c r="J524" s="46"/>
    </row>
    <row r="525" spans="1:13" ht="16.05" customHeight="1" x14ac:dyDescent="0.4">
      <c r="A525" s="35">
        <v>7</v>
      </c>
      <c r="B525" s="319">
        <v>30664</v>
      </c>
      <c r="C525" s="316" t="s">
        <v>2</v>
      </c>
      <c r="D525" s="331" t="s">
        <v>2552</v>
      </c>
      <c r="E525" s="332" t="s">
        <v>4405</v>
      </c>
      <c r="F525" s="35"/>
      <c r="G525" s="35"/>
      <c r="H525" s="35"/>
      <c r="I525" s="46"/>
      <c r="J525" s="46"/>
    </row>
    <row r="526" spans="1:13" ht="16.05" customHeight="1" x14ac:dyDescent="0.4">
      <c r="A526" s="35">
        <v>8</v>
      </c>
      <c r="B526" s="319">
        <v>30674</v>
      </c>
      <c r="C526" s="316" t="s">
        <v>3</v>
      </c>
      <c r="D526" s="331" t="s">
        <v>1380</v>
      </c>
      <c r="E526" s="332" t="s">
        <v>3560</v>
      </c>
      <c r="F526" s="35"/>
      <c r="G526" s="35"/>
      <c r="H526" s="35"/>
      <c r="I526" s="46"/>
      <c r="J526" s="46"/>
    </row>
    <row r="527" spans="1:13" ht="16.05" customHeight="1" x14ac:dyDescent="0.4">
      <c r="A527" s="35">
        <v>9</v>
      </c>
      <c r="B527" s="319">
        <v>30682</v>
      </c>
      <c r="C527" s="316" t="s">
        <v>3</v>
      </c>
      <c r="D527" s="331" t="s">
        <v>2061</v>
      </c>
      <c r="E527" s="332" t="s">
        <v>4406</v>
      </c>
      <c r="F527" s="35"/>
      <c r="G527" s="35"/>
      <c r="H527" s="35"/>
      <c r="I527" s="46"/>
      <c r="J527" s="46"/>
    </row>
    <row r="528" spans="1:13" ht="16.05" customHeight="1" x14ac:dyDescent="0.4">
      <c r="A528" s="35">
        <v>10</v>
      </c>
      <c r="B528" s="319">
        <v>30683</v>
      </c>
      <c r="C528" s="316" t="s">
        <v>3</v>
      </c>
      <c r="D528" s="331" t="s">
        <v>341</v>
      </c>
      <c r="E528" s="332" t="s">
        <v>1155</v>
      </c>
      <c r="F528" s="35"/>
      <c r="G528" s="35"/>
      <c r="H528" s="35"/>
      <c r="I528" s="46"/>
      <c r="J528" s="46"/>
    </row>
    <row r="529" spans="1:10" ht="16.05" customHeight="1" x14ac:dyDescent="0.4">
      <c r="A529" s="35">
        <v>11</v>
      </c>
      <c r="B529" s="319">
        <v>30716</v>
      </c>
      <c r="C529" s="316" t="s">
        <v>3</v>
      </c>
      <c r="D529" s="331" t="s">
        <v>4407</v>
      </c>
      <c r="E529" s="332" t="s">
        <v>4408</v>
      </c>
      <c r="F529" s="35"/>
      <c r="G529" s="35"/>
      <c r="H529" s="35"/>
      <c r="I529" s="46"/>
      <c r="J529" s="46"/>
    </row>
    <row r="530" spans="1:10" ht="16.05" customHeight="1" x14ac:dyDescent="0.4">
      <c r="A530" s="35">
        <v>12</v>
      </c>
      <c r="B530" s="319">
        <v>30738</v>
      </c>
      <c r="C530" s="316" t="s">
        <v>3</v>
      </c>
      <c r="D530" s="331" t="s">
        <v>4409</v>
      </c>
      <c r="E530" s="332" t="s">
        <v>4091</v>
      </c>
      <c r="F530" s="35"/>
      <c r="G530" s="35"/>
      <c r="H530" s="35"/>
      <c r="I530" s="46"/>
      <c r="J530" s="46"/>
    </row>
    <row r="531" spans="1:10" ht="16.05" customHeight="1" x14ac:dyDescent="0.4">
      <c r="A531" s="35">
        <v>13</v>
      </c>
      <c r="B531" s="319">
        <v>30743</v>
      </c>
      <c r="C531" s="316" t="s">
        <v>3</v>
      </c>
      <c r="D531" s="331" t="s">
        <v>4410</v>
      </c>
      <c r="E531" s="332" t="s">
        <v>4333</v>
      </c>
      <c r="F531" s="35"/>
      <c r="G531" s="35"/>
      <c r="H531" s="35"/>
      <c r="I531" s="46"/>
      <c r="J531" s="46"/>
    </row>
    <row r="532" spans="1:10" ht="16.05" customHeight="1" x14ac:dyDescent="0.4">
      <c r="A532" s="35">
        <v>14</v>
      </c>
      <c r="B532" s="319">
        <v>30753</v>
      </c>
      <c r="C532" s="316" t="s">
        <v>3</v>
      </c>
      <c r="D532" s="331" t="s">
        <v>233</v>
      </c>
      <c r="E532" s="332" t="s">
        <v>2171</v>
      </c>
      <c r="F532" s="35"/>
      <c r="G532" s="35"/>
      <c r="H532" s="35"/>
      <c r="I532" s="46"/>
      <c r="J532" s="46"/>
    </row>
    <row r="533" spans="1:10" ht="16.05" customHeight="1" x14ac:dyDescent="0.4">
      <c r="A533" s="35">
        <v>15</v>
      </c>
      <c r="B533" s="319">
        <v>30777</v>
      </c>
      <c r="C533" s="316" t="s">
        <v>2</v>
      </c>
      <c r="D533" s="331" t="s">
        <v>4411</v>
      </c>
      <c r="E533" s="332" t="s">
        <v>4412</v>
      </c>
      <c r="F533" s="35"/>
      <c r="G533" s="35"/>
      <c r="H533" s="35"/>
      <c r="I533" s="46"/>
      <c r="J533" s="46"/>
    </row>
    <row r="534" spans="1:10" ht="16.05" customHeight="1" x14ac:dyDescent="0.4">
      <c r="A534" s="35">
        <v>16</v>
      </c>
      <c r="B534" s="319">
        <v>30836</v>
      </c>
      <c r="C534" s="316" t="s">
        <v>2</v>
      </c>
      <c r="D534" s="331" t="s">
        <v>4413</v>
      </c>
      <c r="E534" s="332" t="s">
        <v>71</v>
      </c>
      <c r="F534" s="35"/>
      <c r="G534" s="35"/>
      <c r="H534" s="35"/>
      <c r="I534" s="46"/>
      <c r="J534" s="46"/>
    </row>
    <row r="535" spans="1:10" ht="16.05" customHeight="1" x14ac:dyDescent="0.4">
      <c r="A535" s="35">
        <v>17</v>
      </c>
      <c r="B535" s="319">
        <v>30839</v>
      </c>
      <c r="C535" s="316" t="s">
        <v>3</v>
      </c>
      <c r="D535" s="331" t="s">
        <v>4115</v>
      </c>
      <c r="E535" s="332" t="s">
        <v>925</v>
      </c>
      <c r="F535" s="35"/>
      <c r="G535" s="35"/>
      <c r="H535" s="35"/>
      <c r="I535" s="46"/>
      <c r="J535" s="46"/>
    </row>
    <row r="536" spans="1:10" ht="16.05" customHeight="1" x14ac:dyDescent="0.4">
      <c r="A536" s="35">
        <v>18</v>
      </c>
      <c r="B536" s="319">
        <v>30845</v>
      </c>
      <c r="C536" s="316" t="s">
        <v>3</v>
      </c>
      <c r="D536" s="331" t="s">
        <v>4414</v>
      </c>
      <c r="E536" s="332" t="s">
        <v>4415</v>
      </c>
      <c r="F536" s="35"/>
      <c r="G536" s="35"/>
      <c r="H536" s="35"/>
      <c r="I536" s="46"/>
      <c r="J536" s="46"/>
    </row>
    <row r="537" spans="1:10" ht="16.05" customHeight="1" x14ac:dyDescent="0.4">
      <c r="A537" s="35">
        <v>19</v>
      </c>
      <c r="B537" s="319">
        <v>30859</v>
      </c>
      <c r="C537" s="316" t="s">
        <v>2</v>
      </c>
      <c r="D537" s="331" t="s">
        <v>1507</v>
      </c>
      <c r="E537" s="332" t="s">
        <v>4416</v>
      </c>
      <c r="F537" s="35"/>
      <c r="G537" s="35"/>
      <c r="H537" s="35"/>
      <c r="I537" s="46"/>
      <c r="J537" s="46"/>
    </row>
    <row r="538" spans="1:10" ht="16.05" customHeight="1" x14ac:dyDescent="0.4">
      <c r="A538" s="35">
        <v>20</v>
      </c>
      <c r="B538" s="319">
        <v>30866</v>
      </c>
      <c r="C538" s="316" t="s">
        <v>2</v>
      </c>
      <c r="D538" s="331" t="s">
        <v>4417</v>
      </c>
      <c r="E538" s="332" t="s">
        <v>4418</v>
      </c>
      <c r="F538" s="35"/>
      <c r="G538" s="35"/>
      <c r="H538" s="35"/>
      <c r="I538" s="46"/>
      <c r="J538" s="46"/>
    </row>
    <row r="539" spans="1:10" ht="16.05" customHeight="1" x14ac:dyDescent="0.4">
      <c r="A539" s="35">
        <v>21</v>
      </c>
      <c r="B539" s="319">
        <v>30875</v>
      </c>
      <c r="C539" s="316" t="s">
        <v>2</v>
      </c>
      <c r="D539" s="331" t="s">
        <v>4419</v>
      </c>
      <c r="E539" s="332" t="s">
        <v>4420</v>
      </c>
      <c r="F539" s="35"/>
      <c r="G539" s="35"/>
      <c r="H539" s="35"/>
      <c r="I539" s="46"/>
      <c r="J539" s="46"/>
    </row>
    <row r="540" spans="1:10" ht="16.05" customHeight="1" x14ac:dyDescent="0.4">
      <c r="A540" s="35">
        <v>22</v>
      </c>
      <c r="B540" s="319">
        <v>30884</v>
      </c>
      <c r="C540" s="316" t="s">
        <v>2</v>
      </c>
      <c r="D540" s="331" t="s">
        <v>4421</v>
      </c>
      <c r="E540" s="332" t="s">
        <v>4422</v>
      </c>
      <c r="F540" s="35"/>
      <c r="G540" s="35"/>
      <c r="H540" s="35"/>
      <c r="I540" s="46"/>
      <c r="J540" s="46"/>
    </row>
    <row r="541" spans="1:10" ht="16.05" customHeight="1" x14ac:dyDescent="0.4">
      <c r="A541" s="35">
        <v>23</v>
      </c>
      <c r="B541" s="319">
        <v>30890</v>
      </c>
      <c r="C541" s="316" t="s">
        <v>3</v>
      </c>
      <c r="D541" s="331" t="s">
        <v>4423</v>
      </c>
      <c r="E541" s="332" t="s">
        <v>4424</v>
      </c>
      <c r="F541" s="35"/>
      <c r="G541" s="35"/>
      <c r="H541" s="35"/>
      <c r="I541" s="46"/>
      <c r="J541" s="46"/>
    </row>
    <row r="542" spans="1:10" ht="16.05" customHeight="1" x14ac:dyDescent="0.4">
      <c r="A542" s="35">
        <v>24</v>
      </c>
      <c r="B542" s="319">
        <v>30907</v>
      </c>
      <c r="C542" s="316" t="s">
        <v>3</v>
      </c>
      <c r="D542" s="331" t="s">
        <v>2032</v>
      </c>
      <c r="E542" s="332" t="s">
        <v>1552</v>
      </c>
      <c r="F542" s="35"/>
      <c r="G542" s="35"/>
      <c r="H542" s="35"/>
      <c r="I542" s="46"/>
      <c r="J542" s="46"/>
    </row>
    <row r="543" spans="1:10" ht="16.05" customHeight="1" x14ac:dyDescent="0.4">
      <c r="A543" s="35">
        <v>25</v>
      </c>
      <c r="B543" s="319">
        <v>30910</v>
      </c>
      <c r="C543" s="316" t="s">
        <v>3</v>
      </c>
      <c r="D543" s="331" t="s">
        <v>4425</v>
      </c>
      <c r="E543" s="332" t="s">
        <v>4426</v>
      </c>
      <c r="F543" s="46"/>
      <c r="G543" s="46"/>
      <c r="H543" s="46"/>
      <c r="I543" s="46"/>
      <c r="J543" s="46"/>
    </row>
    <row r="544" spans="1:10" ht="16.05" customHeight="1" x14ac:dyDescent="0.4">
      <c r="A544" s="35">
        <v>26</v>
      </c>
      <c r="B544" s="319">
        <v>30920</v>
      </c>
      <c r="C544" s="316" t="s">
        <v>3</v>
      </c>
      <c r="D544" s="331" t="s">
        <v>4427</v>
      </c>
      <c r="E544" s="332" t="s">
        <v>4428</v>
      </c>
      <c r="F544" s="35"/>
      <c r="G544" s="35"/>
      <c r="H544" s="35"/>
      <c r="I544" s="46"/>
      <c r="J544" s="46"/>
    </row>
    <row r="545" spans="1:10" ht="16.05" customHeight="1" x14ac:dyDescent="0.4">
      <c r="A545" s="35">
        <v>27</v>
      </c>
      <c r="B545" s="319">
        <v>30946</v>
      </c>
      <c r="C545" s="316" t="s">
        <v>3</v>
      </c>
      <c r="D545" s="331" t="s">
        <v>76</v>
      </c>
      <c r="E545" s="332" t="s">
        <v>4429</v>
      </c>
      <c r="F545" s="35"/>
      <c r="G545" s="35"/>
      <c r="H545" s="35"/>
      <c r="I545" s="46"/>
      <c r="J545" s="46"/>
    </row>
    <row r="546" spans="1:10" s="326" customFormat="1" ht="16.05" customHeight="1" x14ac:dyDescent="0.4">
      <c r="A546" s="35">
        <v>28</v>
      </c>
      <c r="B546" s="319">
        <v>30950</v>
      </c>
      <c r="C546" s="316" t="s">
        <v>2</v>
      </c>
      <c r="D546" s="331" t="s">
        <v>4430</v>
      </c>
      <c r="E546" s="332" t="s">
        <v>4431</v>
      </c>
      <c r="F546" s="35"/>
      <c r="G546" s="35"/>
      <c r="H546" s="35"/>
      <c r="I546" s="46"/>
      <c r="J546" s="46"/>
    </row>
    <row r="547" spans="1:10" s="326" customFormat="1" ht="16.05" customHeight="1" x14ac:dyDescent="0.4">
      <c r="A547" s="35">
        <v>29</v>
      </c>
      <c r="B547" s="319">
        <v>30958</v>
      </c>
      <c r="C547" s="316" t="s">
        <v>3</v>
      </c>
      <c r="D547" s="331" t="s">
        <v>4432</v>
      </c>
      <c r="E547" s="332" t="s">
        <v>1060</v>
      </c>
      <c r="F547" s="46"/>
      <c r="G547" s="46"/>
      <c r="H547" s="46"/>
      <c r="I547" s="46"/>
      <c r="J547" s="46"/>
    </row>
    <row r="548" spans="1:10" s="326" customFormat="1" ht="16.05" customHeight="1" x14ac:dyDescent="0.4">
      <c r="A548" s="35">
        <v>30</v>
      </c>
      <c r="B548" s="319">
        <v>30980</v>
      </c>
      <c r="C548" s="316" t="s">
        <v>3</v>
      </c>
      <c r="D548" s="331" t="s">
        <v>4433</v>
      </c>
      <c r="E548" s="332" t="s">
        <v>4434</v>
      </c>
      <c r="F548" s="46"/>
      <c r="G548" s="46"/>
      <c r="H548" s="46"/>
      <c r="I548" s="46"/>
      <c r="J548" s="46"/>
    </row>
    <row r="549" spans="1:10" s="326" customFormat="1" ht="16.05" customHeight="1" x14ac:dyDescent="0.4">
      <c r="A549" s="35">
        <v>31</v>
      </c>
      <c r="B549" s="319">
        <v>30993</v>
      </c>
      <c r="C549" s="316" t="s">
        <v>2</v>
      </c>
      <c r="D549" s="331" t="s">
        <v>4435</v>
      </c>
      <c r="E549" s="332" t="s">
        <v>4436</v>
      </c>
      <c r="F549" s="46"/>
      <c r="G549" s="46"/>
      <c r="H549" s="46"/>
      <c r="I549" s="46"/>
      <c r="J549" s="46"/>
    </row>
    <row r="550" spans="1:10" s="326" customFormat="1" ht="16.05" customHeight="1" x14ac:dyDescent="0.4">
      <c r="A550" s="35">
        <v>32</v>
      </c>
      <c r="B550" s="319">
        <v>30996</v>
      </c>
      <c r="C550" s="316" t="s">
        <v>2</v>
      </c>
      <c r="D550" s="331" t="s">
        <v>4437</v>
      </c>
      <c r="E550" s="332" t="s">
        <v>3542</v>
      </c>
      <c r="F550" s="46"/>
      <c r="G550" s="46"/>
      <c r="H550" s="46"/>
      <c r="I550" s="46"/>
      <c r="J550" s="46"/>
    </row>
    <row r="551" spans="1:10" s="326" customFormat="1" ht="16.05" customHeight="1" x14ac:dyDescent="0.4">
      <c r="A551" s="35">
        <v>33</v>
      </c>
      <c r="B551" s="319">
        <v>31031</v>
      </c>
      <c r="C551" s="316" t="s">
        <v>2</v>
      </c>
      <c r="D551" s="331" t="s">
        <v>51</v>
      </c>
      <c r="E551" s="332" t="s">
        <v>4438</v>
      </c>
      <c r="F551" s="46"/>
      <c r="G551" s="46"/>
      <c r="H551" s="46"/>
      <c r="I551" s="46"/>
      <c r="J551" s="46"/>
    </row>
    <row r="552" spans="1:10" s="326" customFormat="1" ht="16.05" customHeight="1" x14ac:dyDescent="0.4">
      <c r="A552" s="35">
        <v>34</v>
      </c>
      <c r="B552" s="319">
        <v>31061</v>
      </c>
      <c r="C552" s="316" t="s">
        <v>3</v>
      </c>
      <c r="D552" s="331" t="s">
        <v>4193</v>
      </c>
      <c r="E552" s="332" t="s">
        <v>4439</v>
      </c>
      <c r="F552" s="46"/>
      <c r="G552" s="46"/>
      <c r="H552" s="46"/>
      <c r="I552" s="46"/>
      <c r="J552" s="46"/>
    </row>
    <row r="553" spans="1:10" s="326" customFormat="1" ht="16.05" customHeight="1" x14ac:dyDescent="0.4">
      <c r="A553" s="35">
        <v>35</v>
      </c>
      <c r="B553" s="319">
        <v>31067</v>
      </c>
      <c r="C553" s="341" t="s">
        <v>3</v>
      </c>
      <c r="D553" s="336" t="s">
        <v>4440</v>
      </c>
      <c r="E553" s="337" t="s">
        <v>130</v>
      </c>
      <c r="F553" s="46"/>
      <c r="G553" s="46"/>
      <c r="H553" s="46"/>
      <c r="I553" s="46"/>
      <c r="J553" s="46"/>
    </row>
    <row r="554" spans="1:10" s="326" customFormat="1" ht="16.05" customHeight="1" x14ac:dyDescent="0.4">
      <c r="A554" s="35">
        <v>36</v>
      </c>
      <c r="B554" s="319">
        <v>31073</v>
      </c>
      <c r="C554" s="316" t="s">
        <v>2</v>
      </c>
      <c r="D554" s="331" t="s">
        <v>813</v>
      </c>
      <c r="E554" s="332" t="s">
        <v>4441</v>
      </c>
      <c r="F554" s="46"/>
      <c r="G554" s="46"/>
      <c r="H554" s="46"/>
      <c r="I554" s="46"/>
      <c r="J554" s="46"/>
    </row>
    <row r="555" spans="1:10" s="326" customFormat="1" ht="16.05" customHeight="1" x14ac:dyDescent="0.4">
      <c r="A555" s="35">
        <v>37</v>
      </c>
      <c r="B555" s="319">
        <v>31076</v>
      </c>
      <c r="C555" s="316" t="s">
        <v>2</v>
      </c>
      <c r="D555" s="331" t="s">
        <v>4442</v>
      </c>
      <c r="E555" s="332" t="s">
        <v>4443</v>
      </c>
      <c r="F555" s="46"/>
      <c r="G555" s="46"/>
      <c r="H555" s="46"/>
      <c r="I555" s="46"/>
      <c r="J555" s="46"/>
    </row>
    <row r="556" spans="1:10" s="326" customFormat="1" ht="16.05" customHeight="1" x14ac:dyDescent="0.4">
      <c r="A556" s="35">
        <v>38</v>
      </c>
      <c r="B556" s="319">
        <v>31090</v>
      </c>
      <c r="C556" s="316" t="s">
        <v>2</v>
      </c>
      <c r="D556" s="331" t="s">
        <v>4444</v>
      </c>
      <c r="E556" s="332" t="s">
        <v>4445</v>
      </c>
      <c r="F556" s="46"/>
      <c r="G556" s="46"/>
      <c r="H556" s="46"/>
      <c r="I556" s="46"/>
      <c r="J556" s="46"/>
    </row>
    <row r="557" spans="1:10" s="326" customFormat="1" ht="16.05" customHeight="1" x14ac:dyDescent="0.4">
      <c r="A557" s="35">
        <v>39</v>
      </c>
      <c r="B557" s="319">
        <v>31100</v>
      </c>
      <c r="C557" s="316" t="s">
        <v>3</v>
      </c>
      <c r="D557" s="331" t="s">
        <v>4446</v>
      </c>
      <c r="E557" s="332" t="s">
        <v>4445</v>
      </c>
      <c r="F557" s="46"/>
      <c r="G557" s="46"/>
      <c r="H557" s="46"/>
      <c r="I557" s="46"/>
      <c r="J557" s="46"/>
    </row>
    <row r="558" spans="1:10" s="326" customFormat="1" ht="16.05" customHeight="1" x14ac:dyDescent="0.4">
      <c r="A558" s="35">
        <v>40</v>
      </c>
      <c r="B558" s="319">
        <v>31119</v>
      </c>
      <c r="C558" s="316" t="s">
        <v>2</v>
      </c>
      <c r="D558" s="331" t="s">
        <v>4447</v>
      </c>
      <c r="E558" s="332" t="s">
        <v>4448</v>
      </c>
      <c r="F558" s="46"/>
      <c r="G558" s="46"/>
      <c r="H558" s="46"/>
      <c r="I558" s="46"/>
      <c r="J558" s="46"/>
    </row>
    <row r="559" spans="1:10" ht="16.05" customHeight="1" x14ac:dyDescent="0.4">
      <c r="A559" s="148"/>
      <c r="B559" s="67"/>
      <c r="C559" s="86"/>
      <c r="G559" s="436" t="s">
        <v>502</v>
      </c>
      <c r="H559" s="437"/>
      <c r="I559" s="35" t="s">
        <v>533</v>
      </c>
      <c r="J559" s="35" t="s">
        <v>534</v>
      </c>
    </row>
    <row r="560" spans="1:10" ht="16.05" customHeight="1" x14ac:dyDescent="0.4">
      <c r="A560" s="148"/>
      <c r="B560" s="148"/>
      <c r="C560" s="86"/>
      <c r="G560" s="436">
        <f>SUM(I560:J560)</f>
        <v>40</v>
      </c>
      <c r="H560" s="437"/>
      <c r="I560" s="35">
        <f>COUNTIF(C519:C558,"เด็กชาย")</f>
        <v>20</v>
      </c>
      <c r="J560" s="35">
        <f>COUNTIF(C519:C558,"เด็กหญิง")</f>
        <v>20</v>
      </c>
    </row>
    <row r="561" spans="1:12" ht="16.05" customHeight="1" x14ac:dyDescent="0.4">
      <c r="A561" s="432" t="s">
        <v>363</v>
      </c>
      <c r="B561" s="432"/>
      <c r="C561" s="432"/>
      <c r="D561" s="432"/>
      <c r="E561" s="432"/>
      <c r="F561" s="432"/>
      <c r="G561" s="432"/>
      <c r="H561" s="432"/>
      <c r="I561" s="432"/>
      <c r="J561" s="432"/>
    </row>
    <row r="562" spans="1:12" ht="16.05" customHeight="1" x14ac:dyDescent="0.4">
      <c r="A562" s="432" t="s">
        <v>3733</v>
      </c>
      <c r="B562" s="432"/>
      <c r="C562" s="432"/>
      <c r="D562" s="432"/>
      <c r="E562" s="432"/>
      <c r="F562" s="432"/>
      <c r="G562" s="432"/>
      <c r="H562" s="432"/>
      <c r="I562" s="432"/>
      <c r="J562" s="432"/>
    </row>
    <row r="563" spans="1:12" ht="16.05" customHeight="1" x14ac:dyDescent="0.4">
      <c r="A563" s="433" t="s">
        <v>1635</v>
      </c>
      <c r="B563" s="433"/>
      <c r="C563" s="433"/>
      <c r="D563" s="433"/>
      <c r="E563" s="433"/>
      <c r="F563" s="433"/>
      <c r="G563" s="433"/>
      <c r="H563" s="433"/>
      <c r="I563" s="433"/>
      <c r="J563" s="433"/>
    </row>
    <row r="564" spans="1:12" ht="16.05" customHeight="1" x14ac:dyDescent="0.4">
      <c r="A564" s="65" t="s">
        <v>4647</v>
      </c>
      <c r="C564" s="86"/>
      <c r="D564" s="70"/>
      <c r="E564" s="78"/>
      <c r="F564" s="70"/>
      <c r="G564" s="70"/>
      <c r="H564" s="70"/>
      <c r="I564" s="70"/>
      <c r="L564" s="80"/>
    </row>
    <row r="565" spans="1:12" ht="16.05" customHeight="1" x14ac:dyDescent="0.4">
      <c r="A565" s="40" t="s">
        <v>0</v>
      </c>
      <c r="B565" s="297" t="s">
        <v>1</v>
      </c>
      <c r="C565" s="34"/>
      <c r="D565" s="64" t="s">
        <v>418</v>
      </c>
      <c r="E565" s="299"/>
      <c r="F565" s="35"/>
      <c r="G565" s="35"/>
      <c r="H565" s="35"/>
      <c r="I565" s="35"/>
      <c r="J565" s="46"/>
      <c r="L565" s="80"/>
    </row>
    <row r="566" spans="1:12" ht="16.05" customHeight="1" x14ac:dyDescent="0.4">
      <c r="A566" s="35">
        <v>1</v>
      </c>
      <c r="B566" s="319">
        <v>30612</v>
      </c>
      <c r="C566" s="316" t="s">
        <v>2</v>
      </c>
      <c r="D566" s="331" t="s">
        <v>3985</v>
      </c>
      <c r="E566" s="332" t="s">
        <v>467</v>
      </c>
      <c r="F566" s="35"/>
      <c r="G566" s="35"/>
      <c r="H566" s="35"/>
      <c r="I566" s="46"/>
      <c r="J566" s="46"/>
    </row>
    <row r="567" spans="1:12" ht="16.05" customHeight="1" x14ac:dyDescent="0.4">
      <c r="A567" s="35">
        <v>2</v>
      </c>
      <c r="B567" s="319">
        <v>30672</v>
      </c>
      <c r="C567" s="341" t="s">
        <v>3</v>
      </c>
      <c r="D567" s="336" t="s">
        <v>4449</v>
      </c>
      <c r="E567" s="337" t="s">
        <v>4356</v>
      </c>
      <c r="F567" s="35"/>
      <c r="G567" s="35"/>
      <c r="H567" s="35"/>
      <c r="I567" s="46"/>
      <c r="J567" s="46"/>
    </row>
    <row r="568" spans="1:12" ht="16.05" customHeight="1" x14ac:dyDescent="0.4">
      <c r="A568" s="35">
        <v>3</v>
      </c>
      <c r="B568" s="319">
        <v>30711</v>
      </c>
      <c r="C568" s="322" t="s">
        <v>3</v>
      </c>
      <c r="D568" s="329" t="s">
        <v>4450</v>
      </c>
      <c r="E568" s="330" t="s">
        <v>4451</v>
      </c>
      <c r="F568" s="35"/>
      <c r="G568" s="35"/>
      <c r="H568" s="35"/>
      <c r="I568" s="46"/>
      <c r="J568" s="46"/>
    </row>
    <row r="569" spans="1:12" ht="16.05" customHeight="1" x14ac:dyDescent="0.4">
      <c r="A569" s="35">
        <v>4</v>
      </c>
      <c r="B569" s="319">
        <v>30718</v>
      </c>
      <c r="C569" s="341" t="s">
        <v>2</v>
      </c>
      <c r="D569" s="336" t="s">
        <v>1906</v>
      </c>
      <c r="E569" s="337" t="s">
        <v>4452</v>
      </c>
      <c r="F569" s="35"/>
      <c r="G569" s="35"/>
      <c r="H569" s="35"/>
      <c r="I569" s="46"/>
      <c r="J569" s="46"/>
    </row>
    <row r="570" spans="1:12" ht="16.05" customHeight="1" x14ac:dyDescent="0.4">
      <c r="A570" s="35">
        <v>5</v>
      </c>
      <c r="B570" s="319">
        <v>30721</v>
      </c>
      <c r="C570" s="316" t="s">
        <v>2</v>
      </c>
      <c r="D570" s="331" t="s">
        <v>469</v>
      </c>
      <c r="E570" s="332" t="s">
        <v>4453</v>
      </c>
      <c r="F570" s="35"/>
      <c r="G570" s="35"/>
      <c r="H570" s="35"/>
      <c r="I570" s="46"/>
      <c r="J570" s="46"/>
    </row>
    <row r="571" spans="1:12" ht="16.05" customHeight="1" x14ac:dyDescent="0.4">
      <c r="A571" s="35">
        <v>6</v>
      </c>
      <c r="B571" s="319">
        <v>30755</v>
      </c>
      <c r="C571" s="316" t="s">
        <v>2</v>
      </c>
      <c r="D571" s="331" t="s">
        <v>4454</v>
      </c>
      <c r="E571" s="332" t="s">
        <v>4455</v>
      </c>
      <c r="F571" s="35"/>
      <c r="G571" s="35"/>
      <c r="H571" s="35"/>
      <c r="I571" s="46"/>
      <c r="J571" s="46"/>
    </row>
    <row r="572" spans="1:12" ht="16.05" customHeight="1" x14ac:dyDescent="0.4">
      <c r="A572" s="35">
        <v>7</v>
      </c>
      <c r="B572" s="319">
        <v>30762</v>
      </c>
      <c r="C572" s="316" t="s">
        <v>3</v>
      </c>
      <c r="D572" s="331" t="s">
        <v>2163</v>
      </c>
      <c r="E572" s="332" t="s">
        <v>4456</v>
      </c>
      <c r="F572" s="35"/>
      <c r="G572" s="35"/>
      <c r="H572" s="35"/>
      <c r="I572" s="46"/>
      <c r="J572" s="46"/>
    </row>
    <row r="573" spans="1:12" ht="16.05" customHeight="1" x14ac:dyDescent="0.4">
      <c r="A573" s="35">
        <v>8</v>
      </c>
      <c r="B573" s="319">
        <v>30778</v>
      </c>
      <c r="C573" s="316" t="s">
        <v>3</v>
      </c>
      <c r="D573" s="331" t="s">
        <v>4457</v>
      </c>
      <c r="E573" s="332" t="s">
        <v>30</v>
      </c>
      <c r="F573" s="35"/>
      <c r="G573" s="35"/>
      <c r="H573" s="35"/>
      <c r="I573" s="46"/>
      <c r="J573" s="46"/>
    </row>
    <row r="574" spans="1:12" ht="16.05" customHeight="1" x14ac:dyDescent="0.4">
      <c r="A574" s="35">
        <v>9</v>
      </c>
      <c r="B574" s="319">
        <v>30780</v>
      </c>
      <c r="C574" s="316" t="s">
        <v>3</v>
      </c>
      <c r="D574" s="331" t="s">
        <v>4458</v>
      </c>
      <c r="E574" s="332" t="s">
        <v>257</v>
      </c>
      <c r="F574" s="35"/>
      <c r="G574" s="35"/>
      <c r="H574" s="35"/>
      <c r="I574" s="46"/>
      <c r="J574" s="46"/>
    </row>
    <row r="575" spans="1:12" ht="16.05" customHeight="1" x14ac:dyDescent="0.4">
      <c r="A575" s="35">
        <v>10</v>
      </c>
      <c r="B575" s="319">
        <v>30793</v>
      </c>
      <c r="C575" s="316" t="s">
        <v>3</v>
      </c>
      <c r="D575" s="331" t="s">
        <v>4459</v>
      </c>
      <c r="E575" s="332" t="s">
        <v>4460</v>
      </c>
      <c r="F575" s="45"/>
      <c r="G575" s="35"/>
      <c r="H575" s="35"/>
      <c r="I575" s="46"/>
      <c r="J575" s="46"/>
    </row>
    <row r="576" spans="1:12" ht="16.05" customHeight="1" x14ac:dyDescent="0.4">
      <c r="A576" s="35">
        <v>11</v>
      </c>
      <c r="B576" s="319">
        <v>30816</v>
      </c>
      <c r="C576" s="316" t="s">
        <v>2</v>
      </c>
      <c r="D576" s="331" t="s">
        <v>174</v>
      </c>
      <c r="E576" s="332" t="s">
        <v>4461</v>
      </c>
      <c r="F576" s="45"/>
      <c r="G576" s="35"/>
      <c r="H576" s="35"/>
      <c r="I576" s="46"/>
      <c r="J576" s="46"/>
    </row>
    <row r="577" spans="1:10" ht="16.05" customHeight="1" x14ac:dyDescent="0.4">
      <c r="A577" s="35">
        <v>12</v>
      </c>
      <c r="B577" s="319">
        <v>30818</v>
      </c>
      <c r="C577" s="316" t="s">
        <v>2</v>
      </c>
      <c r="D577" s="331" t="s">
        <v>4462</v>
      </c>
      <c r="E577" s="332" t="s">
        <v>4463</v>
      </c>
      <c r="F577" s="35"/>
      <c r="G577" s="35"/>
      <c r="H577" s="35"/>
      <c r="I577" s="46"/>
      <c r="J577" s="46"/>
    </row>
    <row r="578" spans="1:10" ht="16.05" customHeight="1" x14ac:dyDescent="0.4">
      <c r="A578" s="35">
        <v>13</v>
      </c>
      <c r="B578" s="319">
        <v>30820</v>
      </c>
      <c r="C578" s="316" t="s">
        <v>3</v>
      </c>
      <c r="D578" s="331" t="s">
        <v>889</v>
      </c>
      <c r="E578" s="332" t="s">
        <v>4464</v>
      </c>
      <c r="F578" s="35"/>
      <c r="G578" s="35"/>
      <c r="H578" s="35"/>
      <c r="I578" s="46"/>
      <c r="J578" s="46"/>
    </row>
    <row r="579" spans="1:10" ht="16.05" customHeight="1" x14ac:dyDescent="0.4">
      <c r="A579" s="35">
        <v>14</v>
      </c>
      <c r="B579" s="319">
        <v>30824</v>
      </c>
      <c r="C579" s="316" t="s">
        <v>3</v>
      </c>
      <c r="D579" s="331" t="s">
        <v>105</v>
      </c>
      <c r="E579" s="332" t="s">
        <v>749</v>
      </c>
      <c r="F579" s="35"/>
      <c r="G579" s="35"/>
      <c r="H579" s="35"/>
      <c r="I579" s="46"/>
      <c r="J579" s="46"/>
    </row>
    <row r="580" spans="1:10" ht="16.05" customHeight="1" x14ac:dyDescent="0.4">
      <c r="A580" s="35">
        <v>15</v>
      </c>
      <c r="B580" s="319">
        <v>30829</v>
      </c>
      <c r="C580" s="316" t="s">
        <v>3</v>
      </c>
      <c r="D580" s="331" t="s">
        <v>4465</v>
      </c>
      <c r="E580" s="332" t="s">
        <v>4466</v>
      </c>
      <c r="F580" s="35"/>
      <c r="G580" s="35"/>
      <c r="H580" s="35"/>
      <c r="I580" s="46"/>
      <c r="J580" s="46"/>
    </row>
    <row r="581" spans="1:10" ht="16.05" customHeight="1" x14ac:dyDescent="0.4">
      <c r="A581" s="35">
        <v>16</v>
      </c>
      <c r="B581" s="319">
        <v>30842</v>
      </c>
      <c r="C581" s="316" t="s">
        <v>3</v>
      </c>
      <c r="D581" s="331" t="s">
        <v>4467</v>
      </c>
      <c r="E581" s="332" t="s">
        <v>380</v>
      </c>
      <c r="F581" s="35"/>
      <c r="G581" s="35"/>
      <c r="H581" s="35"/>
      <c r="I581" s="46"/>
      <c r="J581" s="46"/>
    </row>
    <row r="582" spans="1:10" ht="16.05" customHeight="1" x14ac:dyDescent="0.4">
      <c r="A582" s="35">
        <v>17</v>
      </c>
      <c r="B582" s="319">
        <v>30844</v>
      </c>
      <c r="C582" s="316" t="s">
        <v>3</v>
      </c>
      <c r="D582" s="331" t="s">
        <v>4468</v>
      </c>
      <c r="E582" s="332" t="s">
        <v>4469</v>
      </c>
      <c r="F582" s="35"/>
      <c r="G582" s="35"/>
      <c r="H582" s="35"/>
      <c r="I582" s="46"/>
      <c r="J582" s="46"/>
    </row>
    <row r="583" spans="1:10" ht="16.05" customHeight="1" x14ac:dyDescent="0.4">
      <c r="A583" s="35">
        <v>18</v>
      </c>
      <c r="B583" s="319">
        <v>30851</v>
      </c>
      <c r="C583" s="316" t="s">
        <v>2</v>
      </c>
      <c r="D583" s="331" t="s">
        <v>4470</v>
      </c>
      <c r="E583" s="332" t="s">
        <v>4471</v>
      </c>
      <c r="F583" s="45"/>
      <c r="G583" s="35"/>
      <c r="H583" s="35"/>
      <c r="I583" s="46"/>
      <c r="J583" s="46"/>
    </row>
    <row r="584" spans="1:10" ht="16.05" customHeight="1" x14ac:dyDescent="0.4">
      <c r="A584" s="35">
        <v>19</v>
      </c>
      <c r="B584" s="319">
        <v>30861</v>
      </c>
      <c r="C584" s="316" t="s">
        <v>2</v>
      </c>
      <c r="D584" s="331" t="s">
        <v>490</v>
      </c>
      <c r="E584" s="332" t="s">
        <v>4472</v>
      </c>
      <c r="F584" s="35"/>
      <c r="G584" s="35"/>
      <c r="H584" s="35"/>
      <c r="I584" s="46"/>
      <c r="J584" s="46"/>
    </row>
    <row r="585" spans="1:10" ht="16.05" customHeight="1" x14ac:dyDescent="0.4">
      <c r="A585" s="35">
        <v>20</v>
      </c>
      <c r="B585" s="319">
        <v>30863</v>
      </c>
      <c r="C585" s="316" t="s">
        <v>3</v>
      </c>
      <c r="D585" s="331" t="s">
        <v>4473</v>
      </c>
      <c r="E585" s="332" t="s">
        <v>4474</v>
      </c>
      <c r="F585" s="35"/>
      <c r="G585" s="35"/>
      <c r="H585" s="35"/>
      <c r="I585" s="46"/>
      <c r="J585" s="46"/>
    </row>
    <row r="586" spans="1:10" ht="16.05" customHeight="1" x14ac:dyDescent="0.4">
      <c r="A586" s="35">
        <v>21</v>
      </c>
      <c r="B586" s="319">
        <v>30864</v>
      </c>
      <c r="C586" s="316" t="s">
        <v>2</v>
      </c>
      <c r="D586" s="331" t="s">
        <v>4475</v>
      </c>
      <c r="E586" s="332" t="s">
        <v>901</v>
      </c>
      <c r="F586" s="35"/>
      <c r="G586" s="35"/>
      <c r="H586" s="35"/>
      <c r="I586" s="46"/>
      <c r="J586" s="46"/>
    </row>
    <row r="587" spans="1:10" ht="16.05" customHeight="1" x14ac:dyDescent="0.4">
      <c r="A587" s="35">
        <v>22</v>
      </c>
      <c r="B587" s="319">
        <v>30896</v>
      </c>
      <c r="C587" s="316" t="s">
        <v>2</v>
      </c>
      <c r="D587" s="331" t="s">
        <v>4476</v>
      </c>
      <c r="E587" s="332" t="s">
        <v>4477</v>
      </c>
      <c r="F587" s="35"/>
      <c r="G587" s="35"/>
      <c r="H587" s="35"/>
      <c r="I587" s="46"/>
      <c r="J587" s="46"/>
    </row>
    <row r="588" spans="1:10" ht="16.05" customHeight="1" x14ac:dyDescent="0.4">
      <c r="A588" s="35">
        <v>23</v>
      </c>
      <c r="B588" s="319">
        <v>30900</v>
      </c>
      <c r="C588" s="316" t="s">
        <v>2</v>
      </c>
      <c r="D588" s="331" t="s">
        <v>4478</v>
      </c>
      <c r="E588" s="332" t="s">
        <v>4479</v>
      </c>
      <c r="F588" s="35"/>
      <c r="G588" s="35"/>
      <c r="H588" s="35"/>
      <c r="I588" s="46"/>
      <c r="J588" s="46"/>
    </row>
    <row r="589" spans="1:10" ht="16.05" customHeight="1" x14ac:dyDescent="0.4">
      <c r="A589" s="35">
        <v>24</v>
      </c>
      <c r="B589" s="319">
        <v>30902</v>
      </c>
      <c r="C589" s="316" t="s">
        <v>2</v>
      </c>
      <c r="D589" s="331" t="s">
        <v>1981</v>
      </c>
      <c r="E589" s="332" t="s">
        <v>1147</v>
      </c>
      <c r="F589" s="45"/>
      <c r="G589" s="35"/>
      <c r="H589" s="35"/>
      <c r="I589" s="46"/>
      <c r="J589" s="46"/>
    </row>
    <row r="590" spans="1:10" ht="16.05" customHeight="1" x14ac:dyDescent="0.4">
      <c r="A590" s="35">
        <v>25</v>
      </c>
      <c r="B590" s="319">
        <v>30921</v>
      </c>
      <c r="C590" s="316" t="s">
        <v>2</v>
      </c>
      <c r="D590" s="331" t="s">
        <v>4480</v>
      </c>
      <c r="E590" s="332" t="s">
        <v>4481</v>
      </c>
      <c r="F590" s="35"/>
      <c r="G590" s="35"/>
      <c r="H590" s="35"/>
      <c r="I590" s="46"/>
      <c r="J590" s="46"/>
    </row>
    <row r="591" spans="1:10" ht="16.05" customHeight="1" x14ac:dyDescent="0.4">
      <c r="A591" s="35">
        <v>26</v>
      </c>
      <c r="B591" s="319">
        <v>30941</v>
      </c>
      <c r="C591" s="316" t="s">
        <v>2</v>
      </c>
      <c r="D591" s="331" t="s">
        <v>215</v>
      </c>
      <c r="E591" s="332" t="s">
        <v>4482</v>
      </c>
      <c r="F591" s="35"/>
      <c r="G591" s="35"/>
      <c r="H591" s="35"/>
      <c r="I591" s="46"/>
      <c r="J591" s="46"/>
    </row>
    <row r="592" spans="1:10" ht="16.05" customHeight="1" x14ac:dyDescent="0.4">
      <c r="A592" s="35">
        <v>27</v>
      </c>
      <c r="B592" s="319">
        <v>30949</v>
      </c>
      <c r="C592" s="316" t="s">
        <v>3</v>
      </c>
      <c r="D592" s="331" t="s">
        <v>4483</v>
      </c>
      <c r="E592" s="332" t="s">
        <v>4484</v>
      </c>
      <c r="F592" s="35"/>
      <c r="G592" s="35"/>
      <c r="H592" s="35"/>
      <c r="I592" s="46"/>
      <c r="J592" s="46"/>
    </row>
    <row r="593" spans="1:10" ht="16.05" customHeight="1" x14ac:dyDescent="0.4">
      <c r="A593" s="35">
        <v>28</v>
      </c>
      <c r="B593" s="319">
        <v>30969</v>
      </c>
      <c r="C593" s="316" t="s">
        <v>3</v>
      </c>
      <c r="D593" s="331" t="s">
        <v>4485</v>
      </c>
      <c r="E593" s="332" t="s">
        <v>4486</v>
      </c>
      <c r="F593" s="35"/>
      <c r="G593" s="35"/>
      <c r="H593" s="35"/>
      <c r="I593" s="46"/>
      <c r="J593" s="46"/>
    </row>
    <row r="594" spans="1:10" ht="16.05" customHeight="1" x14ac:dyDescent="0.4">
      <c r="A594" s="35">
        <v>29</v>
      </c>
      <c r="B594" s="319">
        <v>30992</v>
      </c>
      <c r="C594" s="316" t="s">
        <v>3</v>
      </c>
      <c r="D594" s="331" t="s">
        <v>4487</v>
      </c>
      <c r="E594" s="332" t="s">
        <v>348</v>
      </c>
      <c r="F594" s="35"/>
      <c r="G594" s="35"/>
      <c r="H594" s="35"/>
      <c r="I594" s="46"/>
      <c r="J594" s="46"/>
    </row>
    <row r="595" spans="1:10" ht="16.05" customHeight="1" x14ac:dyDescent="0.4">
      <c r="A595" s="35">
        <v>30</v>
      </c>
      <c r="B595" s="319">
        <v>31023</v>
      </c>
      <c r="C595" s="316" t="s">
        <v>2</v>
      </c>
      <c r="D595" s="331" t="s">
        <v>662</v>
      </c>
      <c r="E595" s="332" t="s">
        <v>4488</v>
      </c>
      <c r="F595" s="35"/>
      <c r="G595" s="35"/>
      <c r="H595" s="35"/>
      <c r="I595" s="46"/>
      <c r="J595" s="46"/>
    </row>
    <row r="596" spans="1:10" ht="16.05" customHeight="1" x14ac:dyDescent="0.4">
      <c r="A596" s="35">
        <v>31</v>
      </c>
      <c r="B596" s="319">
        <v>31025</v>
      </c>
      <c r="C596" s="316" t="s">
        <v>2</v>
      </c>
      <c r="D596" s="331" t="s">
        <v>2863</v>
      </c>
      <c r="E596" s="332" t="s">
        <v>4489</v>
      </c>
      <c r="F596" s="35"/>
      <c r="G596" s="35"/>
      <c r="H596" s="35"/>
      <c r="I596" s="46"/>
      <c r="J596" s="46"/>
    </row>
    <row r="597" spans="1:10" ht="16.05" customHeight="1" x14ac:dyDescent="0.4">
      <c r="A597" s="35">
        <v>32</v>
      </c>
      <c r="B597" s="319">
        <v>31048</v>
      </c>
      <c r="C597" s="316" t="s">
        <v>2</v>
      </c>
      <c r="D597" s="331" t="s">
        <v>4490</v>
      </c>
      <c r="E597" s="332" t="s">
        <v>4491</v>
      </c>
      <c r="F597" s="35"/>
      <c r="G597" s="35"/>
      <c r="H597" s="35"/>
      <c r="I597" s="46"/>
      <c r="J597" s="46"/>
    </row>
    <row r="598" spans="1:10" ht="16.05" customHeight="1" x14ac:dyDescent="0.4">
      <c r="A598" s="35">
        <v>33</v>
      </c>
      <c r="B598" s="319">
        <v>31050</v>
      </c>
      <c r="C598" s="341" t="s">
        <v>2</v>
      </c>
      <c r="D598" s="336" t="s">
        <v>225</v>
      </c>
      <c r="E598" s="337" t="s">
        <v>4492</v>
      </c>
      <c r="F598" s="35"/>
      <c r="G598" s="35"/>
      <c r="H598" s="35"/>
      <c r="I598" s="46"/>
      <c r="J598" s="46"/>
    </row>
    <row r="599" spans="1:10" s="326" customFormat="1" ht="16.05" customHeight="1" x14ac:dyDescent="0.4">
      <c r="A599" s="35">
        <v>34</v>
      </c>
      <c r="B599" s="319">
        <v>31059</v>
      </c>
      <c r="C599" s="316" t="s">
        <v>3</v>
      </c>
      <c r="D599" s="331" t="s">
        <v>2860</v>
      </c>
      <c r="E599" s="332" t="s">
        <v>4493</v>
      </c>
      <c r="F599" s="45"/>
      <c r="G599" s="35"/>
      <c r="H599" s="35"/>
      <c r="I599" s="46"/>
      <c r="J599" s="46"/>
    </row>
    <row r="600" spans="1:10" ht="16.05" customHeight="1" x14ac:dyDescent="0.4">
      <c r="A600" s="35">
        <v>35</v>
      </c>
      <c r="B600" s="319">
        <v>31075</v>
      </c>
      <c r="C600" s="316" t="s">
        <v>2</v>
      </c>
      <c r="D600" s="331" t="s">
        <v>3699</v>
      </c>
      <c r="E600" s="332" t="s">
        <v>4073</v>
      </c>
      <c r="F600" s="35"/>
      <c r="G600" s="35"/>
      <c r="H600" s="35"/>
      <c r="I600" s="46"/>
      <c r="J600" s="46"/>
    </row>
    <row r="601" spans="1:10" ht="16.05" customHeight="1" x14ac:dyDescent="0.4">
      <c r="A601" s="35">
        <v>36</v>
      </c>
      <c r="B601" s="319">
        <v>31078</v>
      </c>
      <c r="C601" s="316" t="s">
        <v>3</v>
      </c>
      <c r="D601" s="331" t="s">
        <v>4494</v>
      </c>
      <c r="E601" s="332" t="s">
        <v>1047</v>
      </c>
      <c r="F601" s="35"/>
      <c r="G601" s="35"/>
      <c r="H601" s="35"/>
      <c r="I601" s="46"/>
      <c r="J601" s="46"/>
    </row>
    <row r="602" spans="1:10" ht="16.05" customHeight="1" x14ac:dyDescent="0.4">
      <c r="A602" s="35">
        <v>37</v>
      </c>
      <c r="B602" s="319">
        <v>31096</v>
      </c>
      <c r="C602" s="316" t="s">
        <v>2</v>
      </c>
      <c r="D602" s="331" t="s">
        <v>3565</v>
      </c>
      <c r="E602" s="332" t="s">
        <v>4495</v>
      </c>
      <c r="F602" s="35"/>
      <c r="G602" s="35"/>
      <c r="H602" s="35"/>
      <c r="I602" s="46"/>
      <c r="J602" s="46"/>
    </row>
    <row r="603" spans="1:10" ht="16.05" customHeight="1" x14ac:dyDescent="0.4">
      <c r="A603" s="35">
        <v>38</v>
      </c>
      <c r="B603" s="319">
        <v>31107</v>
      </c>
      <c r="C603" s="316" t="s">
        <v>3</v>
      </c>
      <c r="D603" s="331" t="s">
        <v>4496</v>
      </c>
      <c r="E603" s="332" t="s">
        <v>4497</v>
      </c>
      <c r="F603" s="35"/>
      <c r="G603" s="35"/>
      <c r="H603" s="35"/>
      <c r="I603" s="46"/>
      <c r="J603" s="46"/>
    </row>
    <row r="604" spans="1:10" ht="16.05" customHeight="1" x14ac:dyDescent="0.4">
      <c r="A604" s="35">
        <v>39</v>
      </c>
      <c r="B604" s="319">
        <v>31113</v>
      </c>
      <c r="C604" s="316" t="s">
        <v>3</v>
      </c>
      <c r="D604" s="331" t="s">
        <v>4498</v>
      </c>
      <c r="E604" s="332" t="s">
        <v>1162</v>
      </c>
      <c r="F604" s="35"/>
      <c r="G604" s="35"/>
      <c r="H604" s="35"/>
      <c r="I604" s="46"/>
      <c r="J604" s="46"/>
    </row>
    <row r="605" spans="1:10" ht="16.05" customHeight="1" x14ac:dyDescent="0.4">
      <c r="A605" s="35">
        <v>40</v>
      </c>
      <c r="B605" s="319">
        <v>31117</v>
      </c>
      <c r="C605" s="316" t="s">
        <v>2</v>
      </c>
      <c r="D605" s="331" t="s">
        <v>4499</v>
      </c>
      <c r="E605" s="332" t="s">
        <v>1753</v>
      </c>
      <c r="F605" s="35"/>
      <c r="G605" s="35"/>
      <c r="H605" s="35"/>
      <c r="I605" s="46"/>
      <c r="J605" s="46"/>
    </row>
    <row r="606" spans="1:10" ht="16.05" customHeight="1" x14ac:dyDescent="0.4">
      <c r="B606" s="67"/>
      <c r="C606" s="86"/>
      <c r="F606" s="41"/>
      <c r="G606" s="434" t="s">
        <v>502</v>
      </c>
      <c r="H606" s="435"/>
      <c r="I606" s="47" t="s">
        <v>533</v>
      </c>
      <c r="J606" s="47" t="s">
        <v>534</v>
      </c>
    </row>
    <row r="607" spans="1:10" ht="16.05" customHeight="1" x14ac:dyDescent="0.4">
      <c r="C607" s="86"/>
      <c r="E607" s="80"/>
      <c r="F607" s="41"/>
      <c r="G607" s="436">
        <f>SUM(I607:J607)</f>
        <v>40</v>
      </c>
      <c r="H607" s="437"/>
      <c r="I607" s="35">
        <f>COUNTIF(C566:C605,"เด็กชาย")</f>
        <v>19</v>
      </c>
      <c r="J607" s="35">
        <f>COUNTIF(C566:C605,"เด็กหญิง")</f>
        <v>21</v>
      </c>
    </row>
    <row r="608" spans="1:10" ht="16.05" customHeight="1" x14ac:dyDescent="0.4"/>
    <row r="609" spans="3:10" ht="16.05" customHeight="1" x14ac:dyDescent="0.4"/>
    <row r="610" spans="3:10" ht="15.45" customHeight="1" x14ac:dyDescent="0.4"/>
    <row r="611" spans="3:10" ht="15.45" customHeight="1" x14ac:dyDescent="0.4"/>
    <row r="612" spans="3:10" ht="15.45" customHeight="1" x14ac:dyDescent="0.4"/>
    <row r="613" spans="3:10" ht="15.45" customHeight="1" x14ac:dyDescent="0.4"/>
    <row r="614" spans="3:10" ht="15.45" customHeight="1" x14ac:dyDescent="0.4"/>
    <row r="615" spans="3:10" ht="15.45" customHeight="1" x14ac:dyDescent="0.4"/>
    <row r="616" spans="3:10" ht="15.45" customHeight="1" x14ac:dyDescent="0.4"/>
    <row r="617" spans="3:10" ht="15.45" customHeight="1" x14ac:dyDescent="0.4"/>
    <row r="618" spans="3:10" ht="15.45" customHeight="1" x14ac:dyDescent="0.4"/>
    <row r="619" spans="3:10" ht="15.45" customHeight="1" x14ac:dyDescent="0.4"/>
    <row r="620" spans="3:10" ht="15.45" customHeight="1" x14ac:dyDescent="0.4"/>
    <row r="621" spans="3:10" ht="15.45" customHeight="1" x14ac:dyDescent="0.4"/>
    <row r="622" spans="3:10" ht="15.45" customHeight="1" x14ac:dyDescent="0.4"/>
    <row r="623" spans="3:10" s="66" customFormat="1" ht="15.45" customHeight="1" x14ac:dyDescent="0.4">
      <c r="C623" s="69"/>
      <c r="D623" s="326"/>
      <c r="E623" s="326"/>
      <c r="F623" s="148"/>
      <c r="G623" s="148"/>
      <c r="I623" s="41"/>
      <c r="J623" s="41"/>
    </row>
    <row r="624" spans="3:10" s="66" customFormat="1" ht="15.45" customHeight="1" x14ac:dyDescent="0.4">
      <c r="C624" s="69"/>
      <c r="D624" s="326"/>
      <c r="E624" s="326"/>
      <c r="F624" s="148"/>
      <c r="G624" s="148"/>
      <c r="I624" s="41"/>
      <c r="J624" s="41"/>
    </row>
    <row r="625" spans="3:10" s="66" customFormat="1" ht="15.45" customHeight="1" x14ac:dyDescent="0.4">
      <c r="C625" s="69"/>
      <c r="D625" s="326"/>
      <c r="E625" s="326"/>
      <c r="F625" s="148"/>
      <c r="G625" s="148"/>
      <c r="I625" s="41"/>
      <c r="J625" s="41"/>
    </row>
    <row r="626" spans="3:10" s="66" customFormat="1" ht="15.45" customHeight="1" x14ac:dyDescent="0.4">
      <c r="C626" s="69"/>
      <c r="D626" s="326"/>
      <c r="E626" s="326"/>
      <c r="F626" s="148"/>
      <c r="G626" s="148"/>
      <c r="I626" s="41"/>
      <c r="J626" s="41"/>
    </row>
    <row r="627" spans="3:10" s="66" customFormat="1" ht="15.45" customHeight="1" x14ac:dyDescent="0.4">
      <c r="C627" s="69"/>
      <c r="D627" s="326"/>
      <c r="E627" s="326"/>
      <c r="F627" s="148"/>
      <c r="G627" s="148"/>
      <c r="I627" s="41"/>
      <c r="J627" s="41"/>
    </row>
    <row r="628" spans="3:10" s="66" customFormat="1" ht="15.45" customHeight="1" x14ac:dyDescent="0.4">
      <c r="C628" s="69"/>
      <c r="D628" s="326"/>
      <c r="E628" s="326"/>
      <c r="F628" s="148"/>
      <c r="G628" s="148"/>
      <c r="I628" s="41"/>
      <c r="J628" s="41"/>
    </row>
    <row r="629" spans="3:10" s="66" customFormat="1" ht="15.45" customHeight="1" x14ac:dyDescent="0.4">
      <c r="C629" s="69"/>
      <c r="D629" s="326"/>
      <c r="E629" s="326"/>
      <c r="F629" s="148"/>
      <c r="G629" s="148"/>
      <c r="I629" s="41"/>
      <c r="J629" s="41"/>
    </row>
    <row r="630" spans="3:10" s="66" customFormat="1" ht="15.45" customHeight="1" x14ac:dyDescent="0.4">
      <c r="C630" s="69"/>
      <c r="D630" s="326"/>
      <c r="E630" s="326"/>
      <c r="F630" s="148"/>
      <c r="G630" s="148"/>
      <c r="I630" s="41"/>
      <c r="J630" s="41"/>
    </row>
    <row r="631" spans="3:10" s="66" customFormat="1" ht="15.45" customHeight="1" x14ac:dyDescent="0.4">
      <c r="C631" s="69"/>
      <c r="D631" s="326"/>
      <c r="E631" s="326"/>
      <c r="F631" s="148"/>
      <c r="G631" s="148"/>
      <c r="I631" s="41"/>
      <c r="J631" s="41"/>
    </row>
    <row r="632" spans="3:10" s="66" customFormat="1" ht="15.45" customHeight="1" x14ac:dyDescent="0.4">
      <c r="C632" s="69"/>
      <c r="D632" s="326"/>
      <c r="E632" s="326"/>
      <c r="F632" s="148"/>
      <c r="G632" s="148"/>
      <c r="I632" s="41"/>
      <c r="J632" s="41"/>
    </row>
    <row r="633" spans="3:10" s="66" customFormat="1" ht="15.45" customHeight="1" x14ac:dyDescent="0.4">
      <c r="C633" s="69"/>
      <c r="D633" s="326"/>
      <c r="E633" s="326"/>
      <c r="F633" s="148"/>
      <c r="G633" s="148"/>
      <c r="I633" s="41"/>
      <c r="J633" s="41"/>
    </row>
    <row r="634" spans="3:10" s="66" customFormat="1" ht="15.45" customHeight="1" x14ac:dyDescent="0.4">
      <c r="C634" s="69"/>
      <c r="D634" s="326"/>
      <c r="E634" s="326"/>
      <c r="F634" s="148"/>
      <c r="G634" s="148"/>
      <c r="I634" s="41"/>
      <c r="J634" s="41"/>
    </row>
    <row r="635" spans="3:10" s="66" customFormat="1" ht="15.45" customHeight="1" x14ac:dyDescent="0.4">
      <c r="C635" s="69"/>
      <c r="D635" s="326"/>
      <c r="E635" s="326"/>
      <c r="F635" s="148"/>
      <c r="G635" s="148"/>
      <c r="I635" s="41"/>
      <c r="J635" s="41"/>
    </row>
    <row r="636" spans="3:10" s="66" customFormat="1" ht="15.45" customHeight="1" x14ac:dyDescent="0.4">
      <c r="C636" s="69"/>
      <c r="D636" s="326"/>
      <c r="E636" s="326"/>
      <c r="F636" s="148"/>
      <c r="G636" s="148"/>
      <c r="I636" s="41"/>
      <c r="J636" s="41"/>
    </row>
    <row r="637" spans="3:10" s="66" customFormat="1" ht="15.45" customHeight="1" x14ac:dyDescent="0.4">
      <c r="C637" s="69"/>
      <c r="D637" s="326"/>
      <c r="E637" s="326"/>
      <c r="F637" s="148"/>
      <c r="G637" s="148"/>
      <c r="I637" s="41"/>
      <c r="J637" s="41"/>
    </row>
    <row r="638" spans="3:10" s="66" customFormat="1" ht="15.45" customHeight="1" x14ac:dyDescent="0.4">
      <c r="C638" s="69"/>
      <c r="D638" s="326"/>
      <c r="E638" s="326"/>
      <c r="F638" s="148"/>
      <c r="G638" s="148"/>
      <c r="I638" s="41"/>
      <c r="J638" s="41"/>
    </row>
    <row r="639" spans="3:10" s="66" customFormat="1" ht="15.45" customHeight="1" x14ac:dyDescent="0.4">
      <c r="C639" s="69"/>
      <c r="D639" s="326"/>
      <c r="E639" s="326"/>
      <c r="F639" s="148"/>
      <c r="G639" s="148"/>
      <c r="I639" s="41"/>
      <c r="J639" s="41"/>
    </row>
    <row r="640" spans="3:10" s="66" customFormat="1" ht="15.45" customHeight="1" x14ac:dyDescent="0.4">
      <c r="C640" s="69"/>
      <c r="D640" s="326"/>
      <c r="E640" s="326"/>
      <c r="F640" s="148"/>
      <c r="G640" s="148"/>
      <c r="I640" s="41"/>
      <c r="J640" s="41"/>
    </row>
    <row r="641" spans="3:10" s="66" customFormat="1" ht="15.45" customHeight="1" x14ac:dyDescent="0.4">
      <c r="C641" s="69"/>
      <c r="D641" s="326"/>
      <c r="E641" s="326"/>
      <c r="F641" s="148"/>
      <c r="G641" s="148"/>
      <c r="I641" s="41"/>
      <c r="J641" s="41"/>
    </row>
    <row r="642" spans="3:10" s="66" customFormat="1" ht="15.45" customHeight="1" x14ac:dyDescent="0.4">
      <c r="C642" s="69"/>
      <c r="D642" s="326"/>
      <c r="E642" s="326"/>
      <c r="F642" s="148"/>
      <c r="G642" s="148"/>
      <c r="I642" s="41"/>
      <c r="J642" s="41"/>
    </row>
    <row r="643" spans="3:10" s="66" customFormat="1" ht="15.45" customHeight="1" x14ac:dyDescent="0.4">
      <c r="C643" s="69"/>
      <c r="D643" s="326"/>
      <c r="E643" s="326"/>
      <c r="F643" s="148"/>
      <c r="G643" s="148"/>
      <c r="I643" s="41"/>
      <c r="J643" s="41"/>
    </row>
    <row r="644" spans="3:10" s="66" customFormat="1" ht="15.45" customHeight="1" x14ac:dyDescent="0.4">
      <c r="C644" s="69"/>
      <c r="D644" s="326"/>
      <c r="E644" s="326"/>
      <c r="F644" s="148"/>
      <c r="G644" s="148"/>
      <c r="I644" s="41"/>
      <c r="J644" s="41"/>
    </row>
    <row r="645" spans="3:10" s="66" customFormat="1" ht="15.45" customHeight="1" x14ac:dyDescent="0.4">
      <c r="C645" s="69"/>
      <c r="D645" s="326"/>
      <c r="E645" s="326"/>
      <c r="F645" s="148"/>
      <c r="G645" s="148"/>
      <c r="I645" s="41"/>
      <c r="J645" s="41"/>
    </row>
    <row r="646" spans="3:10" s="66" customFormat="1" ht="15.45" customHeight="1" x14ac:dyDescent="0.4">
      <c r="C646" s="69"/>
      <c r="D646" s="326"/>
      <c r="E646" s="326"/>
      <c r="F646" s="148"/>
      <c r="G646" s="148"/>
      <c r="I646" s="41"/>
      <c r="J646" s="41"/>
    </row>
    <row r="647" spans="3:10" s="66" customFormat="1" ht="15.45" customHeight="1" x14ac:dyDescent="0.4">
      <c r="C647" s="69"/>
      <c r="D647" s="326"/>
      <c r="E647" s="326"/>
      <c r="F647" s="148"/>
      <c r="G647" s="148"/>
      <c r="I647" s="41"/>
      <c r="J647" s="41"/>
    </row>
    <row r="648" spans="3:10" s="66" customFormat="1" ht="15.45" customHeight="1" x14ac:dyDescent="0.4">
      <c r="C648" s="69"/>
      <c r="D648" s="326"/>
      <c r="E648" s="326"/>
      <c r="F648" s="148"/>
      <c r="G648" s="148"/>
      <c r="I648" s="41"/>
      <c r="J648" s="41"/>
    </row>
    <row r="649" spans="3:10" s="66" customFormat="1" ht="15.45" customHeight="1" x14ac:dyDescent="0.4">
      <c r="C649" s="69"/>
      <c r="D649" s="326"/>
      <c r="E649" s="326"/>
      <c r="F649" s="148"/>
      <c r="G649" s="148"/>
      <c r="I649" s="41"/>
      <c r="J649" s="41"/>
    </row>
    <row r="650" spans="3:10" s="66" customFormat="1" ht="15.45" customHeight="1" x14ac:dyDescent="0.4">
      <c r="C650" s="69"/>
      <c r="D650" s="326"/>
      <c r="E650" s="326"/>
      <c r="F650" s="148"/>
      <c r="G650" s="148"/>
      <c r="I650" s="41"/>
      <c r="J650" s="41"/>
    </row>
    <row r="651" spans="3:10" s="66" customFormat="1" ht="15.45" customHeight="1" x14ac:dyDescent="0.4">
      <c r="C651" s="69"/>
      <c r="D651" s="326"/>
      <c r="E651" s="326"/>
      <c r="F651" s="148"/>
      <c r="G651" s="148"/>
      <c r="I651" s="41"/>
      <c r="J651" s="41"/>
    </row>
    <row r="652" spans="3:10" s="66" customFormat="1" ht="15.45" customHeight="1" x14ac:dyDescent="0.4">
      <c r="C652" s="69"/>
      <c r="D652" s="326"/>
      <c r="E652" s="326"/>
      <c r="F652" s="148"/>
      <c r="G652" s="148"/>
      <c r="I652" s="41"/>
      <c r="J652" s="41"/>
    </row>
    <row r="653" spans="3:10" s="66" customFormat="1" ht="15.45" customHeight="1" x14ac:dyDescent="0.4">
      <c r="C653" s="69"/>
      <c r="D653" s="326"/>
      <c r="E653" s="326"/>
      <c r="F653" s="148"/>
      <c r="G653" s="148"/>
      <c r="I653" s="41"/>
      <c r="J653" s="41"/>
    </row>
    <row r="654" spans="3:10" s="66" customFormat="1" ht="15.45" customHeight="1" x14ac:dyDescent="0.4">
      <c r="C654" s="69"/>
      <c r="D654" s="326"/>
      <c r="E654" s="326"/>
      <c r="F654" s="148"/>
      <c r="G654" s="148"/>
      <c r="I654" s="41"/>
      <c r="J654" s="41"/>
    </row>
    <row r="655" spans="3:10" s="66" customFormat="1" ht="15.45" customHeight="1" x14ac:dyDescent="0.4">
      <c r="C655" s="69"/>
      <c r="D655" s="326"/>
      <c r="E655" s="326"/>
      <c r="F655" s="148"/>
      <c r="G655" s="148"/>
      <c r="I655" s="41"/>
      <c r="J655" s="41"/>
    </row>
    <row r="656" spans="3:10" s="66" customFormat="1" ht="15.45" customHeight="1" x14ac:dyDescent="0.4">
      <c r="C656" s="69"/>
      <c r="D656" s="326"/>
      <c r="E656" s="326"/>
      <c r="F656" s="148"/>
      <c r="G656" s="148"/>
      <c r="I656" s="41"/>
      <c r="J656" s="41"/>
    </row>
    <row r="657" spans="3:10" s="66" customFormat="1" ht="15.45" customHeight="1" x14ac:dyDescent="0.4">
      <c r="C657" s="69"/>
      <c r="D657" s="326"/>
      <c r="E657" s="326"/>
      <c r="F657" s="148"/>
      <c r="G657" s="148"/>
      <c r="I657" s="41"/>
      <c r="J657" s="41"/>
    </row>
    <row r="658" spans="3:10" s="66" customFormat="1" ht="15.45" customHeight="1" x14ac:dyDescent="0.4">
      <c r="C658" s="69"/>
      <c r="D658" s="326"/>
      <c r="E658" s="326"/>
      <c r="F658" s="148"/>
      <c r="G658" s="148"/>
      <c r="I658" s="41"/>
      <c r="J658" s="41"/>
    </row>
    <row r="659" spans="3:10" s="66" customFormat="1" ht="15.45" customHeight="1" x14ac:dyDescent="0.4">
      <c r="C659" s="69"/>
      <c r="D659" s="326"/>
      <c r="E659" s="326"/>
      <c r="F659" s="148"/>
      <c r="G659" s="148"/>
      <c r="I659" s="41"/>
      <c r="J659" s="41"/>
    </row>
    <row r="660" spans="3:10" s="66" customFormat="1" ht="15.45" customHeight="1" x14ac:dyDescent="0.4">
      <c r="C660" s="69"/>
      <c r="D660" s="326"/>
      <c r="E660" s="326"/>
      <c r="F660" s="148"/>
      <c r="G660" s="148"/>
      <c r="I660" s="41"/>
      <c r="J660" s="41"/>
    </row>
    <row r="661" spans="3:10" s="66" customFormat="1" ht="15.45" customHeight="1" x14ac:dyDescent="0.4">
      <c r="C661" s="69"/>
      <c r="D661" s="326"/>
      <c r="E661" s="326"/>
      <c r="F661" s="148"/>
      <c r="G661" s="148"/>
      <c r="I661" s="41"/>
      <c r="J661" s="41"/>
    </row>
    <row r="662" spans="3:10" s="66" customFormat="1" ht="15.45" customHeight="1" x14ac:dyDescent="0.4">
      <c r="C662" s="69"/>
      <c r="D662" s="326"/>
      <c r="E662" s="326"/>
      <c r="F662" s="148"/>
      <c r="G662" s="148"/>
      <c r="I662" s="41"/>
      <c r="J662" s="41"/>
    </row>
    <row r="663" spans="3:10" s="66" customFormat="1" ht="15.45" customHeight="1" x14ac:dyDescent="0.4">
      <c r="C663" s="69"/>
      <c r="D663" s="326"/>
      <c r="E663" s="326"/>
      <c r="F663" s="148"/>
      <c r="G663" s="148"/>
      <c r="I663" s="41"/>
      <c r="J663" s="41"/>
    </row>
    <row r="664" spans="3:10" s="66" customFormat="1" ht="15.45" customHeight="1" x14ac:dyDescent="0.4">
      <c r="C664" s="69"/>
      <c r="D664" s="326"/>
      <c r="E664" s="326"/>
      <c r="F664" s="148"/>
      <c r="G664" s="148"/>
      <c r="I664" s="41"/>
      <c r="J664" s="41"/>
    </row>
    <row r="665" spans="3:10" s="66" customFormat="1" ht="15.45" customHeight="1" x14ac:dyDescent="0.4">
      <c r="C665" s="69"/>
      <c r="D665" s="326"/>
      <c r="E665" s="326"/>
      <c r="F665" s="148"/>
      <c r="G665" s="148"/>
      <c r="I665" s="41"/>
      <c r="J665" s="41"/>
    </row>
    <row r="666" spans="3:10" s="66" customFormat="1" ht="15.45" customHeight="1" x14ac:dyDescent="0.4">
      <c r="C666" s="69"/>
      <c r="D666" s="326"/>
      <c r="E666" s="326"/>
      <c r="F666" s="148"/>
      <c r="G666" s="148"/>
      <c r="I666" s="41"/>
      <c r="J666" s="41"/>
    </row>
    <row r="667" spans="3:10" s="66" customFormat="1" ht="15.45" customHeight="1" x14ac:dyDescent="0.4">
      <c r="C667" s="69"/>
      <c r="D667" s="326"/>
      <c r="E667" s="326"/>
      <c r="F667" s="148"/>
      <c r="G667" s="148"/>
      <c r="I667" s="41"/>
      <c r="J667" s="41"/>
    </row>
    <row r="668" spans="3:10" s="66" customFormat="1" ht="15.45" customHeight="1" x14ac:dyDescent="0.4">
      <c r="C668" s="69"/>
      <c r="D668" s="326"/>
      <c r="E668" s="326"/>
      <c r="F668" s="148"/>
      <c r="G668" s="148"/>
      <c r="I668" s="41"/>
      <c r="J668" s="41"/>
    </row>
    <row r="669" spans="3:10" s="66" customFormat="1" ht="15.45" customHeight="1" x14ac:dyDescent="0.4">
      <c r="C669" s="69"/>
      <c r="D669" s="326"/>
      <c r="E669" s="326"/>
      <c r="F669" s="148"/>
      <c r="G669" s="148"/>
      <c r="I669" s="41"/>
      <c r="J669" s="41"/>
    </row>
    <row r="670" spans="3:10" s="66" customFormat="1" ht="15.45" customHeight="1" x14ac:dyDescent="0.4">
      <c r="C670" s="69"/>
      <c r="D670" s="326"/>
      <c r="E670" s="326"/>
      <c r="F670" s="148"/>
      <c r="G670" s="148"/>
      <c r="I670" s="41"/>
      <c r="J670" s="41"/>
    </row>
    <row r="671" spans="3:10" s="66" customFormat="1" ht="15.45" customHeight="1" x14ac:dyDescent="0.4">
      <c r="C671" s="69"/>
      <c r="D671" s="326"/>
      <c r="E671" s="326"/>
      <c r="F671" s="148"/>
      <c r="G671" s="148"/>
      <c r="I671" s="41"/>
      <c r="J671" s="41"/>
    </row>
    <row r="672" spans="3:10" s="66" customFormat="1" ht="15.45" customHeight="1" x14ac:dyDescent="0.4">
      <c r="C672" s="69"/>
      <c r="D672" s="326"/>
      <c r="E672" s="326"/>
      <c r="F672" s="148"/>
      <c r="G672" s="148"/>
      <c r="I672" s="41"/>
      <c r="J672" s="41"/>
    </row>
    <row r="673" spans="3:10" s="66" customFormat="1" ht="15.45" customHeight="1" x14ac:dyDescent="0.4">
      <c r="C673" s="69"/>
      <c r="D673" s="326"/>
      <c r="E673" s="326"/>
      <c r="F673" s="148"/>
      <c r="G673" s="148"/>
      <c r="I673" s="41"/>
      <c r="J673" s="41"/>
    </row>
    <row r="674" spans="3:10" s="66" customFormat="1" ht="15.45" customHeight="1" x14ac:dyDescent="0.4">
      <c r="C674" s="69"/>
      <c r="D674" s="326"/>
      <c r="E674" s="326"/>
      <c r="F674" s="148"/>
      <c r="G674" s="148"/>
      <c r="I674" s="41"/>
      <c r="J674" s="41"/>
    </row>
    <row r="675" spans="3:10" s="66" customFormat="1" ht="15.45" customHeight="1" x14ac:dyDescent="0.4">
      <c r="C675" s="69"/>
      <c r="D675" s="326"/>
      <c r="E675" s="326"/>
      <c r="F675" s="148"/>
      <c r="G675" s="148"/>
      <c r="I675" s="41"/>
      <c r="J675" s="41"/>
    </row>
    <row r="676" spans="3:10" s="66" customFormat="1" ht="15.45" customHeight="1" x14ac:dyDescent="0.4">
      <c r="C676" s="69"/>
      <c r="D676" s="326"/>
      <c r="E676" s="326"/>
      <c r="F676" s="148"/>
      <c r="G676" s="148"/>
      <c r="I676" s="41"/>
      <c r="J676" s="41"/>
    </row>
    <row r="677" spans="3:10" s="66" customFormat="1" ht="15.45" customHeight="1" x14ac:dyDescent="0.4">
      <c r="C677" s="69"/>
      <c r="D677" s="326"/>
      <c r="E677" s="326"/>
      <c r="F677" s="148"/>
      <c r="G677" s="148"/>
      <c r="I677" s="41"/>
      <c r="J677" s="41"/>
    </row>
    <row r="678" spans="3:10" s="66" customFormat="1" ht="15.45" customHeight="1" x14ac:dyDescent="0.4">
      <c r="C678" s="69"/>
      <c r="D678" s="326"/>
      <c r="E678" s="326"/>
      <c r="F678" s="148"/>
      <c r="G678" s="148"/>
      <c r="I678" s="41"/>
      <c r="J678" s="41"/>
    </row>
    <row r="679" spans="3:10" s="66" customFormat="1" ht="15.45" customHeight="1" x14ac:dyDescent="0.4">
      <c r="C679" s="69"/>
      <c r="D679" s="326"/>
      <c r="E679" s="326"/>
      <c r="F679" s="148"/>
      <c r="G679" s="148"/>
      <c r="I679" s="41"/>
      <c r="J679" s="41"/>
    </row>
    <row r="680" spans="3:10" s="66" customFormat="1" ht="15.45" customHeight="1" x14ac:dyDescent="0.4">
      <c r="C680" s="69"/>
      <c r="D680" s="326"/>
      <c r="E680" s="326"/>
      <c r="F680" s="148"/>
      <c r="G680" s="148"/>
      <c r="I680" s="41"/>
      <c r="J680" s="41"/>
    </row>
    <row r="681" spans="3:10" s="66" customFormat="1" ht="15.45" customHeight="1" x14ac:dyDescent="0.4">
      <c r="C681" s="69"/>
      <c r="D681" s="326"/>
      <c r="E681" s="326"/>
      <c r="F681" s="148"/>
      <c r="G681" s="148"/>
      <c r="I681" s="41"/>
      <c r="J681" s="41"/>
    </row>
    <row r="682" spans="3:10" s="66" customFormat="1" ht="15.45" customHeight="1" x14ac:dyDescent="0.4">
      <c r="C682" s="69"/>
      <c r="D682" s="326"/>
      <c r="E682" s="326"/>
      <c r="F682" s="148"/>
      <c r="G682" s="148"/>
      <c r="I682" s="41"/>
      <c r="J682" s="41"/>
    </row>
    <row r="683" spans="3:10" s="66" customFormat="1" ht="15.45" customHeight="1" x14ac:dyDescent="0.4">
      <c r="C683" s="69"/>
      <c r="D683" s="326"/>
      <c r="E683" s="326"/>
      <c r="F683" s="148"/>
      <c r="G683" s="148"/>
      <c r="I683" s="41"/>
      <c r="J683" s="41"/>
    </row>
    <row r="684" spans="3:10" s="66" customFormat="1" ht="15.45" customHeight="1" x14ac:dyDescent="0.4">
      <c r="C684" s="69"/>
      <c r="D684" s="326"/>
      <c r="E684" s="326"/>
      <c r="F684" s="148"/>
      <c r="G684" s="148"/>
      <c r="I684" s="41"/>
      <c r="J684" s="41"/>
    </row>
    <row r="685" spans="3:10" s="66" customFormat="1" ht="15.45" customHeight="1" x14ac:dyDescent="0.4">
      <c r="C685" s="69"/>
      <c r="D685" s="326"/>
      <c r="E685" s="326"/>
      <c r="F685" s="148"/>
      <c r="G685" s="148"/>
      <c r="I685" s="41"/>
      <c r="J685" s="41"/>
    </row>
    <row r="686" spans="3:10" s="66" customFormat="1" ht="15.45" customHeight="1" x14ac:dyDescent="0.4">
      <c r="C686" s="69"/>
      <c r="D686" s="326"/>
      <c r="E686" s="326"/>
      <c r="F686" s="148"/>
      <c r="G686" s="148"/>
      <c r="I686" s="41"/>
      <c r="J686" s="41"/>
    </row>
    <row r="687" spans="3:10" s="66" customFormat="1" ht="15.45" customHeight="1" x14ac:dyDescent="0.4">
      <c r="C687" s="69"/>
      <c r="D687" s="326"/>
      <c r="E687" s="326"/>
      <c r="F687" s="148"/>
      <c r="G687" s="148"/>
      <c r="I687" s="41"/>
      <c r="J687" s="41"/>
    </row>
    <row r="688" spans="3:10" s="66" customFormat="1" ht="15.45" customHeight="1" x14ac:dyDescent="0.4">
      <c r="C688" s="69"/>
      <c r="D688" s="326"/>
      <c r="E688" s="326"/>
      <c r="F688" s="148"/>
      <c r="G688" s="148"/>
      <c r="I688" s="41"/>
      <c r="J688" s="41"/>
    </row>
    <row r="689" spans="3:10" s="66" customFormat="1" ht="15.45" customHeight="1" x14ac:dyDescent="0.4">
      <c r="C689" s="69"/>
      <c r="D689" s="326"/>
      <c r="E689" s="326"/>
      <c r="F689" s="148"/>
      <c r="G689" s="148"/>
      <c r="I689" s="41"/>
      <c r="J689" s="41"/>
    </row>
    <row r="690" spans="3:10" s="66" customFormat="1" ht="15.45" customHeight="1" x14ac:dyDescent="0.4">
      <c r="C690" s="69"/>
      <c r="D690" s="326"/>
      <c r="E690" s="326"/>
      <c r="F690" s="148"/>
      <c r="G690" s="148"/>
      <c r="I690" s="41"/>
      <c r="J690" s="41"/>
    </row>
    <row r="691" spans="3:10" s="66" customFormat="1" ht="15.45" customHeight="1" x14ac:dyDescent="0.4">
      <c r="C691" s="69"/>
      <c r="D691" s="326"/>
      <c r="E691" s="326"/>
      <c r="F691" s="148"/>
      <c r="G691" s="148"/>
      <c r="I691" s="41"/>
      <c r="J691" s="41"/>
    </row>
    <row r="692" spans="3:10" s="66" customFormat="1" ht="15.45" customHeight="1" x14ac:dyDescent="0.4">
      <c r="C692" s="69"/>
      <c r="D692" s="326"/>
      <c r="E692" s="326"/>
      <c r="F692" s="148"/>
      <c r="G692" s="148"/>
      <c r="I692" s="41"/>
      <c r="J692" s="41"/>
    </row>
    <row r="693" spans="3:10" s="66" customFormat="1" ht="15.45" customHeight="1" x14ac:dyDescent="0.4">
      <c r="C693" s="69"/>
      <c r="D693" s="326"/>
      <c r="E693" s="326"/>
      <c r="F693" s="148"/>
      <c r="G693" s="148"/>
      <c r="I693" s="41"/>
      <c r="J693" s="41"/>
    </row>
    <row r="694" spans="3:10" s="66" customFormat="1" ht="15.45" customHeight="1" x14ac:dyDescent="0.4">
      <c r="C694" s="69"/>
      <c r="D694" s="326"/>
      <c r="E694" s="326"/>
      <c r="F694" s="148"/>
      <c r="G694" s="148"/>
      <c r="I694" s="41"/>
      <c r="J694" s="41"/>
    </row>
    <row r="695" spans="3:10" s="66" customFormat="1" ht="15.45" customHeight="1" x14ac:dyDescent="0.4">
      <c r="C695" s="69"/>
      <c r="D695" s="326"/>
      <c r="E695" s="326"/>
      <c r="F695" s="148"/>
      <c r="G695" s="148"/>
      <c r="I695" s="41"/>
      <c r="J695" s="41"/>
    </row>
    <row r="696" spans="3:10" s="66" customFormat="1" ht="15.45" customHeight="1" x14ac:dyDescent="0.4">
      <c r="C696" s="69"/>
      <c r="D696" s="326"/>
      <c r="E696" s="326"/>
      <c r="F696" s="148"/>
      <c r="G696" s="148"/>
      <c r="I696" s="41"/>
      <c r="J696" s="41"/>
    </row>
    <row r="697" spans="3:10" s="66" customFormat="1" ht="15.45" customHeight="1" x14ac:dyDescent="0.4">
      <c r="C697" s="69"/>
      <c r="D697" s="326"/>
      <c r="E697" s="326"/>
      <c r="F697" s="148"/>
      <c r="G697" s="148"/>
      <c r="I697" s="41"/>
      <c r="J697" s="41"/>
    </row>
    <row r="698" spans="3:10" s="66" customFormat="1" ht="15.45" customHeight="1" x14ac:dyDescent="0.4">
      <c r="C698" s="69"/>
      <c r="D698" s="326"/>
      <c r="E698" s="326"/>
      <c r="F698" s="148"/>
      <c r="G698" s="148"/>
      <c r="I698" s="41"/>
      <c r="J698" s="41"/>
    </row>
    <row r="699" spans="3:10" s="66" customFormat="1" ht="15.45" customHeight="1" x14ac:dyDescent="0.4">
      <c r="C699" s="69"/>
      <c r="D699" s="326"/>
      <c r="E699" s="326"/>
      <c r="F699" s="148"/>
      <c r="G699" s="148"/>
      <c r="I699" s="41"/>
      <c r="J699" s="41"/>
    </row>
    <row r="700" spans="3:10" s="66" customFormat="1" ht="15.45" customHeight="1" x14ac:dyDescent="0.4">
      <c r="C700" s="69"/>
      <c r="D700" s="326"/>
      <c r="E700" s="326"/>
      <c r="F700" s="148"/>
      <c r="G700" s="148"/>
      <c r="I700" s="41"/>
      <c r="J700" s="41"/>
    </row>
    <row r="701" spans="3:10" s="66" customFormat="1" ht="15.45" customHeight="1" x14ac:dyDescent="0.4">
      <c r="C701" s="69"/>
      <c r="D701" s="326"/>
      <c r="E701" s="326"/>
      <c r="F701" s="148"/>
      <c r="G701" s="148"/>
      <c r="I701" s="41"/>
      <c r="J701" s="41"/>
    </row>
    <row r="702" spans="3:10" s="66" customFormat="1" ht="15.45" customHeight="1" x14ac:dyDescent="0.4">
      <c r="C702" s="69"/>
      <c r="D702" s="326"/>
      <c r="E702" s="326"/>
      <c r="F702" s="148"/>
      <c r="G702" s="148"/>
      <c r="I702" s="41"/>
      <c r="J702" s="41"/>
    </row>
    <row r="703" spans="3:10" s="66" customFormat="1" ht="15.45" customHeight="1" x14ac:dyDescent="0.4">
      <c r="C703" s="69"/>
      <c r="D703" s="326"/>
      <c r="E703" s="326"/>
      <c r="F703" s="148"/>
      <c r="G703" s="148"/>
      <c r="I703" s="41"/>
      <c r="J703" s="41"/>
    </row>
    <row r="704" spans="3:10" s="66" customFormat="1" ht="15.45" customHeight="1" x14ac:dyDescent="0.4">
      <c r="C704" s="69"/>
      <c r="D704" s="326"/>
      <c r="E704" s="326"/>
      <c r="F704" s="148"/>
      <c r="G704" s="148"/>
      <c r="I704" s="41"/>
      <c r="J704" s="41"/>
    </row>
    <row r="705" spans="3:10" s="66" customFormat="1" ht="15.45" customHeight="1" x14ac:dyDescent="0.4">
      <c r="C705" s="69"/>
      <c r="D705" s="326"/>
      <c r="E705" s="326"/>
      <c r="F705" s="148"/>
      <c r="G705" s="148"/>
      <c r="I705" s="41"/>
      <c r="J705" s="41"/>
    </row>
    <row r="706" spans="3:10" s="66" customFormat="1" ht="15.45" customHeight="1" x14ac:dyDescent="0.4">
      <c r="C706" s="69"/>
      <c r="D706" s="326"/>
      <c r="E706" s="326"/>
      <c r="F706" s="148"/>
      <c r="G706" s="148"/>
      <c r="I706" s="41"/>
      <c r="J706" s="41"/>
    </row>
    <row r="707" spans="3:10" s="66" customFormat="1" ht="15.45" customHeight="1" x14ac:dyDescent="0.4">
      <c r="C707" s="69"/>
      <c r="D707" s="326"/>
      <c r="E707" s="326"/>
      <c r="F707" s="148"/>
      <c r="G707" s="148"/>
      <c r="I707" s="41"/>
      <c r="J707" s="41"/>
    </row>
    <row r="708" spans="3:10" s="66" customFormat="1" ht="15.45" customHeight="1" x14ac:dyDescent="0.4">
      <c r="C708" s="69"/>
      <c r="D708" s="326"/>
      <c r="E708" s="326"/>
      <c r="F708" s="148"/>
      <c r="G708" s="148"/>
      <c r="I708" s="41"/>
      <c r="J708" s="41"/>
    </row>
    <row r="709" spans="3:10" s="66" customFormat="1" ht="15.45" customHeight="1" x14ac:dyDescent="0.4">
      <c r="C709" s="69"/>
      <c r="D709" s="326"/>
      <c r="E709" s="326"/>
      <c r="F709" s="148"/>
      <c r="G709" s="148"/>
      <c r="I709" s="41"/>
      <c r="J709" s="41"/>
    </row>
    <row r="710" spans="3:10" s="66" customFormat="1" ht="15.45" customHeight="1" x14ac:dyDescent="0.4">
      <c r="C710" s="69"/>
      <c r="D710" s="326"/>
      <c r="E710" s="326"/>
      <c r="F710" s="148"/>
      <c r="G710" s="148"/>
      <c r="I710" s="41"/>
      <c r="J710" s="41"/>
    </row>
    <row r="711" spans="3:10" s="66" customFormat="1" ht="15.45" customHeight="1" x14ac:dyDescent="0.4">
      <c r="C711" s="69"/>
      <c r="D711" s="326"/>
      <c r="E711" s="326"/>
      <c r="F711" s="148"/>
      <c r="G711" s="148"/>
      <c r="I711" s="41"/>
      <c r="J711" s="41"/>
    </row>
    <row r="712" spans="3:10" s="66" customFormat="1" ht="15.45" customHeight="1" x14ac:dyDescent="0.4">
      <c r="C712" s="69"/>
      <c r="D712" s="326"/>
      <c r="E712" s="326"/>
      <c r="F712" s="148"/>
      <c r="G712" s="148"/>
      <c r="I712" s="41"/>
      <c r="J712" s="41"/>
    </row>
    <row r="713" spans="3:10" s="66" customFormat="1" ht="15.45" customHeight="1" x14ac:dyDescent="0.4">
      <c r="C713" s="69"/>
      <c r="D713" s="326"/>
      <c r="E713" s="326"/>
      <c r="F713" s="148"/>
      <c r="G713" s="148"/>
      <c r="I713" s="41"/>
      <c r="J713" s="41"/>
    </row>
    <row r="714" spans="3:10" s="66" customFormat="1" ht="15.45" customHeight="1" x14ac:dyDescent="0.4">
      <c r="C714" s="69"/>
      <c r="D714" s="326"/>
      <c r="E714" s="326"/>
      <c r="F714" s="148"/>
      <c r="G714" s="148"/>
      <c r="I714" s="41"/>
      <c r="J714" s="41"/>
    </row>
    <row r="715" spans="3:10" s="66" customFormat="1" ht="15.45" customHeight="1" x14ac:dyDescent="0.4">
      <c r="C715" s="69"/>
      <c r="D715" s="326"/>
      <c r="E715" s="326"/>
      <c r="F715" s="148"/>
      <c r="G715" s="148"/>
      <c r="I715" s="41"/>
      <c r="J715" s="41"/>
    </row>
    <row r="716" spans="3:10" s="66" customFormat="1" ht="15.45" customHeight="1" x14ac:dyDescent="0.4">
      <c r="C716" s="69"/>
      <c r="D716" s="326"/>
      <c r="E716" s="326"/>
      <c r="F716" s="148"/>
      <c r="G716" s="148"/>
      <c r="I716" s="41"/>
      <c r="J716" s="41"/>
    </row>
    <row r="717" spans="3:10" s="66" customFormat="1" ht="15.45" customHeight="1" x14ac:dyDescent="0.4">
      <c r="C717" s="69"/>
      <c r="D717" s="326"/>
      <c r="E717" s="326"/>
      <c r="F717" s="148"/>
      <c r="G717" s="148"/>
      <c r="I717" s="41"/>
      <c r="J717" s="41"/>
    </row>
    <row r="718" spans="3:10" s="66" customFormat="1" ht="15.45" customHeight="1" x14ac:dyDescent="0.4">
      <c r="C718" s="69"/>
      <c r="D718" s="326"/>
      <c r="E718" s="326"/>
      <c r="F718" s="148"/>
      <c r="G718" s="148"/>
      <c r="I718" s="41"/>
      <c r="J718" s="41"/>
    </row>
    <row r="719" spans="3:10" s="66" customFormat="1" ht="15.45" customHeight="1" x14ac:dyDescent="0.4">
      <c r="C719" s="69"/>
      <c r="D719" s="326"/>
      <c r="E719" s="326"/>
      <c r="F719" s="148"/>
      <c r="G719" s="148"/>
      <c r="I719" s="41"/>
      <c r="J719" s="41"/>
    </row>
    <row r="720" spans="3:10" s="66" customFormat="1" ht="15.45" customHeight="1" x14ac:dyDescent="0.4">
      <c r="C720" s="69"/>
      <c r="D720" s="326"/>
      <c r="E720" s="326"/>
      <c r="F720" s="148"/>
      <c r="G720" s="148"/>
      <c r="I720" s="41"/>
      <c r="J720" s="41"/>
    </row>
    <row r="721" spans="3:10" s="66" customFormat="1" ht="15.45" customHeight="1" x14ac:dyDescent="0.4">
      <c r="C721" s="69"/>
      <c r="D721" s="326"/>
      <c r="E721" s="326"/>
      <c r="F721" s="148"/>
      <c r="G721" s="148"/>
      <c r="I721" s="41"/>
      <c r="J721" s="41"/>
    </row>
    <row r="722" spans="3:10" s="66" customFormat="1" ht="15.45" customHeight="1" x14ac:dyDescent="0.4">
      <c r="C722" s="69"/>
      <c r="D722" s="326"/>
      <c r="E722" s="326"/>
      <c r="F722" s="148"/>
      <c r="G722" s="148"/>
      <c r="I722" s="41"/>
      <c r="J722" s="41"/>
    </row>
    <row r="723" spans="3:10" s="66" customFormat="1" ht="15.45" customHeight="1" x14ac:dyDescent="0.4">
      <c r="C723" s="69"/>
      <c r="D723" s="326"/>
      <c r="E723" s="326"/>
      <c r="F723" s="148"/>
      <c r="G723" s="148"/>
      <c r="I723" s="41"/>
      <c r="J723" s="41"/>
    </row>
    <row r="724" spans="3:10" s="66" customFormat="1" ht="15.45" customHeight="1" x14ac:dyDescent="0.4">
      <c r="C724" s="69"/>
      <c r="D724" s="326"/>
      <c r="E724" s="326"/>
      <c r="F724" s="148"/>
      <c r="G724" s="148"/>
      <c r="I724" s="41"/>
      <c r="J724" s="41"/>
    </row>
    <row r="725" spans="3:10" s="66" customFormat="1" ht="15.45" customHeight="1" x14ac:dyDescent="0.4">
      <c r="C725" s="69"/>
      <c r="D725" s="326"/>
      <c r="E725" s="326"/>
      <c r="F725" s="148"/>
      <c r="G725" s="148"/>
      <c r="I725" s="41"/>
      <c r="J725" s="41"/>
    </row>
    <row r="726" spans="3:10" s="66" customFormat="1" ht="15.45" customHeight="1" x14ac:dyDescent="0.4">
      <c r="C726" s="69"/>
      <c r="D726" s="326"/>
      <c r="E726" s="326"/>
      <c r="F726" s="148"/>
      <c r="G726" s="148"/>
      <c r="I726" s="41"/>
      <c r="J726" s="41"/>
    </row>
    <row r="727" spans="3:10" s="66" customFormat="1" ht="15.45" customHeight="1" x14ac:dyDescent="0.4">
      <c r="C727" s="69"/>
      <c r="D727" s="326"/>
      <c r="E727" s="326"/>
      <c r="F727" s="148"/>
      <c r="G727" s="148"/>
      <c r="I727" s="41"/>
      <c r="J727" s="41"/>
    </row>
    <row r="728" spans="3:10" s="66" customFormat="1" ht="15.45" customHeight="1" x14ac:dyDescent="0.4">
      <c r="C728" s="69"/>
      <c r="D728" s="326"/>
      <c r="E728" s="326"/>
      <c r="F728" s="148"/>
      <c r="G728" s="148"/>
      <c r="I728" s="41"/>
      <c r="J728" s="41"/>
    </row>
    <row r="729" spans="3:10" s="66" customFormat="1" ht="15.45" customHeight="1" x14ac:dyDescent="0.4">
      <c r="C729" s="69"/>
      <c r="D729" s="326"/>
      <c r="E729" s="326"/>
      <c r="F729" s="148"/>
      <c r="G729" s="148"/>
      <c r="I729" s="41"/>
      <c r="J729" s="41"/>
    </row>
    <row r="730" spans="3:10" s="66" customFormat="1" ht="15.45" customHeight="1" x14ac:dyDescent="0.4">
      <c r="C730" s="69"/>
      <c r="D730" s="326"/>
      <c r="E730" s="326"/>
      <c r="F730" s="148"/>
      <c r="G730" s="148"/>
      <c r="I730" s="41"/>
      <c r="J730" s="41"/>
    </row>
    <row r="731" spans="3:10" s="66" customFormat="1" ht="15.45" customHeight="1" x14ac:dyDescent="0.4">
      <c r="C731" s="69"/>
      <c r="D731" s="326"/>
      <c r="E731" s="326"/>
      <c r="F731" s="148"/>
      <c r="G731" s="148"/>
      <c r="I731" s="41"/>
      <c r="J731" s="41"/>
    </row>
    <row r="732" spans="3:10" s="66" customFormat="1" ht="15.45" customHeight="1" x14ac:dyDescent="0.4">
      <c r="C732" s="69"/>
      <c r="D732" s="326"/>
      <c r="E732" s="326"/>
      <c r="F732" s="148"/>
      <c r="G732" s="148"/>
      <c r="I732" s="41"/>
      <c r="J732" s="41"/>
    </row>
    <row r="733" spans="3:10" s="66" customFormat="1" ht="15.45" customHeight="1" x14ac:dyDescent="0.4">
      <c r="C733" s="69"/>
      <c r="D733" s="326"/>
      <c r="E733" s="326"/>
      <c r="F733" s="148"/>
      <c r="G733" s="148"/>
      <c r="I733" s="41"/>
      <c r="J733" s="41"/>
    </row>
    <row r="734" spans="3:10" s="66" customFormat="1" ht="15.45" customHeight="1" x14ac:dyDescent="0.4">
      <c r="C734" s="69"/>
      <c r="D734" s="326"/>
      <c r="E734" s="326"/>
      <c r="F734" s="148"/>
      <c r="G734" s="148"/>
      <c r="I734" s="41"/>
      <c r="J734" s="41"/>
    </row>
    <row r="735" spans="3:10" s="66" customFormat="1" ht="15.45" customHeight="1" x14ac:dyDescent="0.4">
      <c r="C735" s="69"/>
      <c r="D735" s="326"/>
      <c r="E735" s="326"/>
      <c r="F735" s="148"/>
      <c r="G735" s="148"/>
      <c r="I735" s="41"/>
      <c r="J735" s="41"/>
    </row>
    <row r="736" spans="3:10" s="66" customFormat="1" ht="15.45" customHeight="1" x14ac:dyDescent="0.4">
      <c r="C736" s="69"/>
      <c r="D736" s="326"/>
      <c r="E736" s="326"/>
      <c r="F736" s="148"/>
      <c r="G736" s="148"/>
      <c r="I736" s="41"/>
      <c r="J736" s="41"/>
    </row>
    <row r="737" spans="3:10" s="66" customFormat="1" ht="15.45" customHeight="1" x14ac:dyDescent="0.4">
      <c r="C737" s="69"/>
      <c r="D737" s="326"/>
      <c r="E737" s="326"/>
      <c r="F737" s="148"/>
      <c r="G737" s="148"/>
      <c r="I737" s="41"/>
      <c r="J737" s="41"/>
    </row>
    <row r="738" spans="3:10" s="66" customFormat="1" ht="15.45" customHeight="1" x14ac:dyDescent="0.4">
      <c r="C738" s="69"/>
      <c r="D738" s="326"/>
      <c r="E738" s="326"/>
      <c r="F738" s="148"/>
      <c r="G738" s="148"/>
      <c r="I738" s="41"/>
      <c r="J738" s="41"/>
    </row>
    <row r="739" spans="3:10" s="66" customFormat="1" ht="15.45" customHeight="1" x14ac:dyDescent="0.4">
      <c r="C739" s="69"/>
      <c r="D739" s="326"/>
      <c r="E739" s="326"/>
      <c r="F739" s="148"/>
      <c r="G739" s="148"/>
      <c r="I739" s="41"/>
      <c r="J739" s="41"/>
    </row>
    <row r="740" spans="3:10" s="66" customFormat="1" ht="15.45" customHeight="1" x14ac:dyDescent="0.4">
      <c r="C740" s="69"/>
      <c r="D740" s="326"/>
      <c r="E740" s="326"/>
      <c r="F740" s="148"/>
      <c r="G740" s="148"/>
      <c r="I740" s="41"/>
      <c r="J740" s="41"/>
    </row>
    <row r="741" spans="3:10" s="66" customFormat="1" ht="15.45" customHeight="1" x14ac:dyDescent="0.4">
      <c r="C741" s="69"/>
      <c r="D741" s="326"/>
      <c r="E741" s="326"/>
      <c r="F741" s="148"/>
      <c r="G741" s="148"/>
      <c r="I741" s="41"/>
      <c r="J741" s="41"/>
    </row>
    <row r="742" spans="3:10" s="66" customFormat="1" ht="15.45" customHeight="1" x14ac:dyDescent="0.4">
      <c r="C742" s="69"/>
      <c r="D742" s="326"/>
      <c r="E742" s="326"/>
      <c r="F742" s="148"/>
      <c r="G742" s="148"/>
      <c r="I742" s="41"/>
      <c r="J742" s="41"/>
    </row>
    <row r="743" spans="3:10" s="66" customFormat="1" ht="15.45" customHeight="1" x14ac:dyDescent="0.4">
      <c r="C743" s="69"/>
      <c r="D743" s="326"/>
      <c r="E743" s="326"/>
      <c r="F743" s="148"/>
      <c r="G743" s="148"/>
      <c r="I743" s="41"/>
      <c r="J743" s="41"/>
    </row>
    <row r="744" spans="3:10" s="66" customFormat="1" ht="15.45" customHeight="1" x14ac:dyDescent="0.4">
      <c r="C744" s="69"/>
      <c r="D744" s="326"/>
      <c r="E744" s="326"/>
      <c r="F744" s="148"/>
      <c r="G744" s="148"/>
      <c r="I744" s="41"/>
      <c r="J744" s="41"/>
    </row>
    <row r="745" spans="3:10" s="66" customFormat="1" ht="15.45" customHeight="1" x14ac:dyDescent="0.4">
      <c r="C745" s="69"/>
      <c r="D745" s="326"/>
      <c r="E745" s="326"/>
      <c r="F745" s="148"/>
      <c r="G745" s="148"/>
      <c r="I745" s="41"/>
      <c r="J745" s="41"/>
    </row>
    <row r="746" spans="3:10" s="66" customFormat="1" ht="15.45" customHeight="1" x14ac:dyDescent="0.4">
      <c r="C746" s="69"/>
      <c r="D746" s="326"/>
      <c r="E746" s="326"/>
      <c r="F746" s="148"/>
      <c r="G746" s="148"/>
      <c r="I746" s="41"/>
      <c r="J746" s="41"/>
    </row>
    <row r="747" spans="3:10" s="66" customFormat="1" ht="15.45" customHeight="1" x14ac:dyDescent="0.4">
      <c r="C747" s="69"/>
      <c r="D747" s="326"/>
      <c r="E747" s="326"/>
      <c r="F747" s="148"/>
      <c r="G747" s="148"/>
      <c r="I747" s="41"/>
      <c r="J747" s="41"/>
    </row>
    <row r="748" spans="3:10" s="66" customFormat="1" ht="15.45" customHeight="1" x14ac:dyDescent="0.4">
      <c r="C748" s="69"/>
      <c r="D748" s="326"/>
      <c r="E748" s="326"/>
      <c r="F748" s="148"/>
      <c r="G748" s="148"/>
      <c r="I748" s="41"/>
      <c r="J748" s="41"/>
    </row>
    <row r="749" spans="3:10" s="66" customFormat="1" ht="15.45" customHeight="1" x14ac:dyDescent="0.4">
      <c r="C749" s="69"/>
      <c r="D749" s="326"/>
      <c r="E749" s="326"/>
      <c r="F749" s="148"/>
      <c r="G749" s="148"/>
      <c r="I749" s="41"/>
      <c r="J749" s="41"/>
    </row>
    <row r="750" spans="3:10" s="66" customFormat="1" ht="15.45" customHeight="1" x14ac:dyDescent="0.4">
      <c r="C750" s="69"/>
      <c r="D750" s="326"/>
      <c r="E750" s="326"/>
      <c r="F750" s="148"/>
      <c r="G750" s="148"/>
      <c r="I750" s="41"/>
      <c r="J750" s="41"/>
    </row>
    <row r="751" spans="3:10" s="66" customFormat="1" ht="15.45" customHeight="1" x14ac:dyDescent="0.4">
      <c r="C751" s="69"/>
      <c r="D751" s="326"/>
      <c r="E751" s="326"/>
      <c r="F751" s="148"/>
      <c r="G751" s="148"/>
      <c r="I751" s="41"/>
      <c r="J751" s="41"/>
    </row>
    <row r="752" spans="3:10" s="66" customFormat="1" ht="15.45" customHeight="1" x14ac:dyDescent="0.4">
      <c r="C752" s="69"/>
      <c r="D752" s="326"/>
      <c r="E752" s="326"/>
      <c r="F752" s="148"/>
      <c r="G752" s="148"/>
      <c r="I752" s="41"/>
      <c r="J752" s="41"/>
    </row>
    <row r="753" spans="3:10" s="66" customFormat="1" ht="15.45" customHeight="1" x14ac:dyDescent="0.4">
      <c r="C753" s="69"/>
      <c r="D753" s="326"/>
      <c r="E753" s="326"/>
      <c r="F753" s="148"/>
      <c r="G753" s="148"/>
      <c r="I753" s="41"/>
      <c r="J753" s="41"/>
    </row>
    <row r="754" spans="3:10" s="66" customFormat="1" ht="15.45" customHeight="1" x14ac:dyDescent="0.4">
      <c r="C754" s="69"/>
      <c r="D754" s="326"/>
      <c r="E754" s="326"/>
      <c r="F754" s="148"/>
      <c r="G754" s="148"/>
      <c r="I754" s="41"/>
      <c r="J754" s="41"/>
    </row>
    <row r="755" spans="3:10" s="66" customFormat="1" ht="15.45" customHeight="1" x14ac:dyDescent="0.4">
      <c r="C755" s="69"/>
      <c r="D755" s="326"/>
      <c r="E755" s="326"/>
      <c r="F755" s="148"/>
      <c r="G755" s="148"/>
      <c r="I755" s="41"/>
      <c r="J755" s="41"/>
    </row>
    <row r="756" spans="3:10" s="66" customFormat="1" ht="15.45" customHeight="1" x14ac:dyDescent="0.4">
      <c r="C756" s="69"/>
      <c r="D756" s="326"/>
      <c r="E756" s="326"/>
      <c r="F756" s="148"/>
      <c r="G756" s="148"/>
      <c r="I756" s="41"/>
      <c r="J756" s="41"/>
    </row>
    <row r="757" spans="3:10" s="66" customFormat="1" ht="15.45" customHeight="1" x14ac:dyDescent="0.4">
      <c r="C757" s="69"/>
      <c r="D757" s="326"/>
      <c r="E757" s="326"/>
      <c r="F757" s="148"/>
      <c r="G757" s="148"/>
      <c r="I757" s="41"/>
      <c r="J757" s="41"/>
    </row>
    <row r="758" spans="3:10" s="66" customFormat="1" ht="15.45" customHeight="1" x14ac:dyDescent="0.4">
      <c r="C758" s="69"/>
      <c r="D758" s="326"/>
      <c r="E758" s="326"/>
      <c r="F758" s="148"/>
      <c r="G758" s="148"/>
      <c r="I758" s="41"/>
      <c r="J758" s="41"/>
    </row>
    <row r="759" spans="3:10" s="66" customFormat="1" ht="15.45" customHeight="1" x14ac:dyDescent="0.4">
      <c r="C759" s="69"/>
      <c r="D759" s="326"/>
      <c r="E759" s="326"/>
      <c r="F759" s="148"/>
      <c r="G759" s="148"/>
      <c r="I759" s="41"/>
      <c r="J759" s="41"/>
    </row>
    <row r="760" spans="3:10" s="66" customFormat="1" ht="15.45" customHeight="1" x14ac:dyDescent="0.4">
      <c r="C760" s="69"/>
      <c r="D760" s="326"/>
      <c r="E760" s="326"/>
      <c r="F760" s="148"/>
      <c r="G760" s="148"/>
      <c r="I760" s="41"/>
      <c r="J760" s="41"/>
    </row>
    <row r="761" spans="3:10" s="66" customFormat="1" ht="15.45" customHeight="1" x14ac:dyDescent="0.4">
      <c r="C761" s="69"/>
      <c r="D761" s="326"/>
      <c r="E761" s="326"/>
      <c r="F761" s="148"/>
      <c r="G761" s="148"/>
      <c r="I761" s="41"/>
      <c r="J761" s="41"/>
    </row>
    <row r="762" spans="3:10" s="66" customFormat="1" ht="15.45" customHeight="1" x14ac:dyDescent="0.4">
      <c r="C762" s="69"/>
      <c r="D762" s="326"/>
      <c r="E762" s="326"/>
      <c r="F762" s="148"/>
      <c r="G762" s="148"/>
      <c r="I762" s="41"/>
      <c r="J762" s="41"/>
    </row>
    <row r="763" spans="3:10" s="66" customFormat="1" ht="15.45" customHeight="1" x14ac:dyDescent="0.4">
      <c r="C763" s="69"/>
      <c r="D763" s="326"/>
      <c r="E763" s="326"/>
      <c r="F763" s="148"/>
      <c r="G763" s="148"/>
      <c r="I763" s="41"/>
      <c r="J763" s="41"/>
    </row>
    <row r="764" spans="3:10" s="66" customFormat="1" ht="15.45" customHeight="1" x14ac:dyDescent="0.4">
      <c r="C764" s="69"/>
      <c r="D764" s="326"/>
      <c r="E764" s="326"/>
      <c r="F764" s="148"/>
      <c r="G764" s="148"/>
      <c r="I764" s="41"/>
      <c r="J764" s="41"/>
    </row>
    <row r="765" spans="3:10" s="66" customFormat="1" ht="15.45" customHeight="1" x14ac:dyDescent="0.4">
      <c r="C765" s="69"/>
      <c r="D765" s="326"/>
      <c r="E765" s="326"/>
      <c r="F765" s="148"/>
      <c r="G765" s="148"/>
      <c r="I765" s="41"/>
      <c r="J765" s="41"/>
    </row>
    <row r="766" spans="3:10" s="66" customFormat="1" ht="15.45" customHeight="1" x14ac:dyDescent="0.4">
      <c r="C766" s="69"/>
      <c r="D766" s="326"/>
      <c r="E766" s="326"/>
      <c r="F766" s="148"/>
      <c r="G766" s="148"/>
      <c r="I766" s="41"/>
      <c r="J766" s="41"/>
    </row>
    <row r="767" spans="3:10" s="66" customFormat="1" ht="15.45" customHeight="1" x14ac:dyDescent="0.4">
      <c r="C767" s="69"/>
      <c r="D767" s="326"/>
      <c r="E767" s="326"/>
      <c r="F767" s="148"/>
      <c r="G767" s="148"/>
      <c r="I767" s="41"/>
      <c r="J767" s="41"/>
    </row>
    <row r="768" spans="3:10" s="66" customFormat="1" ht="15.45" customHeight="1" x14ac:dyDescent="0.4">
      <c r="C768" s="69"/>
      <c r="D768" s="326"/>
      <c r="E768" s="326"/>
      <c r="F768" s="148"/>
      <c r="G768" s="148"/>
      <c r="I768" s="41"/>
      <c r="J768" s="41"/>
    </row>
    <row r="769" spans="3:10" s="66" customFormat="1" ht="15.45" customHeight="1" x14ac:dyDescent="0.4">
      <c r="C769" s="69"/>
      <c r="D769" s="326"/>
      <c r="E769" s="326"/>
      <c r="F769" s="148"/>
      <c r="G769" s="148"/>
      <c r="I769" s="41"/>
      <c r="J769" s="41"/>
    </row>
    <row r="770" spans="3:10" s="66" customFormat="1" ht="15.45" customHeight="1" x14ac:dyDescent="0.4">
      <c r="C770" s="69"/>
      <c r="D770" s="326"/>
      <c r="E770" s="326"/>
      <c r="F770" s="148"/>
      <c r="G770" s="148"/>
      <c r="I770" s="41"/>
      <c r="J770" s="41"/>
    </row>
    <row r="771" spans="3:10" s="66" customFormat="1" ht="15.45" customHeight="1" x14ac:dyDescent="0.4">
      <c r="C771" s="69"/>
      <c r="D771" s="326"/>
      <c r="E771" s="326"/>
      <c r="F771" s="148"/>
      <c r="G771" s="148"/>
      <c r="I771" s="41"/>
      <c r="J771" s="41"/>
    </row>
    <row r="772" spans="3:10" s="66" customFormat="1" ht="15.45" customHeight="1" x14ac:dyDescent="0.4">
      <c r="C772" s="69"/>
      <c r="D772" s="326"/>
      <c r="E772" s="326"/>
      <c r="F772" s="148"/>
      <c r="G772" s="148"/>
      <c r="I772" s="41"/>
      <c r="J772" s="41"/>
    </row>
    <row r="773" spans="3:10" s="66" customFormat="1" ht="15.45" customHeight="1" x14ac:dyDescent="0.4">
      <c r="C773" s="69"/>
      <c r="D773" s="326"/>
      <c r="E773" s="326"/>
      <c r="F773" s="148"/>
      <c r="G773" s="148"/>
      <c r="I773" s="41"/>
      <c r="J773" s="41"/>
    </row>
    <row r="774" spans="3:10" s="66" customFormat="1" ht="15.45" customHeight="1" x14ac:dyDescent="0.4">
      <c r="C774" s="69"/>
      <c r="D774" s="326"/>
      <c r="E774" s="326"/>
      <c r="F774" s="148"/>
      <c r="G774" s="148"/>
      <c r="I774" s="41"/>
      <c r="J774" s="41"/>
    </row>
    <row r="775" spans="3:10" s="66" customFormat="1" ht="15.45" customHeight="1" x14ac:dyDescent="0.4">
      <c r="C775" s="69"/>
      <c r="D775" s="326"/>
      <c r="E775" s="326"/>
      <c r="F775" s="148"/>
      <c r="G775" s="148"/>
      <c r="I775" s="41"/>
      <c r="J775" s="41"/>
    </row>
    <row r="776" spans="3:10" s="66" customFormat="1" ht="15.45" customHeight="1" x14ac:dyDescent="0.4">
      <c r="C776" s="69"/>
      <c r="D776" s="326"/>
      <c r="E776" s="326"/>
      <c r="F776" s="148"/>
      <c r="G776" s="148"/>
      <c r="I776" s="41"/>
      <c r="J776" s="41"/>
    </row>
    <row r="777" spans="3:10" s="66" customFormat="1" ht="15.45" customHeight="1" x14ac:dyDescent="0.4">
      <c r="C777" s="69"/>
      <c r="D777" s="326"/>
      <c r="E777" s="326"/>
      <c r="F777" s="148"/>
      <c r="G777" s="148"/>
      <c r="I777" s="41"/>
      <c r="J777" s="41"/>
    </row>
    <row r="778" spans="3:10" s="66" customFormat="1" ht="15.45" customHeight="1" x14ac:dyDescent="0.4">
      <c r="C778" s="69"/>
      <c r="D778" s="326"/>
      <c r="E778" s="326"/>
      <c r="F778" s="148"/>
      <c r="G778" s="148"/>
      <c r="I778" s="41"/>
      <c r="J778" s="41"/>
    </row>
    <row r="779" spans="3:10" s="66" customFormat="1" ht="15.45" customHeight="1" x14ac:dyDescent="0.4">
      <c r="C779" s="69"/>
      <c r="D779" s="326"/>
      <c r="E779" s="326"/>
      <c r="F779" s="148"/>
      <c r="G779" s="148"/>
      <c r="I779" s="41"/>
      <c r="J779" s="41"/>
    </row>
    <row r="780" spans="3:10" s="66" customFormat="1" ht="15.45" customHeight="1" x14ac:dyDescent="0.4">
      <c r="C780" s="69"/>
      <c r="D780" s="326"/>
      <c r="E780" s="326"/>
      <c r="F780" s="148"/>
      <c r="G780" s="148"/>
      <c r="I780" s="41"/>
      <c r="J780" s="41"/>
    </row>
    <row r="781" spans="3:10" s="66" customFormat="1" ht="15.45" customHeight="1" x14ac:dyDescent="0.4">
      <c r="C781" s="69"/>
      <c r="D781" s="326"/>
      <c r="E781" s="326"/>
      <c r="F781" s="148"/>
      <c r="G781" s="148"/>
      <c r="I781" s="41"/>
      <c r="J781" s="41"/>
    </row>
    <row r="782" spans="3:10" s="66" customFormat="1" ht="15.45" customHeight="1" x14ac:dyDescent="0.4">
      <c r="C782" s="69"/>
      <c r="D782" s="326"/>
      <c r="E782" s="326"/>
      <c r="F782" s="148"/>
      <c r="G782" s="148"/>
      <c r="I782" s="41"/>
      <c r="J782" s="41"/>
    </row>
    <row r="783" spans="3:10" s="66" customFormat="1" ht="15.45" customHeight="1" x14ac:dyDescent="0.4">
      <c r="C783" s="69"/>
      <c r="D783" s="326"/>
      <c r="E783" s="326"/>
      <c r="F783" s="148"/>
      <c r="G783" s="148"/>
      <c r="I783" s="41"/>
      <c r="J783" s="41"/>
    </row>
    <row r="784" spans="3:10" s="66" customFormat="1" ht="15.45" customHeight="1" x14ac:dyDescent="0.4">
      <c r="C784" s="69"/>
      <c r="D784" s="326"/>
      <c r="E784" s="326"/>
      <c r="F784" s="148"/>
      <c r="G784" s="148"/>
      <c r="I784" s="41"/>
      <c r="J784" s="41"/>
    </row>
    <row r="785" spans="3:10" s="66" customFormat="1" ht="15.45" customHeight="1" x14ac:dyDescent="0.4">
      <c r="C785" s="69"/>
      <c r="D785" s="326"/>
      <c r="E785" s="326"/>
      <c r="F785" s="148"/>
      <c r="G785" s="148"/>
      <c r="I785" s="41"/>
      <c r="J785" s="41"/>
    </row>
    <row r="786" spans="3:10" s="66" customFormat="1" ht="15.45" customHeight="1" x14ac:dyDescent="0.4">
      <c r="C786" s="69"/>
      <c r="D786" s="326"/>
      <c r="E786" s="326"/>
      <c r="F786" s="148"/>
      <c r="G786" s="148"/>
      <c r="I786" s="41"/>
      <c r="J786" s="41"/>
    </row>
    <row r="787" spans="3:10" s="66" customFormat="1" ht="15.45" customHeight="1" x14ac:dyDescent="0.4">
      <c r="C787" s="69"/>
      <c r="D787" s="326"/>
      <c r="E787" s="326"/>
      <c r="F787" s="148"/>
      <c r="G787" s="148"/>
      <c r="I787" s="41"/>
      <c r="J787" s="41"/>
    </row>
    <row r="788" spans="3:10" s="66" customFormat="1" ht="15.45" customHeight="1" x14ac:dyDescent="0.4">
      <c r="C788" s="69"/>
      <c r="D788" s="326"/>
      <c r="E788" s="326"/>
      <c r="F788" s="148"/>
      <c r="G788" s="148"/>
      <c r="I788" s="41"/>
      <c r="J788" s="41"/>
    </row>
    <row r="789" spans="3:10" s="66" customFormat="1" ht="15.45" customHeight="1" x14ac:dyDescent="0.4">
      <c r="C789" s="69"/>
      <c r="D789" s="326"/>
      <c r="E789" s="326"/>
      <c r="F789" s="148"/>
      <c r="G789" s="148"/>
      <c r="I789" s="41"/>
      <c r="J789" s="41"/>
    </row>
    <row r="790" spans="3:10" s="66" customFormat="1" ht="15.45" customHeight="1" x14ac:dyDescent="0.4">
      <c r="C790" s="69"/>
      <c r="D790" s="326"/>
      <c r="E790" s="326"/>
      <c r="F790" s="148"/>
      <c r="G790" s="148"/>
      <c r="I790" s="41"/>
      <c r="J790" s="41"/>
    </row>
    <row r="791" spans="3:10" s="66" customFormat="1" ht="15.45" customHeight="1" x14ac:dyDescent="0.4">
      <c r="C791" s="69"/>
      <c r="D791" s="326"/>
      <c r="E791" s="326"/>
      <c r="F791" s="148"/>
      <c r="G791" s="148"/>
      <c r="I791" s="41"/>
      <c r="J791" s="41"/>
    </row>
    <row r="792" spans="3:10" s="66" customFormat="1" ht="15.45" customHeight="1" x14ac:dyDescent="0.4">
      <c r="C792" s="69"/>
      <c r="D792" s="326"/>
      <c r="E792" s="326"/>
      <c r="F792" s="148"/>
      <c r="G792" s="148"/>
      <c r="I792" s="41"/>
      <c r="J792" s="41"/>
    </row>
    <row r="793" spans="3:10" s="66" customFormat="1" ht="15.45" customHeight="1" x14ac:dyDescent="0.4">
      <c r="C793" s="69"/>
      <c r="D793" s="326"/>
      <c r="E793" s="326"/>
      <c r="F793" s="148"/>
      <c r="G793" s="148"/>
      <c r="I793" s="41"/>
      <c r="J793" s="41"/>
    </row>
    <row r="794" spans="3:10" s="66" customFormat="1" ht="15.45" customHeight="1" x14ac:dyDescent="0.4">
      <c r="C794" s="69"/>
      <c r="D794" s="326"/>
      <c r="E794" s="326"/>
      <c r="F794" s="148"/>
      <c r="G794" s="148"/>
      <c r="I794" s="41"/>
      <c r="J794" s="41"/>
    </row>
    <row r="795" spans="3:10" s="66" customFormat="1" ht="15.45" customHeight="1" x14ac:dyDescent="0.4">
      <c r="C795" s="69"/>
      <c r="D795" s="326"/>
      <c r="E795" s="326"/>
      <c r="F795" s="148"/>
      <c r="G795" s="148"/>
      <c r="I795" s="41"/>
      <c r="J795" s="41"/>
    </row>
    <row r="796" spans="3:10" s="66" customFormat="1" ht="15.45" customHeight="1" x14ac:dyDescent="0.4">
      <c r="C796" s="69"/>
      <c r="D796" s="326"/>
      <c r="E796" s="326"/>
      <c r="F796" s="148"/>
      <c r="G796" s="148"/>
      <c r="I796" s="41"/>
      <c r="J796" s="41"/>
    </row>
    <row r="797" spans="3:10" s="66" customFormat="1" ht="15.45" customHeight="1" x14ac:dyDescent="0.4">
      <c r="C797" s="69"/>
      <c r="D797" s="326"/>
      <c r="E797" s="326"/>
      <c r="F797" s="148"/>
      <c r="G797" s="148"/>
      <c r="I797" s="41"/>
      <c r="J797" s="41"/>
    </row>
    <row r="798" spans="3:10" s="66" customFormat="1" ht="15.45" customHeight="1" x14ac:dyDescent="0.4">
      <c r="C798" s="69"/>
      <c r="D798" s="326"/>
      <c r="E798" s="326"/>
      <c r="F798" s="148"/>
      <c r="G798" s="148"/>
      <c r="I798" s="41"/>
      <c r="J798" s="41"/>
    </row>
    <row r="799" spans="3:10" s="66" customFormat="1" ht="15.45" customHeight="1" x14ac:dyDescent="0.4">
      <c r="C799" s="69"/>
      <c r="D799" s="326"/>
      <c r="E799" s="326"/>
      <c r="F799" s="148"/>
      <c r="G799" s="148"/>
      <c r="I799" s="41"/>
      <c r="J799" s="41"/>
    </row>
    <row r="800" spans="3:10" s="66" customFormat="1" ht="15.45" customHeight="1" x14ac:dyDescent="0.4">
      <c r="C800" s="69"/>
      <c r="D800" s="326"/>
      <c r="E800" s="326"/>
      <c r="F800" s="148"/>
      <c r="G800" s="148"/>
      <c r="I800" s="41"/>
      <c r="J800" s="41"/>
    </row>
    <row r="801" spans="3:10" s="66" customFormat="1" ht="15.45" customHeight="1" x14ac:dyDescent="0.4">
      <c r="C801" s="69"/>
      <c r="D801" s="326"/>
      <c r="E801" s="326"/>
      <c r="F801" s="148"/>
      <c r="G801" s="148"/>
      <c r="I801" s="41"/>
      <c r="J801" s="41"/>
    </row>
    <row r="802" spans="3:10" s="66" customFormat="1" ht="15.45" customHeight="1" x14ac:dyDescent="0.4">
      <c r="C802" s="69"/>
      <c r="D802" s="326"/>
      <c r="E802" s="326"/>
      <c r="F802" s="148"/>
      <c r="G802" s="148"/>
      <c r="I802" s="41"/>
      <c r="J802" s="41"/>
    </row>
    <row r="803" spans="3:10" s="66" customFormat="1" ht="15.45" customHeight="1" x14ac:dyDescent="0.4">
      <c r="C803" s="69"/>
      <c r="D803" s="326"/>
      <c r="E803" s="326"/>
      <c r="F803" s="148"/>
      <c r="G803" s="148"/>
      <c r="I803" s="41"/>
      <c r="J803" s="41"/>
    </row>
    <row r="804" spans="3:10" s="66" customFormat="1" ht="15.45" customHeight="1" x14ac:dyDescent="0.4">
      <c r="C804" s="69"/>
      <c r="D804" s="326"/>
      <c r="E804" s="326"/>
      <c r="F804" s="148"/>
      <c r="G804" s="148"/>
      <c r="I804" s="41"/>
      <c r="J804" s="41"/>
    </row>
    <row r="805" spans="3:10" s="66" customFormat="1" ht="15.45" customHeight="1" x14ac:dyDescent="0.4">
      <c r="C805" s="69"/>
      <c r="D805" s="326"/>
      <c r="E805" s="326"/>
      <c r="F805" s="148"/>
      <c r="G805" s="148"/>
      <c r="I805" s="41"/>
      <c r="J805" s="41"/>
    </row>
    <row r="806" spans="3:10" s="66" customFormat="1" ht="15.45" customHeight="1" x14ac:dyDescent="0.4">
      <c r="C806" s="69"/>
      <c r="D806" s="326"/>
      <c r="E806" s="326"/>
      <c r="F806" s="148"/>
      <c r="G806" s="148"/>
      <c r="I806" s="41"/>
      <c r="J806" s="41"/>
    </row>
    <row r="807" spans="3:10" s="66" customFormat="1" ht="15.45" customHeight="1" x14ac:dyDescent="0.4">
      <c r="C807" s="69"/>
      <c r="D807" s="326"/>
      <c r="E807" s="326"/>
      <c r="F807" s="148"/>
      <c r="G807" s="148"/>
      <c r="I807" s="41"/>
      <c r="J807" s="41"/>
    </row>
    <row r="808" spans="3:10" s="66" customFormat="1" ht="15.45" customHeight="1" x14ac:dyDescent="0.4">
      <c r="C808" s="69"/>
      <c r="D808" s="326"/>
      <c r="E808" s="326"/>
      <c r="F808" s="148"/>
      <c r="G808" s="148"/>
      <c r="I808" s="41"/>
      <c r="J808" s="41"/>
    </row>
    <row r="809" spans="3:10" s="66" customFormat="1" ht="15.45" customHeight="1" x14ac:dyDescent="0.4">
      <c r="C809" s="69"/>
      <c r="D809" s="326"/>
      <c r="E809" s="326"/>
      <c r="F809" s="148"/>
      <c r="G809" s="148"/>
      <c r="I809" s="41"/>
      <c r="J809" s="41"/>
    </row>
    <row r="810" spans="3:10" s="66" customFormat="1" ht="15.45" customHeight="1" x14ac:dyDescent="0.4">
      <c r="C810" s="69"/>
      <c r="D810" s="326"/>
      <c r="E810" s="326"/>
      <c r="F810" s="148"/>
      <c r="G810" s="148"/>
      <c r="I810" s="41"/>
      <c r="J810" s="41"/>
    </row>
    <row r="811" spans="3:10" s="66" customFormat="1" ht="15.45" customHeight="1" x14ac:dyDescent="0.4">
      <c r="C811" s="69"/>
      <c r="D811" s="326"/>
      <c r="E811" s="326"/>
      <c r="F811" s="148"/>
      <c r="G811" s="148"/>
      <c r="I811" s="41"/>
      <c r="J811" s="41"/>
    </row>
    <row r="812" spans="3:10" s="66" customFormat="1" ht="15.45" customHeight="1" x14ac:dyDescent="0.4">
      <c r="C812" s="69"/>
      <c r="D812" s="326"/>
      <c r="E812" s="326"/>
      <c r="F812" s="148"/>
      <c r="G812" s="148"/>
      <c r="I812" s="41"/>
      <c r="J812" s="41"/>
    </row>
    <row r="813" spans="3:10" s="66" customFormat="1" ht="15.45" customHeight="1" x14ac:dyDescent="0.4">
      <c r="C813" s="69"/>
      <c r="D813" s="326"/>
      <c r="E813" s="326"/>
      <c r="F813" s="148"/>
      <c r="G813" s="148"/>
      <c r="I813" s="41"/>
      <c r="J813" s="41"/>
    </row>
    <row r="814" spans="3:10" s="66" customFormat="1" ht="15.45" customHeight="1" x14ac:dyDescent="0.4">
      <c r="C814" s="69"/>
      <c r="D814" s="326"/>
      <c r="E814" s="326"/>
      <c r="F814" s="148"/>
      <c r="G814" s="148"/>
      <c r="I814" s="41"/>
      <c r="J814" s="41"/>
    </row>
    <row r="815" spans="3:10" s="66" customFormat="1" ht="15.45" customHeight="1" x14ac:dyDescent="0.4">
      <c r="C815" s="69"/>
      <c r="D815" s="326"/>
      <c r="E815" s="326"/>
      <c r="F815" s="148"/>
      <c r="G815" s="148"/>
      <c r="I815" s="41"/>
      <c r="J815" s="41"/>
    </row>
    <row r="816" spans="3:10" s="66" customFormat="1" ht="15.45" customHeight="1" x14ac:dyDescent="0.4">
      <c r="C816" s="69"/>
      <c r="D816" s="326"/>
      <c r="E816" s="326"/>
      <c r="F816" s="148"/>
      <c r="G816" s="148"/>
      <c r="I816" s="41"/>
      <c r="J816" s="41"/>
    </row>
    <row r="817" spans="3:10" s="66" customFormat="1" ht="15.45" customHeight="1" x14ac:dyDescent="0.4">
      <c r="C817" s="69"/>
      <c r="D817" s="326"/>
      <c r="E817" s="326"/>
      <c r="F817" s="148"/>
      <c r="G817" s="148"/>
      <c r="I817" s="41"/>
      <c r="J817" s="41"/>
    </row>
    <row r="818" spans="3:10" s="66" customFormat="1" ht="15.45" customHeight="1" x14ac:dyDescent="0.4">
      <c r="C818" s="69"/>
      <c r="D818" s="326"/>
      <c r="E818" s="326"/>
      <c r="F818" s="148"/>
      <c r="G818" s="148"/>
      <c r="I818" s="41"/>
      <c r="J818" s="41"/>
    </row>
    <row r="819" spans="3:10" s="66" customFormat="1" ht="15.45" customHeight="1" x14ac:dyDescent="0.4">
      <c r="C819" s="69"/>
      <c r="D819" s="326"/>
      <c r="E819" s="326"/>
      <c r="F819" s="148"/>
      <c r="G819" s="148"/>
      <c r="I819" s="41"/>
      <c r="J819" s="41"/>
    </row>
    <row r="820" spans="3:10" s="66" customFormat="1" ht="15.45" customHeight="1" x14ac:dyDescent="0.4">
      <c r="C820" s="69"/>
      <c r="D820" s="326"/>
      <c r="E820" s="326"/>
      <c r="F820" s="148"/>
      <c r="G820" s="148"/>
      <c r="I820" s="41"/>
      <c r="J820" s="41"/>
    </row>
    <row r="821" spans="3:10" s="66" customFormat="1" ht="15.45" customHeight="1" x14ac:dyDescent="0.4">
      <c r="C821" s="69"/>
      <c r="D821" s="326"/>
      <c r="E821" s="326"/>
      <c r="F821" s="148"/>
      <c r="G821" s="148"/>
      <c r="I821" s="41"/>
      <c r="J821" s="41"/>
    </row>
    <row r="822" spans="3:10" s="66" customFormat="1" ht="15.45" customHeight="1" x14ac:dyDescent="0.4">
      <c r="C822" s="69"/>
      <c r="D822" s="326"/>
      <c r="E822" s="326"/>
      <c r="F822" s="148"/>
      <c r="G822" s="148"/>
      <c r="I822" s="41"/>
      <c r="J822" s="41"/>
    </row>
    <row r="823" spans="3:10" s="66" customFormat="1" ht="15.45" customHeight="1" x14ac:dyDescent="0.4">
      <c r="C823" s="69"/>
      <c r="D823" s="326"/>
      <c r="E823" s="326"/>
      <c r="F823" s="148"/>
      <c r="G823" s="148"/>
      <c r="I823" s="41"/>
      <c r="J823" s="41"/>
    </row>
    <row r="824" spans="3:10" s="66" customFormat="1" ht="15.45" customHeight="1" x14ac:dyDescent="0.4">
      <c r="C824" s="69"/>
      <c r="D824" s="326"/>
      <c r="E824" s="326"/>
      <c r="F824" s="148"/>
      <c r="G824" s="148"/>
      <c r="I824" s="41"/>
      <c r="J824" s="41"/>
    </row>
    <row r="825" spans="3:10" s="66" customFormat="1" ht="15.45" customHeight="1" x14ac:dyDescent="0.4">
      <c r="C825" s="69"/>
      <c r="D825" s="326"/>
      <c r="E825" s="326"/>
      <c r="F825" s="148"/>
      <c r="G825" s="148"/>
      <c r="I825" s="41"/>
      <c r="J825" s="41"/>
    </row>
    <row r="826" spans="3:10" s="66" customFormat="1" ht="15.45" customHeight="1" x14ac:dyDescent="0.4">
      <c r="C826" s="69"/>
      <c r="D826" s="326"/>
      <c r="E826" s="326"/>
      <c r="F826" s="148"/>
      <c r="G826" s="148"/>
      <c r="I826" s="41"/>
      <c r="J826" s="41"/>
    </row>
    <row r="827" spans="3:10" s="66" customFormat="1" ht="15.45" customHeight="1" x14ac:dyDescent="0.4">
      <c r="C827" s="69"/>
      <c r="D827" s="326"/>
      <c r="E827" s="326"/>
      <c r="F827" s="148"/>
      <c r="G827" s="148"/>
      <c r="I827" s="41"/>
      <c r="J827" s="41"/>
    </row>
    <row r="828" spans="3:10" s="66" customFormat="1" ht="15.45" customHeight="1" x14ac:dyDescent="0.4">
      <c r="C828" s="69"/>
      <c r="D828" s="326"/>
      <c r="E828" s="326"/>
      <c r="F828" s="148"/>
      <c r="G828" s="148"/>
      <c r="I828" s="41"/>
      <c r="J828" s="41"/>
    </row>
    <row r="829" spans="3:10" s="66" customFormat="1" ht="15.45" customHeight="1" x14ac:dyDescent="0.4">
      <c r="C829" s="69"/>
      <c r="D829" s="326"/>
      <c r="E829" s="326"/>
      <c r="F829" s="148"/>
      <c r="G829" s="148"/>
      <c r="I829" s="41"/>
      <c r="J829" s="41"/>
    </row>
    <row r="830" spans="3:10" s="66" customFormat="1" ht="15.45" customHeight="1" x14ac:dyDescent="0.4">
      <c r="C830" s="69"/>
      <c r="D830" s="326"/>
      <c r="E830" s="326"/>
      <c r="F830" s="148"/>
      <c r="G830" s="148"/>
      <c r="I830" s="41"/>
      <c r="J830" s="41"/>
    </row>
    <row r="831" spans="3:10" s="66" customFormat="1" ht="15.45" customHeight="1" x14ac:dyDescent="0.4">
      <c r="C831" s="69"/>
      <c r="D831" s="326"/>
      <c r="E831" s="326"/>
      <c r="F831" s="148"/>
      <c r="G831" s="148"/>
      <c r="I831" s="41"/>
      <c r="J831" s="41"/>
    </row>
    <row r="832" spans="3:10" s="66" customFormat="1" ht="15.45" customHeight="1" x14ac:dyDescent="0.4">
      <c r="C832" s="69"/>
      <c r="D832" s="326"/>
      <c r="E832" s="326"/>
      <c r="F832" s="148"/>
      <c r="G832" s="148"/>
      <c r="I832" s="41"/>
      <c r="J832" s="41"/>
    </row>
    <row r="833" spans="3:10" s="66" customFormat="1" ht="15.45" customHeight="1" x14ac:dyDescent="0.4">
      <c r="C833" s="69"/>
      <c r="D833" s="326"/>
      <c r="E833" s="326"/>
      <c r="F833" s="148"/>
      <c r="G833" s="148"/>
      <c r="I833" s="41"/>
      <c r="J833" s="41"/>
    </row>
    <row r="834" spans="3:10" s="66" customFormat="1" ht="15.45" customHeight="1" x14ac:dyDescent="0.4">
      <c r="C834" s="69"/>
      <c r="D834" s="326"/>
      <c r="E834" s="326"/>
      <c r="F834" s="148"/>
      <c r="G834" s="148"/>
      <c r="I834" s="41"/>
      <c r="J834" s="41"/>
    </row>
    <row r="835" spans="3:10" s="66" customFormat="1" ht="15.45" customHeight="1" x14ac:dyDescent="0.4">
      <c r="C835" s="69"/>
      <c r="D835" s="326"/>
      <c r="E835" s="326"/>
      <c r="F835" s="148"/>
      <c r="G835" s="148"/>
      <c r="I835" s="41"/>
      <c r="J835" s="41"/>
    </row>
    <row r="836" spans="3:10" s="66" customFormat="1" ht="15.45" customHeight="1" x14ac:dyDescent="0.4">
      <c r="C836" s="69"/>
      <c r="D836" s="326"/>
      <c r="E836" s="326"/>
      <c r="F836" s="148"/>
      <c r="G836" s="148"/>
      <c r="I836" s="41"/>
      <c r="J836" s="41"/>
    </row>
    <row r="837" spans="3:10" s="66" customFormat="1" ht="15.45" customHeight="1" x14ac:dyDescent="0.4">
      <c r="C837" s="69"/>
      <c r="D837" s="326"/>
      <c r="E837" s="326"/>
      <c r="F837" s="148"/>
      <c r="G837" s="148"/>
      <c r="I837" s="41"/>
      <c r="J837" s="41"/>
    </row>
    <row r="838" spans="3:10" s="66" customFormat="1" ht="15.45" customHeight="1" x14ac:dyDescent="0.4">
      <c r="C838" s="69"/>
      <c r="D838" s="326"/>
      <c r="E838" s="326"/>
      <c r="F838" s="148"/>
      <c r="G838" s="148"/>
      <c r="I838" s="41"/>
      <c r="J838" s="41"/>
    </row>
    <row r="839" spans="3:10" s="66" customFormat="1" ht="15.45" customHeight="1" x14ac:dyDescent="0.4">
      <c r="C839" s="69"/>
      <c r="D839" s="326"/>
      <c r="E839" s="326"/>
      <c r="F839" s="148"/>
      <c r="G839" s="148"/>
      <c r="I839" s="41"/>
      <c r="J839" s="41"/>
    </row>
    <row r="840" spans="3:10" s="66" customFormat="1" ht="15.45" customHeight="1" x14ac:dyDescent="0.4">
      <c r="C840" s="69"/>
      <c r="D840" s="326"/>
      <c r="E840" s="326"/>
      <c r="F840" s="148"/>
      <c r="G840" s="148"/>
      <c r="I840" s="41"/>
      <c r="J840" s="41"/>
    </row>
    <row r="841" spans="3:10" s="66" customFormat="1" ht="15.45" customHeight="1" x14ac:dyDescent="0.4">
      <c r="C841" s="69"/>
      <c r="D841" s="326"/>
      <c r="E841" s="326"/>
      <c r="F841" s="148"/>
      <c r="G841" s="148"/>
      <c r="I841" s="41"/>
      <c r="J841" s="41"/>
    </row>
    <row r="842" spans="3:10" s="66" customFormat="1" ht="15.45" customHeight="1" x14ac:dyDescent="0.4">
      <c r="C842" s="69"/>
      <c r="D842" s="326"/>
      <c r="E842" s="326"/>
      <c r="F842" s="148"/>
      <c r="G842" s="148"/>
      <c r="I842" s="41"/>
      <c r="J842" s="41"/>
    </row>
    <row r="843" spans="3:10" s="66" customFormat="1" ht="15.45" customHeight="1" x14ac:dyDescent="0.4">
      <c r="C843" s="69"/>
      <c r="D843" s="326"/>
      <c r="E843" s="326"/>
      <c r="F843" s="148"/>
      <c r="G843" s="148"/>
      <c r="I843" s="41"/>
      <c r="J843" s="41"/>
    </row>
    <row r="844" spans="3:10" s="66" customFormat="1" ht="15.45" customHeight="1" x14ac:dyDescent="0.4">
      <c r="C844" s="69"/>
      <c r="D844" s="326"/>
      <c r="E844" s="326"/>
      <c r="F844" s="148"/>
      <c r="G844" s="148"/>
      <c r="I844" s="41"/>
      <c r="J844" s="41"/>
    </row>
    <row r="845" spans="3:10" s="66" customFormat="1" ht="15.45" customHeight="1" x14ac:dyDescent="0.4">
      <c r="C845" s="69"/>
      <c r="D845" s="326"/>
      <c r="E845" s="326"/>
      <c r="F845" s="148"/>
      <c r="G845" s="148"/>
      <c r="I845" s="41"/>
      <c r="J845" s="41"/>
    </row>
    <row r="846" spans="3:10" s="66" customFormat="1" ht="15.45" customHeight="1" x14ac:dyDescent="0.4">
      <c r="C846" s="69"/>
      <c r="D846" s="326"/>
      <c r="E846" s="326"/>
      <c r="F846" s="148"/>
      <c r="G846" s="148"/>
      <c r="I846" s="41"/>
      <c r="J846" s="41"/>
    </row>
    <row r="847" spans="3:10" s="66" customFormat="1" ht="15.45" customHeight="1" x14ac:dyDescent="0.4">
      <c r="C847" s="69"/>
      <c r="D847" s="326"/>
      <c r="E847" s="326"/>
      <c r="F847" s="148"/>
      <c r="G847" s="148"/>
      <c r="I847" s="41"/>
      <c r="J847" s="41"/>
    </row>
    <row r="848" spans="3:10" s="66" customFormat="1" ht="15.45" customHeight="1" x14ac:dyDescent="0.4">
      <c r="C848" s="69"/>
      <c r="D848" s="326"/>
      <c r="E848" s="326"/>
      <c r="F848" s="148"/>
      <c r="G848" s="148"/>
      <c r="I848" s="41"/>
      <c r="J848" s="41"/>
    </row>
    <row r="849" spans="3:10" s="66" customFormat="1" ht="15.45" customHeight="1" x14ac:dyDescent="0.4">
      <c r="C849" s="69"/>
      <c r="D849" s="326"/>
      <c r="E849" s="326"/>
      <c r="F849" s="148"/>
      <c r="G849" s="148"/>
      <c r="I849" s="41"/>
      <c r="J849" s="41"/>
    </row>
    <row r="850" spans="3:10" s="66" customFormat="1" ht="15.45" customHeight="1" x14ac:dyDescent="0.4">
      <c r="C850" s="69"/>
      <c r="D850" s="326"/>
      <c r="E850" s="326"/>
      <c r="F850" s="148"/>
      <c r="G850" s="148"/>
      <c r="I850" s="41"/>
      <c r="J850" s="41"/>
    </row>
    <row r="851" spans="3:10" s="66" customFormat="1" ht="15.45" customHeight="1" x14ac:dyDescent="0.4">
      <c r="C851" s="69"/>
      <c r="D851" s="326"/>
      <c r="E851" s="326"/>
      <c r="F851" s="148"/>
      <c r="G851" s="148"/>
      <c r="I851" s="41"/>
      <c r="J851" s="41"/>
    </row>
    <row r="852" spans="3:10" s="66" customFormat="1" ht="15.45" customHeight="1" x14ac:dyDescent="0.4">
      <c r="C852" s="69"/>
      <c r="D852" s="326"/>
      <c r="E852" s="326"/>
      <c r="F852" s="148"/>
      <c r="G852" s="148"/>
      <c r="I852" s="41"/>
      <c r="J852" s="41"/>
    </row>
    <row r="853" spans="3:10" s="66" customFormat="1" ht="15.45" customHeight="1" x14ac:dyDescent="0.4">
      <c r="C853" s="69"/>
      <c r="D853" s="326"/>
      <c r="E853" s="326"/>
      <c r="F853" s="148"/>
      <c r="G853" s="148"/>
      <c r="I853" s="41"/>
      <c r="J853" s="41"/>
    </row>
    <row r="854" spans="3:10" s="66" customFormat="1" ht="15.45" customHeight="1" x14ac:dyDescent="0.4">
      <c r="C854" s="69"/>
      <c r="D854" s="326"/>
      <c r="E854" s="326"/>
      <c r="F854" s="148"/>
      <c r="G854" s="148"/>
      <c r="I854" s="41"/>
      <c r="J854" s="41"/>
    </row>
    <row r="855" spans="3:10" s="66" customFormat="1" ht="15.45" customHeight="1" x14ac:dyDescent="0.4">
      <c r="C855" s="69"/>
      <c r="D855" s="326"/>
      <c r="E855" s="326"/>
      <c r="F855" s="148"/>
      <c r="G855" s="148"/>
      <c r="I855" s="41"/>
      <c r="J855" s="41"/>
    </row>
    <row r="856" spans="3:10" s="66" customFormat="1" ht="15.45" customHeight="1" x14ac:dyDescent="0.4">
      <c r="C856" s="69"/>
      <c r="D856" s="326"/>
      <c r="E856" s="326"/>
      <c r="F856" s="148"/>
      <c r="G856" s="148"/>
      <c r="I856" s="41"/>
      <c r="J856" s="41"/>
    </row>
    <row r="857" spans="3:10" s="66" customFormat="1" ht="15.45" customHeight="1" x14ac:dyDescent="0.4">
      <c r="C857" s="69"/>
      <c r="D857" s="326"/>
      <c r="E857" s="326"/>
      <c r="F857" s="148"/>
      <c r="G857" s="148"/>
      <c r="I857" s="41"/>
      <c r="J857" s="41"/>
    </row>
    <row r="858" spans="3:10" s="66" customFormat="1" ht="15.45" customHeight="1" x14ac:dyDescent="0.4">
      <c r="C858" s="69"/>
      <c r="D858" s="326"/>
      <c r="E858" s="326"/>
      <c r="F858" s="148"/>
      <c r="G858" s="148"/>
      <c r="I858" s="41"/>
      <c r="J858" s="41"/>
    </row>
    <row r="859" spans="3:10" s="66" customFormat="1" ht="15.45" customHeight="1" x14ac:dyDescent="0.4">
      <c r="C859" s="69"/>
      <c r="D859" s="326"/>
      <c r="E859" s="326"/>
      <c r="F859" s="148"/>
      <c r="G859" s="148"/>
      <c r="I859" s="41"/>
      <c r="J859" s="41"/>
    </row>
    <row r="860" spans="3:10" s="66" customFormat="1" ht="15.45" customHeight="1" x14ac:dyDescent="0.4">
      <c r="C860" s="69"/>
      <c r="D860" s="326"/>
      <c r="E860" s="326"/>
      <c r="F860" s="148"/>
      <c r="G860" s="148"/>
      <c r="I860" s="41"/>
      <c r="J860" s="41"/>
    </row>
    <row r="861" spans="3:10" s="66" customFormat="1" ht="15.45" customHeight="1" x14ac:dyDescent="0.4">
      <c r="C861" s="69"/>
      <c r="D861" s="326"/>
      <c r="E861" s="326"/>
      <c r="F861" s="148"/>
      <c r="G861" s="148"/>
      <c r="I861" s="41"/>
      <c r="J861" s="41"/>
    </row>
    <row r="862" spans="3:10" s="66" customFormat="1" ht="15.45" customHeight="1" x14ac:dyDescent="0.4">
      <c r="C862" s="69"/>
      <c r="D862" s="326"/>
      <c r="E862" s="326"/>
      <c r="F862" s="148"/>
      <c r="G862" s="148"/>
      <c r="I862" s="41"/>
      <c r="J862" s="41"/>
    </row>
    <row r="863" spans="3:10" s="66" customFormat="1" ht="15.45" customHeight="1" x14ac:dyDescent="0.4">
      <c r="C863" s="69"/>
      <c r="D863" s="326"/>
      <c r="E863" s="326"/>
      <c r="F863" s="148"/>
      <c r="G863" s="148"/>
      <c r="I863" s="41"/>
      <c r="J863" s="41"/>
    </row>
    <row r="864" spans="3:10" s="66" customFormat="1" ht="15.45" customHeight="1" x14ac:dyDescent="0.4">
      <c r="C864" s="69"/>
      <c r="D864" s="326"/>
      <c r="E864" s="326"/>
      <c r="F864" s="148"/>
      <c r="G864" s="148"/>
      <c r="I864" s="41"/>
      <c r="J864" s="41"/>
    </row>
    <row r="865" spans="3:10" s="66" customFormat="1" ht="15.45" customHeight="1" x14ac:dyDescent="0.4">
      <c r="C865" s="69"/>
      <c r="D865" s="326"/>
      <c r="E865" s="326"/>
      <c r="F865" s="148"/>
      <c r="G865" s="148"/>
      <c r="I865" s="41"/>
      <c r="J865" s="41"/>
    </row>
    <row r="866" spans="3:10" s="66" customFormat="1" ht="15.45" customHeight="1" x14ac:dyDescent="0.4">
      <c r="C866" s="69"/>
      <c r="D866" s="326"/>
      <c r="E866" s="326"/>
      <c r="F866" s="148"/>
      <c r="G866" s="148"/>
      <c r="I866" s="41"/>
      <c r="J866" s="41"/>
    </row>
    <row r="867" spans="3:10" s="66" customFormat="1" ht="15.45" customHeight="1" x14ac:dyDescent="0.4">
      <c r="C867" s="69"/>
      <c r="D867" s="326"/>
      <c r="E867" s="326"/>
      <c r="F867" s="148"/>
      <c r="G867" s="148"/>
      <c r="I867" s="41"/>
      <c r="J867" s="41"/>
    </row>
    <row r="868" spans="3:10" s="66" customFormat="1" ht="15.45" customHeight="1" x14ac:dyDescent="0.4">
      <c r="C868" s="69"/>
      <c r="D868" s="326"/>
      <c r="E868" s="326"/>
      <c r="F868" s="148"/>
      <c r="G868" s="148"/>
      <c r="I868" s="41"/>
      <c r="J868" s="41"/>
    </row>
    <row r="869" spans="3:10" s="66" customFormat="1" ht="15.45" customHeight="1" x14ac:dyDescent="0.4">
      <c r="C869" s="69"/>
      <c r="D869" s="326"/>
      <c r="E869" s="326"/>
      <c r="F869" s="148"/>
      <c r="G869" s="148"/>
      <c r="I869" s="41"/>
      <c r="J869" s="41"/>
    </row>
    <row r="870" spans="3:10" s="66" customFormat="1" ht="15.45" customHeight="1" x14ac:dyDescent="0.4">
      <c r="C870" s="69"/>
      <c r="D870" s="326"/>
      <c r="E870" s="326"/>
      <c r="F870" s="148"/>
      <c r="G870" s="148"/>
      <c r="I870" s="41"/>
      <c r="J870" s="41"/>
    </row>
    <row r="871" spans="3:10" s="66" customFormat="1" ht="15.45" customHeight="1" x14ac:dyDescent="0.4">
      <c r="C871" s="69"/>
      <c r="D871" s="326"/>
      <c r="E871" s="326"/>
      <c r="F871" s="148"/>
      <c r="G871" s="148"/>
      <c r="I871" s="41"/>
      <c r="J871" s="41"/>
    </row>
    <row r="872" spans="3:10" s="66" customFormat="1" ht="15.45" customHeight="1" x14ac:dyDescent="0.4">
      <c r="C872" s="69"/>
      <c r="D872" s="326"/>
      <c r="E872" s="326"/>
      <c r="F872" s="148"/>
      <c r="G872" s="148"/>
      <c r="I872" s="41"/>
      <c r="J872" s="41"/>
    </row>
    <row r="873" spans="3:10" s="66" customFormat="1" ht="15.45" customHeight="1" x14ac:dyDescent="0.4">
      <c r="C873" s="69"/>
      <c r="D873" s="326"/>
      <c r="E873" s="326"/>
      <c r="F873" s="148"/>
      <c r="G873" s="148"/>
      <c r="I873" s="41"/>
      <c r="J873" s="41"/>
    </row>
    <row r="874" spans="3:10" s="66" customFormat="1" ht="15.45" customHeight="1" x14ac:dyDescent="0.4">
      <c r="C874" s="69"/>
      <c r="D874" s="326"/>
      <c r="E874" s="326"/>
      <c r="F874" s="148"/>
      <c r="G874" s="148"/>
      <c r="I874" s="41"/>
      <c r="J874" s="41"/>
    </row>
    <row r="875" spans="3:10" s="66" customFormat="1" ht="16.649999999999999" customHeight="1" x14ac:dyDescent="0.4">
      <c r="C875" s="69"/>
      <c r="D875" s="326"/>
      <c r="E875" s="326"/>
      <c r="F875" s="148"/>
      <c r="G875" s="148"/>
      <c r="I875" s="41"/>
      <c r="J875" s="41"/>
    </row>
    <row r="876" spans="3:10" s="66" customFormat="1" ht="16.649999999999999" customHeight="1" x14ac:dyDescent="0.4">
      <c r="C876" s="69"/>
      <c r="D876" s="326"/>
      <c r="E876" s="326"/>
      <c r="F876" s="148"/>
      <c r="G876" s="148"/>
      <c r="I876" s="41"/>
      <c r="J876" s="41"/>
    </row>
    <row r="877" spans="3:10" s="66" customFormat="1" ht="16.649999999999999" customHeight="1" x14ac:dyDescent="0.4">
      <c r="C877" s="69"/>
      <c r="D877" s="326"/>
      <c r="E877" s="326"/>
      <c r="F877" s="148"/>
      <c r="G877" s="148"/>
      <c r="I877" s="41"/>
      <c r="J877" s="41"/>
    </row>
    <row r="878" spans="3:10" s="66" customFormat="1" ht="16.649999999999999" customHeight="1" x14ac:dyDescent="0.4">
      <c r="C878" s="69"/>
      <c r="D878" s="326"/>
      <c r="E878" s="326"/>
      <c r="F878" s="148"/>
      <c r="G878" s="148"/>
      <c r="I878" s="41"/>
      <c r="J878" s="41"/>
    </row>
    <row r="879" spans="3:10" s="66" customFormat="1" ht="16.649999999999999" customHeight="1" x14ac:dyDescent="0.4">
      <c r="C879" s="69"/>
      <c r="D879" s="326"/>
      <c r="E879" s="326"/>
      <c r="F879" s="148"/>
      <c r="G879" s="148"/>
      <c r="I879" s="41"/>
      <c r="J879" s="41"/>
    </row>
    <row r="880" spans="3:10" s="66" customFormat="1" ht="16.649999999999999" customHeight="1" x14ac:dyDescent="0.4">
      <c r="C880" s="69"/>
      <c r="D880" s="326"/>
      <c r="E880" s="326"/>
      <c r="F880" s="148"/>
      <c r="G880" s="148"/>
      <c r="I880" s="41"/>
      <c r="J880" s="41"/>
    </row>
    <row r="881" spans="3:10" s="66" customFormat="1" ht="16.649999999999999" customHeight="1" x14ac:dyDescent="0.4">
      <c r="C881" s="69"/>
      <c r="D881" s="326"/>
      <c r="E881" s="326"/>
      <c r="F881" s="148"/>
      <c r="G881" s="148"/>
      <c r="I881" s="41"/>
      <c r="J881" s="41"/>
    </row>
    <row r="882" spans="3:10" s="66" customFormat="1" ht="16.649999999999999" customHeight="1" x14ac:dyDescent="0.4">
      <c r="C882" s="69"/>
      <c r="D882" s="326"/>
      <c r="E882" s="326"/>
      <c r="F882" s="148"/>
      <c r="G882" s="148"/>
      <c r="I882" s="41"/>
      <c r="J882" s="41"/>
    </row>
    <row r="883" spans="3:10" s="66" customFormat="1" ht="16.649999999999999" customHeight="1" x14ac:dyDescent="0.4">
      <c r="C883" s="69"/>
      <c r="D883" s="326"/>
      <c r="E883" s="326"/>
      <c r="F883" s="148"/>
      <c r="G883" s="148"/>
      <c r="I883" s="41"/>
      <c r="J883" s="41"/>
    </row>
    <row r="884" spans="3:10" s="66" customFormat="1" ht="16.649999999999999" customHeight="1" x14ac:dyDescent="0.4">
      <c r="C884" s="69"/>
      <c r="D884" s="326"/>
      <c r="E884" s="326"/>
      <c r="F884" s="148"/>
      <c r="G884" s="148"/>
      <c r="I884" s="41"/>
      <c r="J884" s="41"/>
    </row>
    <row r="885" spans="3:10" s="66" customFormat="1" ht="16.649999999999999" customHeight="1" x14ac:dyDescent="0.4">
      <c r="C885" s="69"/>
      <c r="D885" s="326"/>
      <c r="E885" s="326"/>
      <c r="F885" s="148"/>
      <c r="G885" s="148"/>
      <c r="I885" s="41"/>
      <c r="J885" s="41"/>
    </row>
    <row r="886" spans="3:10" s="66" customFormat="1" ht="16.649999999999999" customHeight="1" x14ac:dyDescent="0.4">
      <c r="C886" s="69"/>
      <c r="D886" s="326"/>
      <c r="E886" s="326"/>
      <c r="F886" s="148"/>
      <c r="G886" s="148"/>
      <c r="I886" s="41"/>
      <c r="J886" s="41"/>
    </row>
    <row r="887" spans="3:10" s="66" customFormat="1" ht="16.649999999999999" customHeight="1" x14ac:dyDescent="0.4">
      <c r="C887" s="69"/>
      <c r="D887" s="326"/>
      <c r="E887" s="326"/>
      <c r="F887" s="148"/>
      <c r="G887" s="148"/>
      <c r="I887" s="41"/>
      <c r="J887" s="41"/>
    </row>
    <row r="888" spans="3:10" s="66" customFormat="1" ht="16.649999999999999" customHeight="1" x14ac:dyDescent="0.4">
      <c r="C888" s="69"/>
      <c r="D888" s="326"/>
      <c r="E888" s="326"/>
      <c r="F888" s="148"/>
      <c r="G888" s="148"/>
      <c r="I888" s="41"/>
      <c r="J888" s="41"/>
    </row>
    <row r="889" spans="3:10" s="66" customFormat="1" ht="16.649999999999999" customHeight="1" x14ac:dyDescent="0.4">
      <c r="C889" s="69"/>
      <c r="D889" s="326"/>
      <c r="E889" s="326"/>
      <c r="F889" s="148"/>
      <c r="G889" s="148"/>
      <c r="I889" s="41"/>
      <c r="J889" s="41"/>
    </row>
  </sheetData>
  <mergeCells count="65">
    <mergeCell ref="A92:J92"/>
    <mergeCell ref="A1:J1"/>
    <mergeCell ref="A2:J2"/>
    <mergeCell ref="A3:J3"/>
    <mergeCell ref="G42:H42"/>
    <mergeCell ref="G43:H43"/>
    <mergeCell ref="A46:J46"/>
    <mergeCell ref="A47:J47"/>
    <mergeCell ref="A48:J48"/>
    <mergeCell ref="G87:H87"/>
    <mergeCell ref="G88:H88"/>
    <mergeCell ref="A91:J91"/>
    <mergeCell ref="G230:H230"/>
    <mergeCell ref="A93:J93"/>
    <mergeCell ref="G136:H136"/>
    <mergeCell ref="G137:H137"/>
    <mergeCell ref="A138:J138"/>
    <mergeCell ref="A139:J139"/>
    <mergeCell ref="A140:J140"/>
    <mergeCell ref="G183:H183"/>
    <mergeCell ref="G184:H184"/>
    <mergeCell ref="A185:J185"/>
    <mergeCell ref="A186:J186"/>
    <mergeCell ref="A187:J187"/>
    <mergeCell ref="A326:J326"/>
    <mergeCell ref="G231:H231"/>
    <mergeCell ref="A232:J232"/>
    <mergeCell ref="A233:J233"/>
    <mergeCell ref="A234:J234"/>
    <mergeCell ref="G277:H277"/>
    <mergeCell ref="G278:H278"/>
    <mergeCell ref="A279:J279"/>
    <mergeCell ref="A280:J280"/>
    <mergeCell ref="A281:J281"/>
    <mergeCell ref="G324:H324"/>
    <mergeCell ref="G325:H325"/>
    <mergeCell ref="A422:J422"/>
    <mergeCell ref="A327:J327"/>
    <mergeCell ref="A328:J328"/>
    <mergeCell ref="G371:H371"/>
    <mergeCell ref="G372:H372"/>
    <mergeCell ref="A373:J373"/>
    <mergeCell ref="A374:J374"/>
    <mergeCell ref="A375:J375"/>
    <mergeCell ref="G418:H418"/>
    <mergeCell ref="G419:H419"/>
    <mergeCell ref="A420:J420"/>
    <mergeCell ref="A421:J421"/>
    <mergeCell ref="G560:H560"/>
    <mergeCell ref="G465:H465"/>
    <mergeCell ref="G466:H466"/>
    <mergeCell ref="A467:J467"/>
    <mergeCell ref="A468:J468"/>
    <mergeCell ref="A469:J469"/>
    <mergeCell ref="G512:H512"/>
    <mergeCell ref="G513:H513"/>
    <mergeCell ref="A514:J514"/>
    <mergeCell ref="A515:J515"/>
    <mergeCell ref="A516:J516"/>
    <mergeCell ref="G559:H559"/>
    <mergeCell ref="A561:J561"/>
    <mergeCell ref="A562:J562"/>
    <mergeCell ref="A563:J563"/>
    <mergeCell ref="G606:H606"/>
    <mergeCell ref="G607:H607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6"/>
  <sheetViews>
    <sheetView view="pageLayout" topLeftCell="A512" zoomScale="110" zoomScaleNormal="70" zoomScalePageLayoutView="110" workbookViewId="0">
      <selection activeCell="C512" sqref="C1:C1048576"/>
    </sheetView>
  </sheetViews>
  <sheetFormatPr defaultColWidth="8.3984375" defaultRowHeight="16.649999999999999" customHeight="1" x14ac:dyDescent="0.4"/>
  <cols>
    <col min="1" max="1" width="4.8984375" style="66" customWidth="1"/>
    <col min="2" max="2" width="10.59765625" style="66" customWidth="1"/>
    <col min="3" max="3" width="7" style="69" customWidth="1"/>
    <col min="4" max="4" width="13.09765625" style="143" customWidth="1"/>
    <col min="5" max="5" width="16.3984375" style="143" customWidth="1"/>
    <col min="6" max="6" width="7.3984375" style="148" hidden="1" customWidth="1"/>
    <col min="7" max="8" width="7.296875" style="148" customWidth="1"/>
    <col min="9" max="9" width="7.296875" style="66" customWidth="1"/>
    <col min="10" max="11" width="7.296875" style="41" customWidth="1"/>
    <col min="12" max="12" width="7" style="41" customWidth="1"/>
    <col min="13" max="16384" width="8.3984375" style="41"/>
  </cols>
  <sheetData>
    <row r="1" spans="1:16" ht="16.649999999999999" customHeight="1" x14ac:dyDescent="0.4">
      <c r="A1" s="432" t="s">
        <v>363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6" ht="16.649999999999999" customHeight="1" x14ac:dyDescent="0.4">
      <c r="A2" s="432" t="s">
        <v>3734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</row>
    <row r="3" spans="1:16" ht="16.649999999999999" customHeight="1" x14ac:dyDescent="0.4">
      <c r="A3" s="433" t="s">
        <v>1635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6" ht="16.649999999999999" customHeight="1" x14ac:dyDescent="0.4">
      <c r="A4" s="65" t="s">
        <v>3805</v>
      </c>
      <c r="B4" s="41"/>
      <c r="C4" s="86"/>
      <c r="D4" s="70"/>
      <c r="E4" s="78"/>
      <c r="F4" s="70"/>
      <c r="G4" s="70"/>
      <c r="H4" s="70"/>
      <c r="I4" s="70"/>
      <c r="J4" s="70"/>
    </row>
    <row r="5" spans="1:16" s="143" customFormat="1" ht="16.649999999999999" customHeight="1" x14ac:dyDescent="0.4">
      <c r="A5" s="40" t="s">
        <v>0</v>
      </c>
      <c r="B5" s="145" t="s">
        <v>1</v>
      </c>
      <c r="C5" s="34"/>
      <c r="D5" s="64" t="s">
        <v>418</v>
      </c>
      <c r="E5" s="147"/>
      <c r="F5" s="35"/>
      <c r="G5" s="35"/>
      <c r="H5" s="35"/>
      <c r="I5" s="35"/>
      <c r="J5" s="35"/>
      <c r="K5" s="46"/>
    </row>
    <row r="6" spans="1:16" ht="16.649999999999999" customHeight="1" x14ac:dyDescent="0.4">
      <c r="A6" s="48" t="s">
        <v>191</v>
      </c>
      <c r="B6" s="35">
        <v>30054</v>
      </c>
      <c r="C6" s="164" t="s">
        <v>2</v>
      </c>
      <c r="D6" s="165" t="s">
        <v>2979</v>
      </c>
      <c r="E6" s="166" t="s">
        <v>2980</v>
      </c>
      <c r="F6" s="61"/>
      <c r="G6" s="48"/>
      <c r="H6" s="48"/>
      <c r="I6" s="35"/>
      <c r="J6" s="46"/>
      <c r="K6" s="46"/>
      <c r="O6" s="22"/>
      <c r="P6" s="63"/>
    </row>
    <row r="7" spans="1:16" ht="16.649999999999999" customHeight="1" x14ac:dyDescent="0.4">
      <c r="A7" s="48" t="s">
        <v>193</v>
      </c>
      <c r="B7" s="35">
        <v>30056</v>
      </c>
      <c r="C7" s="164" t="s">
        <v>3</v>
      </c>
      <c r="D7" s="165" t="s">
        <v>2981</v>
      </c>
      <c r="E7" s="166" t="s">
        <v>2982</v>
      </c>
      <c r="F7" s="61"/>
      <c r="G7" s="48"/>
      <c r="H7" s="48"/>
      <c r="I7" s="35"/>
      <c r="J7" s="46"/>
      <c r="K7" s="46"/>
      <c r="O7" s="22"/>
      <c r="P7" s="63"/>
    </row>
    <row r="8" spans="1:16" ht="16.649999999999999" customHeight="1" x14ac:dyDescent="0.4">
      <c r="A8" s="48" t="s">
        <v>194</v>
      </c>
      <c r="B8" s="35">
        <v>30061</v>
      </c>
      <c r="C8" s="164" t="s">
        <v>3</v>
      </c>
      <c r="D8" s="165" t="s">
        <v>1418</v>
      </c>
      <c r="E8" s="166" t="s">
        <v>2983</v>
      </c>
      <c r="F8" s="61"/>
      <c r="G8" s="48"/>
      <c r="H8" s="48"/>
      <c r="I8" s="35"/>
      <c r="J8" s="46"/>
      <c r="K8" s="46"/>
    </row>
    <row r="9" spans="1:16" ht="16.649999999999999" customHeight="1" x14ac:dyDescent="0.4">
      <c r="A9" s="48" t="s">
        <v>195</v>
      </c>
      <c r="B9" s="35">
        <v>30106</v>
      </c>
      <c r="C9" s="164" t="s">
        <v>3</v>
      </c>
      <c r="D9" s="165" t="s">
        <v>2984</v>
      </c>
      <c r="E9" s="166" t="s">
        <v>2985</v>
      </c>
      <c r="F9" s="61"/>
      <c r="G9" s="48"/>
      <c r="H9" s="48"/>
      <c r="I9" s="35"/>
      <c r="J9" s="46"/>
      <c r="K9" s="46"/>
    </row>
    <row r="10" spans="1:16" ht="16.649999999999999" customHeight="1" x14ac:dyDescent="0.4">
      <c r="A10" s="48" t="s">
        <v>196</v>
      </c>
      <c r="B10" s="35">
        <v>30111</v>
      </c>
      <c r="C10" s="164" t="s">
        <v>3</v>
      </c>
      <c r="D10" s="165" t="s">
        <v>836</v>
      </c>
      <c r="E10" s="166" t="s">
        <v>1569</v>
      </c>
      <c r="F10" s="61"/>
      <c r="G10" s="48"/>
      <c r="H10" s="48"/>
      <c r="I10" s="35"/>
      <c r="J10" s="46"/>
      <c r="K10" s="46"/>
    </row>
    <row r="11" spans="1:16" ht="16.649999999999999" customHeight="1" x14ac:dyDescent="0.4">
      <c r="A11" s="48" t="s">
        <v>198</v>
      </c>
      <c r="B11" s="35">
        <v>30112</v>
      </c>
      <c r="C11" s="164" t="s">
        <v>3</v>
      </c>
      <c r="D11" s="165" t="s">
        <v>1384</v>
      </c>
      <c r="E11" s="166" t="s">
        <v>451</v>
      </c>
      <c r="F11" s="61"/>
      <c r="G11" s="48"/>
      <c r="H11" s="48"/>
      <c r="I11" s="35"/>
      <c r="J11" s="46"/>
      <c r="K11" s="46"/>
    </row>
    <row r="12" spans="1:16" ht="16.649999999999999" customHeight="1" x14ac:dyDescent="0.4">
      <c r="A12" s="48" t="s">
        <v>199</v>
      </c>
      <c r="B12" s="35">
        <v>30122</v>
      </c>
      <c r="C12" s="164" t="s">
        <v>2</v>
      </c>
      <c r="D12" s="165" t="s">
        <v>2986</v>
      </c>
      <c r="E12" s="166" t="s">
        <v>141</v>
      </c>
      <c r="F12" s="61"/>
      <c r="G12" s="48"/>
      <c r="H12" s="48"/>
      <c r="I12" s="35"/>
      <c r="J12" s="46"/>
      <c r="K12" s="46"/>
    </row>
    <row r="13" spans="1:16" ht="16.649999999999999" customHeight="1" x14ac:dyDescent="0.4">
      <c r="A13" s="48" t="s">
        <v>200</v>
      </c>
      <c r="B13" s="35">
        <v>30127</v>
      </c>
      <c r="C13" s="164" t="s">
        <v>2</v>
      </c>
      <c r="D13" s="165" t="s">
        <v>2987</v>
      </c>
      <c r="E13" s="166" t="s">
        <v>2988</v>
      </c>
      <c r="F13" s="61"/>
      <c r="G13" s="48"/>
      <c r="H13" s="48"/>
      <c r="I13" s="35"/>
      <c r="J13" s="46"/>
      <c r="K13" s="46"/>
    </row>
    <row r="14" spans="1:16" ht="16.649999999999999" customHeight="1" x14ac:dyDescent="0.4">
      <c r="A14" s="48" t="s">
        <v>201</v>
      </c>
      <c r="B14" s="35">
        <v>30132</v>
      </c>
      <c r="C14" s="164" t="s">
        <v>3</v>
      </c>
      <c r="D14" s="165" t="s">
        <v>2576</v>
      </c>
      <c r="E14" s="166" t="s">
        <v>2989</v>
      </c>
      <c r="F14" s="61"/>
      <c r="G14" s="48"/>
      <c r="H14" s="48"/>
      <c r="I14" s="35"/>
      <c r="J14" s="46"/>
      <c r="K14" s="46"/>
    </row>
    <row r="15" spans="1:16" ht="16.649999999999999" customHeight="1" x14ac:dyDescent="0.4">
      <c r="A15" s="48" t="s">
        <v>203</v>
      </c>
      <c r="B15" s="35">
        <v>30141</v>
      </c>
      <c r="C15" s="164" t="s">
        <v>2</v>
      </c>
      <c r="D15" s="165" t="s">
        <v>186</v>
      </c>
      <c r="E15" s="166" t="s">
        <v>2990</v>
      </c>
      <c r="F15" s="61"/>
      <c r="G15" s="48"/>
      <c r="H15" s="48"/>
      <c r="I15" s="35"/>
      <c r="J15" s="46"/>
      <c r="K15" s="46"/>
      <c r="O15" s="22"/>
      <c r="P15" s="22"/>
    </row>
    <row r="16" spans="1:16" ht="16.649999999999999" customHeight="1" x14ac:dyDescent="0.4">
      <c r="A16" s="48" t="s">
        <v>204</v>
      </c>
      <c r="B16" s="35">
        <v>30163</v>
      </c>
      <c r="C16" s="164" t="s">
        <v>2</v>
      </c>
      <c r="D16" s="165" t="s">
        <v>2991</v>
      </c>
      <c r="E16" s="166" t="s">
        <v>2488</v>
      </c>
      <c r="F16" s="61"/>
      <c r="G16" s="48"/>
      <c r="H16" s="48"/>
      <c r="I16" s="35"/>
      <c r="J16" s="46"/>
      <c r="K16" s="46"/>
    </row>
    <row r="17" spans="1:11" ht="16.649999999999999" customHeight="1" x14ac:dyDescent="0.4">
      <c r="A17" s="48" t="s">
        <v>205</v>
      </c>
      <c r="B17" s="35">
        <v>30176</v>
      </c>
      <c r="C17" s="164" t="s">
        <v>3</v>
      </c>
      <c r="D17" s="165" t="s">
        <v>2992</v>
      </c>
      <c r="E17" s="166" t="s">
        <v>2993</v>
      </c>
      <c r="F17" s="61"/>
      <c r="G17" s="48"/>
      <c r="H17" s="48"/>
      <c r="I17" s="35"/>
      <c r="J17" s="46"/>
      <c r="K17" s="46"/>
    </row>
    <row r="18" spans="1:11" ht="16.649999999999999" customHeight="1" x14ac:dyDescent="0.4">
      <c r="A18" s="48" t="s">
        <v>206</v>
      </c>
      <c r="B18" s="35">
        <v>30214</v>
      </c>
      <c r="C18" s="164" t="s">
        <v>2</v>
      </c>
      <c r="D18" s="165" t="s">
        <v>2994</v>
      </c>
      <c r="E18" s="166" t="s">
        <v>236</v>
      </c>
      <c r="F18" s="61"/>
      <c r="G18" s="48"/>
      <c r="H18" s="48"/>
      <c r="I18" s="35"/>
      <c r="J18" s="46"/>
      <c r="K18" s="46"/>
    </row>
    <row r="19" spans="1:11" ht="16.649999999999999" customHeight="1" x14ac:dyDescent="0.4">
      <c r="A19" s="48" t="s">
        <v>207</v>
      </c>
      <c r="B19" s="35">
        <v>30218</v>
      </c>
      <c r="C19" s="164" t="s">
        <v>3</v>
      </c>
      <c r="D19" s="165" t="s">
        <v>2995</v>
      </c>
      <c r="E19" s="166" t="s">
        <v>2996</v>
      </c>
      <c r="F19" s="61"/>
      <c r="G19" s="48"/>
      <c r="H19" s="48"/>
      <c r="I19" s="35"/>
      <c r="J19" s="46"/>
      <c r="K19" s="46"/>
    </row>
    <row r="20" spans="1:11" ht="16.649999999999999" customHeight="1" x14ac:dyDescent="0.4">
      <c r="A20" s="48" t="s">
        <v>208</v>
      </c>
      <c r="B20" s="35">
        <v>30221</v>
      </c>
      <c r="C20" s="164" t="s">
        <v>3</v>
      </c>
      <c r="D20" s="165" t="s">
        <v>574</v>
      </c>
      <c r="E20" s="166" t="s">
        <v>2626</v>
      </c>
      <c r="F20" s="61"/>
      <c r="G20" s="48"/>
      <c r="H20" s="48"/>
      <c r="I20" s="35"/>
      <c r="J20" s="46"/>
      <c r="K20" s="46"/>
    </row>
    <row r="21" spans="1:11" ht="16.649999999999999" customHeight="1" x14ac:dyDescent="0.4">
      <c r="A21" s="48" t="s">
        <v>209</v>
      </c>
      <c r="B21" s="35">
        <v>30223</v>
      </c>
      <c r="C21" s="164" t="s">
        <v>3</v>
      </c>
      <c r="D21" s="165" t="s">
        <v>2997</v>
      </c>
      <c r="E21" s="166" t="s">
        <v>2998</v>
      </c>
      <c r="F21" s="61"/>
      <c r="G21" s="48"/>
      <c r="H21" s="48"/>
      <c r="I21" s="35"/>
      <c r="J21" s="46"/>
      <c r="K21" s="46"/>
    </row>
    <row r="22" spans="1:11" ht="16.649999999999999" customHeight="1" x14ac:dyDescent="0.4">
      <c r="A22" s="48" t="s">
        <v>210</v>
      </c>
      <c r="B22" s="35">
        <v>30260</v>
      </c>
      <c r="C22" s="164" t="s">
        <v>2</v>
      </c>
      <c r="D22" s="165" t="s">
        <v>2999</v>
      </c>
      <c r="E22" s="166" t="s">
        <v>3670</v>
      </c>
      <c r="F22" s="61"/>
      <c r="G22" s="48"/>
      <c r="H22" s="48"/>
      <c r="I22" s="35"/>
      <c r="J22" s="46"/>
      <c r="K22" s="46"/>
    </row>
    <row r="23" spans="1:11" ht="16.649999999999999" customHeight="1" x14ac:dyDescent="0.4">
      <c r="A23" s="48" t="s">
        <v>211</v>
      </c>
      <c r="B23" s="35">
        <v>30262</v>
      </c>
      <c r="C23" s="164" t="s">
        <v>2</v>
      </c>
      <c r="D23" s="165" t="s">
        <v>549</v>
      </c>
      <c r="E23" s="166" t="s">
        <v>623</v>
      </c>
      <c r="F23" s="61"/>
      <c r="G23" s="48"/>
      <c r="H23" s="48"/>
      <c r="I23" s="35"/>
      <c r="J23" s="46"/>
      <c r="K23" s="46"/>
    </row>
    <row r="24" spans="1:11" ht="16.649999999999999" customHeight="1" x14ac:dyDescent="0.4">
      <c r="A24" s="48" t="s">
        <v>212</v>
      </c>
      <c r="B24" s="35">
        <v>30279</v>
      </c>
      <c r="C24" s="164" t="s">
        <v>2</v>
      </c>
      <c r="D24" s="165" t="s">
        <v>3000</v>
      </c>
      <c r="E24" s="166" t="s">
        <v>3001</v>
      </c>
      <c r="F24" s="61"/>
      <c r="G24" s="48"/>
      <c r="H24" s="48"/>
      <c r="I24" s="35"/>
      <c r="J24" s="46"/>
      <c r="K24" s="46"/>
    </row>
    <row r="25" spans="1:11" ht="16.649999999999999" customHeight="1" x14ac:dyDescent="0.4">
      <c r="A25" s="48" t="s">
        <v>213</v>
      </c>
      <c r="B25" s="35">
        <v>30317</v>
      </c>
      <c r="C25" s="164" t="s">
        <v>2</v>
      </c>
      <c r="D25" s="165" t="s">
        <v>2039</v>
      </c>
      <c r="E25" s="166" t="s">
        <v>465</v>
      </c>
      <c r="F25" s="61"/>
      <c r="G25" s="48"/>
      <c r="H25" s="48"/>
      <c r="I25" s="35"/>
      <c r="J25" s="46"/>
      <c r="K25" s="46"/>
    </row>
    <row r="26" spans="1:11" ht="16.649999999999999" customHeight="1" x14ac:dyDescent="0.4">
      <c r="A26" s="48" t="s">
        <v>214</v>
      </c>
      <c r="B26" s="35">
        <v>30335</v>
      </c>
      <c r="C26" s="164" t="s">
        <v>2</v>
      </c>
      <c r="D26" s="165" t="s">
        <v>3002</v>
      </c>
      <c r="E26" s="166" t="s">
        <v>3003</v>
      </c>
      <c r="F26" s="61"/>
      <c r="G26" s="48"/>
      <c r="H26" s="48"/>
      <c r="I26" s="35"/>
      <c r="J26" s="46"/>
      <c r="K26" s="46"/>
    </row>
    <row r="27" spans="1:11" ht="16.649999999999999" customHeight="1" x14ac:dyDescent="0.4">
      <c r="A27" s="48" t="s">
        <v>216</v>
      </c>
      <c r="B27" s="35">
        <v>30342</v>
      </c>
      <c r="C27" s="164" t="s">
        <v>3</v>
      </c>
      <c r="D27" s="165" t="s">
        <v>3004</v>
      </c>
      <c r="E27" s="166" t="s">
        <v>3005</v>
      </c>
      <c r="F27" s="61"/>
      <c r="G27" s="48"/>
      <c r="H27" s="48"/>
      <c r="I27" s="35"/>
      <c r="J27" s="46"/>
      <c r="K27" s="46"/>
    </row>
    <row r="28" spans="1:11" ht="16.649999999999999" customHeight="1" x14ac:dyDescent="0.4">
      <c r="A28" s="48" t="s">
        <v>217</v>
      </c>
      <c r="B28" s="35">
        <v>30344</v>
      </c>
      <c r="C28" s="164" t="s">
        <v>3</v>
      </c>
      <c r="D28" s="165" t="s">
        <v>3006</v>
      </c>
      <c r="E28" s="166" t="s">
        <v>3007</v>
      </c>
      <c r="F28" s="61"/>
      <c r="G28" s="48"/>
      <c r="H28" s="48"/>
      <c r="I28" s="35"/>
      <c r="J28" s="46"/>
      <c r="K28" s="46"/>
    </row>
    <row r="29" spans="1:11" ht="16.649999999999999" customHeight="1" x14ac:dyDescent="0.4">
      <c r="A29" s="48" t="s">
        <v>218</v>
      </c>
      <c r="B29" s="35">
        <v>30351</v>
      </c>
      <c r="C29" s="164" t="s">
        <v>3</v>
      </c>
      <c r="D29" s="165" t="s">
        <v>3008</v>
      </c>
      <c r="E29" s="166" t="s">
        <v>3009</v>
      </c>
      <c r="F29" s="61"/>
      <c r="G29" s="48"/>
      <c r="H29" s="48"/>
      <c r="I29" s="35"/>
      <c r="J29" s="46"/>
      <c r="K29" s="46"/>
    </row>
    <row r="30" spans="1:11" ht="16.649999999999999" customHeight="1" x14ac:dyDescent="0.4">
      <c r="A30" s="48" t="s">
        <v>219</v>
      </c>
      <c r="B30" s="35">
        <v>30375</v>
      </c>
      <c r="C30" s="164" t="s">
        <v>3</v>
      </c>
      <c r="D30" s="165" t="s">
        <v>3010</v>
      </c>
      <c r="E30" s="166" t="s">
        <v>3011</v>
      </c>
      <c r="F30" s="61"/>
      <c r="G30" s="48"/>
      <c r="H30" s="48"/>
      <c r="I30" s="35"/>
      <c r="J30" s="46"/>
      <c r="K30" s="46"/>
    </row>
    <row r="31" spans="1:11" ht="16.649999999999999" customHeight="1" x14ac:dyDescent="0.4">
      <c r="A31" s="48" t="s">
        <v>220</v>
      </c>
      <c r="B31" s="35">
        <v>30384</v>
      </c>
      <c r="C31" s="164" t="s">
        <v>2</v>
      </c>
      <c r="D31" s="165" t="s">
        <v>3012</v>
      </c>
      <c r="E31" s="166" t="s">
        <v>3013</v>
      </c>
      <c r="F31" s="61"/>
      <c r="G31" s="48"/>
      <c r="H31" s="48"/>
      <c r="I31" s="35"/>
      <c r="J31" s="46"/>
      <c r="K31" s="46"/>
    </row>
    <row r="32" spans="1:11" ht="16.649999999999999" customHeight="1" x14ac:dyDescent="0.4">
      <c r="A32" s="48" t="s">
        <v>221</v>
      </c>
      <c r="B32" s="35">
        <v>30388</v>
      </c>
      <c r="C32" s="164" t="s">
        <v>3</v>
      </c>
      <c r="D32" s="165" t="s">
        <v>3014</v>
      </c>
      <c r="E32" s="166" t="s">
        <v>3015</v>
      </c>
      <c r="F32" s="61"/>
      <c r="G32" s="48"/>
      <c r="H32" s="48"/>
      <c r="I32" s="35"/>
      <c r="J32" s="46"/>
      <c r="K32" s="46"/>
    </row>
    <row r="33" spans="1:11" ht="16.649999999999999" customHeight="1" x14ac:dyDescent="0.4">
      <c r="A33" s="48" t="s">
        <v>222</v>
      </c>
      <c r="B33" s="35">
        <v>30408</v>
      </c>
      <c r="C33" s="194" t="s">
        <v>3</v>
      </c>
      <c r="D33" s="195" t="s">
        <v>3016</v>
      </c>
      <c r="E33" s="196" t="s">
        <v>2353</v>
      </c>
      <c r="F33" s="61"/>
      <c r="G33" s="48"/>
      <c r="H33" s="48"/>
      <c r="I33" s="35"/>
      <c r="J33" s="46"/>
      <c r="K33" s="46"/>
    </row>
    <row r="34" spans="1:11" ht="16.649999999999999" customHeight="1" x14ac:dyDescent="0.4">
      <c r="A34" s="48" t="s">
        <v>223</v>
      </c>
      <c r="B34" s="35">
        <v>30410</v>
      </c>
      <c r="C34" s="164" t="s">
        <v>3</v>
      </c>
      <c r="D34" s="165" t="s">
        <v>939</v>
      </c>
      <c r="E34" s="166" t="s">
        <v>2357</v>
      </c>
      <c r="F34" s="61"/>
      <c r="G34" s="48"/>
      <c r="H34" s="48"/>
      <c r="I34" s="35"/>
      <c r="J34" s="46"/>
      <c r="K34" s="46"/>
    </row>
    <row r="35" spans="1:11" ht="16.649999999999999" customHeight="1" x14ac:dyDescent="0.4">
      <c r="A35" s="48" t="s">
        <v>224</v>
      </c>
      <c r="B35" s="35">
        <v>30414</v>
      </c>
      <c r="C35" s="164" t="s">
        <v>2</v>
      </c>
      <c r="D35" s="165" t="s">
        <v>3017</v>
      </c>
      <c r="E35" s="166" t="s">
        <v>3018</v>
      </c>
      <c r="F35" s="61"/>
      <c r="G35" s="48"/>
      <c r="H35" s="48"/>
      <c r="I35" s="35"/>
      <c r="J35" s="46"/>
      <c r="K35" s="46"/>
    </row>
    <row r="36" spans="1:11" ht="16.649999999999999" customHeight="1" x14ac:dyDescent="0.4">
      <c r="A36" s="48" t="s">
        <v>226</v>
      </c>
      <c r="B36" s="35">
        <v>30415</v>
      </c>
      <c r="C36" s="164" t="s">
        <v>2</v>
      </c>
      <c r="D36" s="165" t="s">
        <v>1832</v>
      </c>
      <c r="E36" s="166" t="s">
        <v>358</v>
      </c>
      <c r="F36" s="61"/>
      <c r="G36" s="48"/>
      <c r="H36" s="48"/>
      <c r="I36" s="35"/>
      <c r="J36" s="46"/>
      <c r="K36" s="46"/>
    </row>
    <row r="37" spans="1:11" ht="16.649999999999999" customHeight="1" x14ac:dyDescent="0.4">
      <c r="A37" s="48" t="s">
        <v>227</v>
      </c>
      <c r="B37" s="35">
        <v>30444</v>
      </c>
      <c r="C37" s="164" t="s">
        <v>2</v>
      </c>
      <c r="D37" s="165" t="s">
        <v>3019</v>
      </c>
      <c r="E37" s="166" t="s">
        <v>3020</v>
      </c>
      <c r="F37" s="61"/>
      <c r="G37" s="48"/>
      <c r="H37" s="48"/>
      <c r="I37" s="35"/>
      <c r="J37" s="46"/>
      <c r="K37" s="46"/>
    </row>
    <row r="38" spans="1:11" ht="16.649999999999999" customHeight="1" x14ac:dyDescent="0.4">
      <c r="A38" s="48" t="s">
        <v>228</v>
      </c>
      <c r="B38" s="35">
        <v>30451</v>
      </c>
      <c r="C38" s="194" t="s">
        <v>3</v>
      </c>
      <c r="D38" s="195" t="s">
        <v>260</v>
      </c>
      <c r="E38" s="196" t="s">
        <v>3021</v>
      </c>
      <c r="F38" s="61"/>
      <c r="G38" s="48"/>
      <c r="H38" s="48"/>
      <c r="I38" s="35"/>
      <c r="J38" s="46"/>
      <c r="K38" s="46"/>
    </row>
    <row r="39" spans="1:11" ht="16.649999999999999" customHeight="1" x14ac:dyDescent="0.4">
      <c r="A39" s="48" t="s">
        <v>229</v>
      </c>
      <c r="B39" s="35">
        <v>30458</v>
      </c>
      <c r="C39" s="167" t="s">
        <v>3</v>
      </c>
      <c r="D39" s="168" t="s">
        <v>3022</v>
      </c>
      <c r="E39" s="169" t="s">
        <v>3023</v>
      </c>
      <c r="F39" s="61"/>
      <c r="G39" s="48"/>
      <c r="H39" s="48"/>
      <c r="I39" s="35"/>
      <c r="J39" s="46"/>
      <c r="K39" s="46"/>
    </row>
    <row r="40" spans="1:11" ht="16.649999999999999" customHeight="1" x14ac:dyDescent="0.4">
      <c r="A40" s="48" t="s">
        <v>230</v>
      </c>
      <c r="B40" s="35">
        <v>30478</v>
      </c>
      <c r="C40" s="164" t="s">
        <v>2</v>
      </c>
      <c r="D40" s="165" t="s">
        <v>427</v>
      </c>
      <c r="E40" s="166" t="s">
        <v>532</v>
      </c>
      <c r="F40" s="61"/>
      <c r="G40" s="48"/>
      <c r="H40" s="48"/>
      <c r="I40" s="35"/>
      <c r="J40" s="46"/>
      <c r="K40" s="46"/>
    </row>
    <row r="41" spans="1:11" ht="16.649999999999999" customHeight="1" x14ac:dyDescent="0.4">
      <c r="A41" s="48" t="s">
        <v>231</v>
      </c>
      <c r="B41" s="35">
        <v>30513</v>
      </c>
      <c r="C41" s="194" t="s">
        <v>2</v>
      </c>
      <c r="D41" s="195" t="s">
        <v>3024</v>
      </c>
      <c r="E41" s="196" t="s">
        <v>3025</v>
      </c>
      <c r="F41" s="61"/>
      <c r="G41" s="45"/>
      <c r="H41" s="35"/>
      <c r="I41" s="35"/>
      <c r="J41" s="46"/>
      <c r="K41" s="46"/>
    </row>
    <row r="42" spans="1:11" ht="16.649999999999999" customHeight="1" x14ac:dyDescent="0.4">
      <c r="A42" s="67"/>
      <c r="B42" s="41"/>
      <c r="C42" s="87"/>
      <c r="D42" s="41"/>
      <c r="E42" s="65"/>
      <c r="F42" s="65"/>
      <c r="G42" s="65"/>
      <c r="H42" s="434" t="s">
        <v>502</v>
      </c>
      <c r="I42" s="435"/>
      <c r="J42" s="47" t="s">
        <v>533</v>
      </c>
      <c r="K42" s="47" t="s">
        <v>534</v>
      </c>
    </row>
    <row r="43" spans="1:11" ht="16.649999999999999" customHeight="1" x14ac:dyDescent="0.4">
      <c r="A43" s="67"/>
      <c r="B43" s="67"/>
      <c r="C43" s="87"/>
      <c r="D43" s="65"/>
      <c r="E43" s="65"/>
      <c r="F43" s="65"/>
      <c r="G43" s="65"/>
      <c r="H43" s="436">
        <f>SUM(J43:K43)</f>
        <v>36</v>
      </c>
      <c r="I43" s="437"/>
      <c r="J43" s="35">
        <f>COUNTIF(C6:C41,"เด็กชาย")</f>
        <v>19</v>
      </c>
      <c r="K43" s="35">
        <f>COUNTIF(C6:C41,"เด็กหญิง")</f>
        <v>17</v>
      </c>
    </row>
    <row r="44" spans="1:11" s="143" customFormat="1" ht="16.649999999999999" customHeight="1" x14ac:dyDescent="0.4">
      <c r="A44" s="67"/>
      <c r="B44" s="67"/>
      <c r="C44" s="79"/>
      <c r="D44" s="65"/>
      <c r="E44" s="65"/>
      <c r="F44" s="67"/>
    </row>
    <row r="45" spans="1:11" s="143" customFormat="1" ht="16.649999999999999" customHeight="1" x14ac:dyDescent="0.4">
      <c r="A45" s="67"/>
      <c r="B45" s="67"/>
      <c r="C45" s="79"/>
      <c r="D45" s="65"/>
      <c r="E45" s="65"/>
      <c r="F45" s="67"/>
    </row>
    <row r="46" spans="1:11" s="143" customFormat="1" ht="16.649999999999999" customHeight="1" x14ac:dyDescent="0.4">
      <c r="A46" s="432" t="s">
        <v>363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</row>
    <row r="47" spans="1:11" ht="16.649999999999999" customHeight="1" x14ac:dyDescent="0.4">
      <c r="A47" s="432" t="s">
        <v>3735</v>
      </c>
      <c r="B47" s="432"/>
      <c r="C47" s="432"/>
      <c r="D47" s="432"/>
      <c r="E47" s="432"/>
      <c r="F47" s="432"/>
      <c r="G47" s="432"/>
      <c r="H47" s="432"/>
      <c r="I47" s="432"/>
      <c r="J47" s="432"/>
      <c r="K47" s="432"/>
    </row>
    <row r="48" spans="1:11" ht="16.649999999999999" customHeight="1" x14ac:dyDescent="0.4">
      <c r="A48" s="433" t="s">
        <v>1635</v>
      </c>
      <c r="B48" s="433"/>
      <c r="C48" s="433"/>
      <c r="D48" s="433"/>
      <c r="E48" s="433"/>
      <c r="F48" s="433"/>
      <c r="G48" s="433"/>
      <c r="H48" s="433"/>
      <c r="I48" s="433"/>
      <c r="J48" s="433"/>
      <c r="K48" s="433"/>
    </row>
    <row r="49" spans="1:15" ht="16.649999999999999" customHeight="1" x14ac:dyDescent="0.4">
      <c r="A49" s="65" t="s">
        <v>3808</v>
      </c>
      <c r="B49" s="41"/>
      <c r="C49" s="86"/>
      <c r="D49" s="142"/>
      <c r="E49" s="78"/>
      <c r="F49" s="70"/>
      <c r="G49" s="70"/>
      <c r="H49" s="70"/>
      <c r="I49" s="70"/>
      <c r="J49" s="70"/>
    </row>
    <row r="50" spans="1:15" ht="16.649999999999999" customHeight="1" x14ac:dyDescent="0.4">
      <c r="A50" s="35" t="s">
        <v>0</v>
      </c>
      <c r="B50" s="35" t="s">
        <v>1</v>
      </c>
      <c r="C50" s="34"/>
      <c r="D50" s="64" t="s">
        <v>418</v>
      </c>
      <c r="E50" s="144"/>
      <c r="F50" s="144"/>
      <c r="G50" s="35"/>
      <c r="H50" s="35"/>
      <c r="I50" s="35"/>
      <c r="J50" s="35"/>
      <c r="K50" s="46"/>
      <c r="N50" s="22"/>
      <c r="O50" s="22"/>
    </row>
    <row r="51" spans="1:15" ht="16.649999999999999" customHeight="1" x14ac:dyDescent="0.4">
      <c r="A51" s="56">
        <v>1</v>
      </c>
      <c r="B51" s="35">
        <v>30037</v>
      </c>
      <c r="C51" s="164" t="s">
        <v>3</v>
      </c>
      <c r="D51" s="165" t="s">
        <v>3026</v>
      </c>
      <c r="E51" s="166" t="s">
        <v>1257</v>
      </c>
      <c r="F51" s="61"/>
      <c r="G51" s="73"/>
      <c r="H51" s="73"/>
      <c r="I51" s="35"/>
      <c r="J51" s="46"/>
      <c r="K51" s="46"/>
      <c r="N51" s="22"/>
      <c r="O51" s="22"/>
    </row>
    <row r="52" spans="1:15" ht="16.649999999999999" customHeight="1" x14ac:dyDescent="0.4">
      <c r="A52" s="56">
        <v>2</v>
      </c>
      <c r="B52" s="35">
        <v>30073</v>
      </c>
      <c r="C52" s="164" t="s">
        <v>3</v>
      </c>
      <c r="D52" s="165" t="s">
        <v>3027</v>
      </c>
      <c r="E52" s="166" t="s">
        <v>1372</v>
      </c>
      <c r="F52" s="61"/>
      <c r="G52" s="73"/>
      <c r="H52" s="73"/>
      <c r="I52" s="35"/>
      <c r="J52" s="46"/>
      <c r="K52" s="46"/>
    </row>
    <row r="53" spans="1:15" ht="16.649999999999999" customHeight="1" x14ac:dyDescent="0.4">
      <c r="A53" s="56">
        <v>3</v>
      </c>
      <c r="B53" s="35">
        <v>30080</v>
      </c>
      <c r="C53" s="164" t="s">
        <v>2</v>
      </c>
      <c r="D53" s="165" t="s">
        <v>1957</v>
      </c>
      <c r="E53" s="166" t="s">
        <v>3028</v>
      </c>
      <c r="F53" s="61"/>
      <c r="G53" s="73"/>
      <c r="H53" s="73"/>
      <c r="I53" s="35"/>
      <c r="J53" s="46"/>
      <c r="K53" s="46"/>
    </row>
    <row r="54" spans="1:15" ht="16.649999999999999" customHeight="1" x14ac:dyDescent="0.4">
      <c r="A54" s="56">
        <v>4</v>
      </c>
      <c r="B54" s="35">
        <v>30131</v>
      </c>
      <c r="C54" s="164" t="s">
        <v>3</v>
      </c>
      <c r="D54" s="165" t="s">
        <v>790</v>
      </c>
      <c r="E54" s="166" t="s">
        <v>2080</v>
      </c>
      <c r="F54" s="61"/>
      <c r="G54" s="73"/>
      <c r="H54" s="73"/>
      <c r="I54" s="35"/>
      <c r="J54" s="46"/>
      <c r="K54" s="46"/>
    </row>
    <row r="55" spans="1:15" ht="16.649999999999999" customHeight="1" x14ac:dyDescent="0.4">
      <c r="A55" s="56">
        <v>5</v>
      </c>
      <c r="B55" s="35">
        <v>30134</v>
      </c>
      <c r="C55" s="164" t="s">
        <v>3</v>
      </c>
      <c r="D55" s="165" t="s">
        <v>3029</v>
      </c>
      <c r="E55" s="166" t="s">
        <v>693</v>
      </c>
      <c r="F55" s="61"/>
      <c r="G55" s="73"/>
      <c r="H55" s="73"/>
      <c r="I55" s="35"/>
      <c r="J55" s="46"/>
      <c r="K55" s="46"/>
    </row>
    <row r="56" spans="1:15" ht="16.649999999999999" customHeight="1" x14ac:dyDescent="0.4">
      <c r="A56" s="56">
        <v>6</v>
      </c>
      <c r="B56" s="35">
        <v>30147</v>
      </c>
      <c r="C56" s="164" t="s">
        <v>2</v>
      </c>
      <c r="D56" s="165" t="s">
        <v>90</v>
      </c>
      <c r="E56" s="166" t="s">
        <v>3030</v>
      </c>
      <c r="F56" s="61"/>
      <c r="G56" s="73"/>
      <c r="H56" s="73"/>
      <c r="I56" s="35"/>
      <c r="J56" s="46"/>
      <c r="K56" s="46"/>
    </row>
    <row r="57" spans="1:15" ht="16.649999999999999" customHeight="1" x14ac:dyDescent="0.4">
      <c r="A57" s="56">
        <v>7</v>
      </c>
      <c r="B57" s="35">
        <v>30164</v>
      </c>
      <c r="C57" s="164" t="s">
        <v>2</v>
      </c>
      <c r="D57" s="165" t="s">
        <v>3031</v>
      </c>
      <c r="E57" s="166" t="s">
        <v>3032</v>
      </c>
      <c r="F57" s="61"/>
      <c r="G57" s="73"/>
      <c r="H57" s="73"/>
      <c r="I57" s="35"/>
      <c r="J57" s="46"/>
      <c r="K57" s="46"/>
    </row>
    <row r="58" spans="1:15" ht="16.649999999999999" customHeight="1" x14ac:dyDescent="0.4">
      <c r="A58" s="56">
        <v>8</v>
      </c>
      <c r="B58" s="35">
        <v>30168</v>
      </c>
      <c r="C58" s="164" t="s">
        <v>3</v>
      </c>
      <c r="D58" s="165" t="s">
        <v>3033</v>
      </c>
      <c r="E58" s="166" t="s">
        <v>1093</v>
      </c>
      <c r="F58" s="61"/>
      <c r="G58" s="73"/>
      <c r="H58" s="73"/>
      <c r="I58" s="35"/>
      <c r="J58" s="46"/>
      <c r="K58" s="46"/>
    </row>
    <row r="59" spans="1:15" ht="16.649999999999999" customHeight="1" x14ac:dyDescent="0.4">
      <c r="A59" s="56">
        <v>9</v>
      </c>
      <c r="B59" s="35">
        <v>30182</v>
      </c>
      <c r="C59" s="164" t="s">
        <v>3</v>
      </c>
      <c r="D59" s="165" t="s">
        <v>56</v>
      </c>
      <c r="E59" s="166" t="s">
        <v>3034</v>
      </c>
      <c r="F59" s="61"/>
      <c r="G59" s="73"/>
      <c r="H59" s="73"/>
      <c r="I59" s="35"/>
      <c r="J59" s="46"/>
      <c r="K59" s="46"/>
    </row>
    <row r="60" spans="1:15" ht="16.649999999999999" customHeight="1" x14ac:dyDescent="0.4">
      <c r="A60" s="56">
        <v>10</v>
      </c>
      <c r="B60" s="35">
        <v>30216</v>
      </c>
      <c r="C60" s="164" t="s">
        <v>2</v>
      </c>
      <c r="D60" s="165" t="s">
        <v>3035</v>
      </c>
      <c r="E60" s="166" t="s">
        <v>3036</v>
      </c>
      <c r="F60" s="61"/>
      <c r="G60" s="73"/>
      <c r="H60" s="73"/>
      <c r="I60" s="35"/>
      <c r="J60" s="46"/>
      <c r="K60" s="46"/>
    </row>
    <row r="61" spans="1:15" ht="16.649999999999999" customHeight="1" x14ac:dyDescent="0.4">
      <c r="A61" s="56">
        <v>11</v>
      </c>
      <c r="B61" s="35">
        <v>30225</v>
      </c>
      <c r="C61" s="164" t="s">
        <v>2</v>
      </c>
      <c r="D61" s="165" t="s">
        <v>3037</v>
      </c>
      <c r="E61" s="166" t="s">
        <v>3038</v>
      </c>
      <c r="F61" s="61"/>
      <c r="G61" s="73"/>
      <c r="H61" s="73"/>
      <c r="I61" s="35"/>
      <c r="J61" s="46"/>
      <c r="K61" s="46"/>
    </row>
    <row r="62" spans="1:15" ht="16.649999999999999" customHeight="1" x14ac:dyDescent="0.4">
      <c r="A62" s="56">
        <v>12</v>
      </c>
      <c r="B62" s="35">
        <v>30226</v>
      </c>
      <c r="C62" s="164" t="s">
        <v>2</v>
      </c>
      <c r="D62" s="165" t="s">
        <v>464</v>
      </c>
      <c r="E62" s="166" t="s">
        <v>3039</v>
      </c>
      <c r="F62" s="61"/>
      <c r="G62" s="73"/>
      <c r="H62" s="73"/>
      <c r="I62" s="35"/>
      <c r="J62" s="46"/>
      <c r="K62" s="46"/>
    </row>
    <row r="63" spans="1:15" ht="16.649999999999999" customHeight="1" x14ac:dyDescent="0.4">
      <c r="A63" s="56">
        <v>13</v>
      </c>
      <c r="B63" s="35">
        <v>30229</v>
      </c>
      <c r="C63" s="164" t="s">
        <v>2</v>
      </c>
      <c r="D63" s="165" t="s">
        <v>168</v>
      </c>
      <c r="E63" s="166" t="s">
        <v>3040</v>
      </c>
      <c r="F63" s="61"/>
      <c r="G63" s="73"/>
      <c r="H63" s="73"/>
      <c r="I63" s="35"/>
      <c r="J63" s="46"/>
      <c r="K63" s="46"/>
    </row>
    <row r="64" spans="1:15" ht="16.649999999999999" customHeight="1" x14ac:dyDescent="0.4">
      <c r="A64" s="56">
        <v>14</v>
      </c>
      <c r="B64" s="35">
        <v>30234</v>
      </c>
      <c r="C64" s="164" t="s">
        <v>2</v>
      </c>
      <c r="D64" s="165" t="s">
        <v>1507</v>
      </c>
      <c r="E64" s="166" t="s">
        <v>140</v>
      </c>
      <c r="F64" s="61"/>
      <c r="G64" s="73"/>
      <c r="H64" s="73"/>
      <c r="I64" s="35"/>
      <c r="J64" s="46"/>
      <c r="K64" s="46"/>
    </row>
    <row r="65" spans="1:11" ht="16.649999999999999" customHeight="1" x14ac:dyDescent="0.4">
      <c r="A65" s="56">
        <v>15</v>
      </c>
      <c r="B65" s="35">
        <v>30246</v>
      </c>
      <c r="C65" s="164" t="s">
        <v>2</v>
      </c>
      <c r="D65" s="165" t="s">
        <v>2334</v>
      </c>
      <c r="E65" s="166" t="s">
        <v>3041</v>
      </c>
      <c r="F65" s="61"/>
      <c r="G65" s="73"/>
      <c r="H65" s="73"/>
      <c r="I65" s="35"/>
      <c r="J65" s="46"/>
      <c r="K65" s="46"/>
    </row>
    <row r="66" spans="1:11" ht="16.649999999999999" customHeight="1" x14ac:dyDescent="0.4">
      <c r="A66" s="56">
        <v>16</v>
      </c>
      <c r="B66" s="35">
        <v>30253</v>
      </c>
      <c r="C66" s="164" t="s">
        <v>3</v>
      </c>
      <c r="D66" s="165" t="s">
        <v>1974</v>
      </c>
      <c r="E66" s="166" t="s">
        <v>3042</v>
      </c>
      <c r="F66" s="61"/>
      <c r="G66" s="73"/>
      <c r="H66" s="73"/>
      <c r="I66" s="35"/>
      <c r="J66" s="46"/>
      <c r="K66" s="46"/>
    </row>
    <row r="67" spans="1:11" ht="16.649999999999999" customHeight="1" x14ac:dyDescent="0.4">
      <c r="A67" s="56">
        <v>17</v>
      </c>
      <c r="B67" s="35">
        <v>30261</v>
      </c>
      <c r="C67" s="164" t="s">
        <v>2</v>
      </c>
      <c r="D67" s="165" t="s">
        <v>549</v>
      </c>
      <c r="E67" s="166" t="s">
        <v>1510</v>
      </c>
      <c r="F67" s="61"/>
      <c r="G67" s="73"/>
      <c r="H67" s="73"/>
      <c r="I67" s="35"/>
      <c r="J67" s="46"/>
      <c r="K67" s="46"/>
    </row>
    <row r="68" spans="1:11" ht="16.649999999999999" customHeight="1" x14ac:dyDescent="0.4">
      <c r="A68" s="56">
        <v>18</v>
      </c>
      <c r="B68" s="35">
        <v>30285</v>
      </c>
      <c r="C68" s="164" t="s">
        <v>2</v>
      </c>
      <c r="D68" s="165" t="s">
        <v>3043</v>
      </c>
      <c r="E68" s="166" t="s">
        <v>3044</v>
      </c>
      <c r="F68" s="61"/>
      <c r="G68" s="73"/>
      <c r="H68" s="73"/>
      <c r="I68" s="35"/>
      <c r="J68" s="46"/>
      <c r="K68" s="46"/>
    </row>
    <row r="69" spans="1:11" ht="16.649999999999999" customHeight="1" x14ac:dyDescent="0.4">
      <c r="A69" s="56">
        <v>19</v>
      </c>
      <c r="B69" s="35">
        <v>30301</v>
      </c>
      <c r="C69" s="164" t="s">
        <v>2</v>
      </c>
      <c r="D69" s="165" t="s">
        <v>3045</v>
      </c>
      <c r="E69" s="166" t="s">
        <v>3046</v>
      </c>
      <c r="F69" s="61"/>
      <c r="G69" s="73"/>
      <c r="H69" s="73"/>
      <c r="I69" s="35"/>
      <c r="J69" s="46"/>
      <c r="K69" s="46"/>
    </row>
    <row r="70" spans="1:11" ht="16.649999999999999" customHeight="1" x14ac:dyDescent="0.4">
      <c r="A70" s="56">
        <v>20</v>
      </c>
      <c r="B70" s="35">
        <v>30318</v>
      </c>
      <c r="C70" s="164" t="s">
        <v>2</v>
      </c>
      <c r="D70" s="165" t="s">
        <v>2039</v>
      </c>
      <c r="E70" s="166" t="s">
        <v>3047</v>
      </c>
      <c r="F70" s="61"/>
      <c r="G70" s="73"/>
      <c r="H70" s="73"/>
      <c r="I70" s="35"/>
      <c r="J70" s="46"/>
      <c r="K70" s="46"/>
    </row>
    <row r="71" spans="1:11" ht="16.649999999999999" customHeight="1" x14ac:dyDescent="0.4">
      <c r="A71" s="56">
        <v>21</v>
      </c>
      <c r="B71" s="35">
        <v>30327</v>
      </c>
      <c r="C71" s="164" t="s">
        <v>2</v>
      </c>
      <c r="D71" s="165" t="s">
        <v>3048</v>
      </c>
      <c r="E71" s="166" t="s">
        <v>3049</v>
      </c>
      <c r="F71" s="61"/>
      <c r="G71" s="73"/>
      <c r="H71" s="73"/>
      <c r="I71" s="35"/>
      <c r="J71" s="46"/>
      <c r="K71" s="46"/>
    </row>
    <row r="72" spans="1:11" ht="16.649999999999999" customHeight="1" x14ac:dyDescent="0.4">
      <c r="A72" s="56">
        <v>22</v>
      </c>
      <c r="B72" s="35">
        <v>30339</v>
      </c>
      <c r="C72" s="164" t="s">
        <v>2</v>
      </c>
      <c r="D72" s="165" t="s">
        <v>3050</v>
      </c>
      <c r="E72" s="166" t="s">
        <v>3051</v>
      </c>
      <c r="F72" s="61"/>
      <c r="G72" s="73"/>
      <c r="H72" s="73"/>
      <c r="I72" s="35"/>
      <c r="J72" s="46"/>
      <c r="K72" s="46"/>
    </row>
    <row r="73" spans="1:11" ht="16.649999999999999" customHeight="1" x14ac:dyDescent="0.4">
      <c r="A73" s="56">
        <v>23</v>
      </c>
      <c r="B73" s="35">
        <v>30347</v>
      </c>
      <c r="C73" s="164" t="s">
        <v>3</v>
      </c>
      <c r="D73" s="165" t="s">
        <v>248</v>
      </c>
      <c r="E73" s="166" t="s">
        <v>3052</v>
      </c>
      <c r="F73" s="61"/>
      <c r="G73" s="73"/>
      <c r="H73" s="73"/>
      <c r="I73" s="35"/>
      <c r="J73" s="46"/>
      <c r="K73" s="46"/>
    </row>
    <row r="74" spans="1:11" ht="16.649999999999999" customHeight="1" x14ac:dyDescent="0.4">
      <c r="A74" s="56">
        <v>24</v>
      </c>
      <c r="B74" s="35">
        <v>30348</v>
      </c>
      <c r="C74" s="164" t="s">
        <v>3</v>
      </c>
      <c r="D74" s="165" t="s">
        <v>189</v>
      </c>
      <c r="E74" s="166" t="s">
        <v>1402</v>
      </c>
      <c r="F74" s="61"/>
      <c r="G74" s="73"/>
      <c r="H74" s="73"/>
      <c r="I74" s="35"/>
      <c r="J74" s="46"/>
      <c r="K74" s="46"/>
    </row>
    <row r="75" spans="1:11" ht="16.649999999999999" customHeight="1" x14ac:dyDescent="0.4">
      <c r="A75" s="56">
        <v>25</v>
      </c>
      <c r="B75" s="35">
        <v>30359</v>
      </c>
      <c r="C75" s="164" t="s">
        <v>3</v>
      </c>
      <c r="D75" s="165" t="s">
        <v>3053</v>
      </c>
      <c r="E75" s="166" t="s">
        <v>2599</v>
      </c>
      <c r="F75" s="61"/>
      <c r="G75" s="73"/>
      <c r="H75" s="73"/>
      <c r="I75" s="35"/>
      <c r="J75" s="46"/>
      <c r="K75" s="46"/>
    </row>
    <row r="76" spans="1:11" ht="16.649999999999999" customHeight="1" x14ac:dyDescent="0.4">
      <c r="A76" s="56">
        <v>26</v>
      </c>
      <c r="B76" s="35">
        <v>30377</v>
      </c>
      <c r="C76" s="194" t="s">
        <v>2</v>
      </c>
      <c r="D76" s="195" t="s">
        <v>3054</v>
      </c>
      <c r="E76" s="196" t="s">
        <v>3055</v>
      </c>
      <c r="F76" s="61"/>
      <c r="G76" s="73"/>
      <c r="H76" s="73"/>
      <c r="I76" s="35"/>
      <c r="J76" s="46"/>
      <c r="K76" s="46"/>
    </row>
    <row r="77" spans="1:11" ht="16.649999999999999" customHeight="1" x14ac:dyDescent="0.4">
      <c r="A77" s="56">
        <v>27</v>
      </c>
      <c r="B77" s="35">
        <v>30397</v>
      </c>
      <c r="C77" s="164" t="s">
        <v>2</v>
      </c>
      <c r="D77" s="165" t="s">
        <v>3056</v>
      </c>
      <c r="E77" s="166" t="s">
        <v>586</v>
      </c>
      <c r="F77" s="61"/>
      <c r="G77" s="35"/>
      <c r="H77" s="35"/>
      <c r="I77" s="35"/>
      <c r="J77" s="46"/>
      <c r="K77" s="46"/>
    </row>
    <row r="78" spans="1:11" ht="16.649999999999999" customHeight="1" x14ac:dyDescent="0.4">
      <c r="A78" s="56">
        <v>28</v>
      </c>
      <c r="B78" s="35">
        <v>30427</v>
      </c>
      <c r="C78" s="164" t="s">
        <v>2</v>
      </c>
      <c r="D78" s="165" t="s">
        <v>3057</v>
      </c>
      <c r="E78" s="166" t="s">
        <v>3058</v>
      </c>
      <c r="F78" s="61"/>
      <c r="G78" s="73"/>
      <c r="H78" s="73"/>
      <c r="I78" s="35"/>
      <c r="J78" s="46"/>
      <c r="K78" s="46"/>
    </row>
    <row r="79" spans="1:11" ht="16.649999999999999" customHeight="1" x14ac:dyDescent="0.4">
      <c r="A79" s="56">
        <v>29</v>
      </c>
      <c r="B79" s="35">
        <v>30448</v>
      </c>
      <c r="C79" s="164" t="s">
        <v>3</v>
      </c>
      <c r="D79" s="165" t="s">
        <v>3059</v>
      </c>
      <c r="E79" s="166" t="s">
        <v>3060</v>
      </c>
      <c r="F79" s="61"/>
      <c r="G79" s="73"/>
      <c r="H79" s="73"/>
      <c r="I79" s="35"/>
      <c r="J79" s="46"/>
      <c r="K79" s="46"/>
    </row>
    <row r="80" spans="1:11" ht="16.649999999999999" customHeight="1" x14ac:dyDescent="0.4">
      <c r="A80" s="56">
        <v>30</v>
      </c>
      <c r="B80" s="35">
        <v>30454</v>
      </c>
      <c r="C80" s="164" t="s">
        <v>3</v>
      </c>
      <c r="D80" s="165" t="s">
        <v>1658</v>
      </c>
      <c r="E80" s="166" t="s">
        <v>2649</v>
      </c>
      <c r="F80" s="61"/>
      <c r="G80" s="73"/>
      <c r="H80" s="73"/>
      <c r="I80" s="35"/>
      <c r="J80" s="46"/>
      <c r="K80" s="46"/>
    </row>
    <row r="81" spans="1:15" ht="16.649999999999999" customHeight="1" x14ac:dyDescent="0.4">
      <c r="A81" s="56">
        <v>31</v>
      </c>
      <c r="B81" s="35">
        <v>30455</v>
      </c>
      <c r="C81" s="164" t="s">
        <v>3</v>
      </c>
      <c r="D81" s="165" t="s">
        <v>3061</v>
      </c>
      <c r="E81" s="166" t="s">
        <v>2874</v>
      </c>
      <c r="F81" s="61"/>
      <c r="G81" s="73"/>
      <c r="H81" s="73"/>
      <c r="I81" s="35"/>
      <c r="J81" s="46"/>
      <c r="K81" s="46"/>
    </row>
    <row r="82" spans="1:15" ht="16.649999999999999" customHeight="1" x14ac:dyDescent="0.4">
      <c r="A82" s="56">
        <v>32</v>
      </c>
      <c r="B82" s="35">
        <v>30479</v>
      </c>
      <c r="C82" s="194" t="s">
        <v>2</v>
      </c>
      <c r="D82" s="195" t="s">
        <v>3062</v>
      </c>
      <c r="E82" s="196" t="s">
        <v>3063</v>
      </c>
      <c r="F82" s="61"/>
      <c r="G82" s="73"/>
      <c r="H82" s="73"/>
      <c r="I82" s="35"/>
      <c r="J82" s="46"/>
      <c r="K82" s="46"/>
    </row>
    <row r="83" spans="1:15" ht="16.649999999999999" customHeight="1" x14ac:dyDescent="0.4">
      <c r="A83" s="56">
        <v>33</v>
      </c>
      <c r="B83" s="35">
        <v>30495</v>
      </c>
      <c r="C83" s="167" t="s">
        <v>2</v>
      </c>
      <c r="D83" s="168" t="s">
        <v>3064</v>
      </c>
      <c r="E83" s="169" t="s">
        <v>3065</v>
      </c>
      <c r="F83" s="61"/>
      <c r="G83" s="73"/>
      <c r="H83" s="73"/>
      <c r="I83" s="35"/>
      <c r="J83" s="46"/>
      <c r="K83" s="46"/>
    </row>
    <row r="84" spans="1:15" ht="16.649999999999999" customHeight="1" x14ac:dyDescent="0.4">
      <c r="A84" s="56">
        <v>34</v>
      </c>
      <c r="B84" s="35">
        <v>30498</v>
      </c>
      <c r="C84" s="164" t="s">
        <v>2</v>
      </c>
      <c r="D84" s="165" t="s">
        <v>2777</v>
      </c>
      <c r="E84" s="166" t="s">
        <v>3066</v>
      </c>
      <c r="F84" s="61"/>
      <c r="G84" s="73"/>
      <c r="H84" s="73"/>
      <c r="I84" s="35"/>
      <c r="J84" s="46"/>
      <c r="K84" s="46"/>
    </row>
    <row r="85" spans="1:15" ht="16.649999999999999" customHeight="1" x14ac:dyDescent="0.4">
      <c r="A85" s="56">
        <v>35</v>
      </c>
      <c r="B85" s="35">
        <v>30501</v>
      </c>
      <c r="C85" s="243" t="s">
        <v>2</v>
      </c>
      <c r="D85" s="244" t="s">
        <v>3067</v>
      </c>
      <c r="E85" s="245" t="s">
        <v>3068</v>
      </c>
      <c r="F85" s="61"/>
      <c r="G85" s="73"/>
      <c r="H85" s="73"/>
      <c r="I85" s="35"/>
      <c r="J85" s="46"/>
      <c r="K85" s="46"/>
    </row>
    <row r="86" spans="1:15" ht="16.649999999999999" customHeight="1" x14ac:dyDescent="0.4">
      <c r="A86" s="56">
        <v>36</v>
      </c>
      <c r="B86" s="35">
        <v>30525</v>
      </c>
      <c r="C86" s="53" t="s">
        <v>3</v>
      </c>
      <c r="D86" s="54" t="s">
        <v>3069</v>
      </c>
      <c r="E86" s="55" t="s">
        <v>3070</v>
      </c>
      <c r="F86" s="61"/>
      <c r="G86" s="73"/>
      <c r="H86" s="73"/>
      <c r="I86" s="35"/>
      <c r="J86" s="46"/>
      <c r="K86" s="46"/>
    </row>
    <row r="87" spans="1:15" ht="16.649999999999999" customHeight="1" x14ac:dyDescent="0.4">
      <c r="A87" s="148"/>
      <c r="B87" s="65"/>
      <c r="C87" s="86"/>
      <c r="F87" s="143"/>
      <c r="G87" s="143"/>
      <c r="H87" s="434" t="s">
        <v>502</v>
      </c>
      <c r="I87" s="435"/>
      <c r="J87" s="47" t="s">
        <v>533</v>
      </c>
      <c r="K87" s="47" t="s">
        <v>534</v>
      </c>
    </row>
    <row r="88" spans="1:15" ht="16.649999999999999" customHeight="1" x14ac:dyDescent="0.4">
      <c r="C88" s="86"/>
      <c r="F88" s="143"/>
      <c r="G88" s="143"/>
      <c r="H88" s="436">
        <f>SUM(J88:K88)</f>
        <v>36</v>
      </c>
      <c r="I88" s="437"/>
      <c r="J88" s="35">
        <f>COUNTIF(C51:C86,"เด็กชาย")</f>
        <v>14</v>
      </c>
      <c r="K88" s="35">
        <f>COUNTIF(C51:C86,"เด็กหญิง")</f>
        <v>22</v>
      </c>
    </row>
    <row r="89" spans="1:15" ht="16.649999999999999" customHeight="1" x14ac:dyDescent="0.4">
      <c r="A89" s="67"/>
      <c r="B89" s="68"/>
      <c r="C89" s="79"/>
      <c r="D89" s="65"/>
      <c r="E89" s="68"/>
      <c r="F89" s="68"/>
      <c r="G89" s="41"/>
      <c r="H89" s="41"/>
      <c r="I89" s="41"/>
    </row>
    <row r="90" spans="1:15" ht="16.649999999999999" customHeight="1" x14ac:dyDescent="0.4">
      <c r="A90" s="67"/>
      <c r="B90" s="68"/>
      <c r="C90" s="79"/>
      <c r="D90" s="65"/>
      <c r="E90" s="68"/>
      <c r="F90" s="68"/>
      <c r="G90" s="41"/>
      <c r="H90" s="41"/>
      <c r="I90" s="41"/>
    </row>
    <row r="91" spans="1:15" ht="16.05" customHeight="1" x14ac:dyDescent="0.4">
      <c r="A91" s="432" t="s">
        <v>363</v>
      </c>
      <c r="B91" s="432"/>
      <c r="C91" s="432"/>
      <c r="D91" s="432"/>
      <c r="E91" s="432"/>
      <c r="F91" s="432"/>
      <c r="G91" s="432"/>
      <c r="H91" s="432"/>
      <c r="I91" s="432"/>
      <c r="J91" s="432"/>
      <c r="K91" s="432"/>
    </row>
    <row r="92" spans="1:15" ht="16.05" customHeight="1" x14ac:dyDescent="0.4">
      <c r="A92" s="432" t="s">
        <v>3736</v>
      </c>
      <c r="B92" s="432"/>
      <c r="C92" s="432"/>
      <c r="D92" s="432"/>
      <c r="E92" s="432"/>
      <c r="F92" s="432"/>
      <c r="G92" s="432"/>
      <c r="H92" s="432"/>
      <c r="I92" s="432"/>
      <c r="J92" s="432"/>
      <c r="K92" s="432"/>
    </row>
    <row r="93" spans="1:15" ht="16.05" customHeight="1" x14ac:dyDescent="0.4">
      <c r="A93" s="433" t="s">
        <v>1635</v>
      </c>
      <c r="B93" s="433"/>
      <c r="C93" s="433"/>
      <c r="D93" s="433"/>
      <c r="E93" s="433"/>
      <c r="F93" s="433"/>
      <c r="G93" s="433"/>
      <c r="H93" s="433"/>
      <c r="I93" s="433"/>
      <c r="J93" s="433"/>
      <c r="K93" s="433"/>
    </row>
    <row r="94" spans="1:15" ht="16.05" customHeight="1" x14ac:dyDescent="0.4">
      <c r="A94" s="65" t="s">
        <v>2976</v>
      </c>
      <c r="B94" s="41"/>
      <c r="C94" s="86"/>
      <c r="D94" s="70"/>
      <c r="E94" s="78"/>
      <c r="F94" s="70"/>
      <c r="G94" s="70"/>
      <c r="H94" s="70"/>
      <c r="I94" s="70"/>
      <c r="J94" s="70"/>
    </row>
    <row r="95" spans="1:15" ht="16.05" customHeight="1" x14ac:dyDescent="0.4">
      <c r="A95" s="40" t="s">
        <v>0</v>
      </c>
      <c r="B95" s="145" t="s">
        <v>1</v>
      </c>
      <c r="C95" s="34"/>
      <c r="D95" s="64" t="s">
        <v>418</v>
      </c>
      <c r="E95" s="147"/>
      <c r="F95" s="35"/>
      <c r="G95" s="35"/>
      <c r="H95" s="35"/>
      <c r="I95" s="35"/>
      <c r="J95" s="35"/>
      <c r="K95" s="46"/>
    </row>
    <row r="96" spans="1:15" ht="16.05" customHeight="1" x14ac:dyDescent="0.4">
      <c r="A96" s="35">
        <v>1</v>
      </c>
      <c r="B96" s="35">
        <v>30030</v>
      </c>
      <c r="C96" s="164" t="s">
        <v>3</v>
      </c>
      <c r="D96" s="165" t="s">
        <v>3071</v>
      </c>
      <c r="E96" s="166" t="s">
        <v>3072</v>
      </c>
      <c r="F96" s="61"/>
      <c r="G96" s="35"/>
      <c r="H96" s="35"/>
      <c r="I96" s="35"/>
      <c r="J96" s="46"/>
      <c r="K96" s="46"/>
      <c r="N96" s="22"/>
      <c r="O96" s="22"/>
    </row>
    <row r="97" spans="1:15" ht="16.05" customHeight="1" x14ac:dyDescent="0.4">
      <c r="A97" s="35">
        <v>2</v>
      </c>
      <c r="B97" s="35">
        <v>30081</v>
      </c>
      <c r="C97" s="164" t="s">
        <v>3</v>
      </c>
      <c r="D97" s="246" t="s">
        <v>3073</v>
      </c>
      <c r="E97" s="247" t="s">
        <v>3074</v>
      </c>
      <c r="F97" s="61"/>
      <c r="G97" s="35"/>
      <c r="H97" s="35"/>
      <c r="I97" s="35"/>
      <c r="J97" s="46"/>
      <c r="K97" s="46"/>
      <c r="N97" s="22"/>
      <c r="O97" s="22"/>
    </row>
    <row r="98" spans="1:15" ht="16.05" customHeight="1" x14ac:dyDescent="0.4">
      <c r="A98" s="35">
        <v>3</v>
      </c>
      <c r="B98" s="35">
        <v>30083</v>
      </c>
      <c r="C98" s="164" t="s">
        <v>2</v>
      </c>
      <c r="D98" s="165" t="s">
        <v>2155</v>
      </c>
      <c r="E98" s="166" t="s">
        <v>177</v>
      </c>
      <c r="F98" s="61"/>
      <c r="G98" s="35"/>
      <c r="H98" s="35"/>
      <c r="I98" s="35"/>
      <c r="J98" s="46"/>
      <c r="K98" s="46"/>
    </row>
    <row r="99" spans="1:15" ht="16.05" customHeight="1" x14ac:dyDescent="0.4">
      <c r="A99" s="35">
        <v>4</v>
      </c>
      <c r="B99" s="35">
        <v>30089</v>
      </c>
      <c r="C99" s="164" t="s">
        <v>3</v>
      </c>
      <c r="D99" s="165" t="s">
        <v>5</v>
      </c>
      <c r="E99" s="166" t="s">
        <v>3075</v>
      </c>
      <c r="F99" s="61"/>
      <c r="G99" s="35"/>
      <c r="H99" s="35"/>
      <c r="I99" s="35"/>
      <c r="J99" s="46"/>
      <c r="K99" s="46"/>
    </row>
    <row r="100" spans="1:15" ht="16.05" customHeight="1" x14ac:dyDescent="0.4">
      <c r="A100" s="35">
        <v>5</v>
      </c>
      <c r="B100" s="35">
        <v>30091</v>
      </c>
      <c r="C100" s="164" t="s">
        <v>2</v>
      </c>
      <c r="D100" s="165" t="s">
        <v>128</v>
      </c>
      <c r="E100" s="166" t="s">
        <v>919</v>
      </c>
      <c r="F100" s="61"/>
      <c r="G100" s="35"/>
      <c r="H100" s="35"/>
      <c r="I100" s="35"/>
      <c r="J100" s="46"/>
      <c r="K100" s="46"/>
    </row>
    <row r="101" spans="1:15" ht="16.05" customHeight="1" x14ac:dyDescent="0.4">
      <c r="A101" s="35">
        <v>6</v>
      </c>
      <c r="B101" s="35">
        <v>30121</v>
      </c>
      <c r="C101" s="164" t="s">
        <v>2</v>
      </c>
      <c r="D101" s="165" t="s">
        <v>3076</v>
      </c>
      <c r="E101" s="166" t="s">
        <v>1503</v>
      </c>
      <c r="F101" s="61"/>
      <c r="G101" s="35"/>
      <c r="H101" s="35"/>
      <c r="I101" s="35"/>
      <c r="J101" s="46"/>
      <c r="K101" s="46"/>
    </row>
    <row r="102" spans="1:15" ht="16.05" customHeight="1" x14ac:dyDescent="0.4">
      <c r="A102" s="35">
        <v>7</v>
      </c>
      <c r="B102" s="35">
        <v>30125</v>
      </c>
      <c r="C102" s="164" t="s">
        <v>3</v>
      </c>
      <c r="D102" s="165" t="s">
        <v>3077</v>
      </c>
      <c r="E102" s="166" t="s">
        <v>3078</v>
      </c>
      <c r="F102" s="61"/>
      <c r="G102" s="35"/>
      <c r="H102" s="35"/>
      <c r="I102" s="35"/>
      <c r="J102" s="46"/>
      <c r="K102" s="46"/>
    </row>
    <row r="103" spans="1:15" ht="16.05" customHeight="1" x14ac:dyDescent="0.4">
      <c r="A103" s="35">
        <v>8</v>
      </c>
      <c r="B103" s="35">
        <v>30135</v>
      </c>
      <c r="C103" s="164" t="s">
        <v>2</v>
      </c>
      <c r="D103" s="246" t="s">
        <v>3079</v>
      </c>
      <c r="E103" s="247" t="s">
        <v>3080</v>
      </c>
      <c r="F103" s="61"/>
      <c r="G103" s="35"/>
      <c r="H103" s="35"/>
      <c r="I103" s="35"/>
      <c r="J103" s="46"/>
      <c r="K103" s="46"/>
    </row>
    <row r="104" spans="1:15" ht="16.05" customHeight="1" x14ac:dyDescent="0.4">
      <c r="A104" s="35">
        <v>9</v>
      </c>
      <c r="B104" s="35">
        <v>30177</v>
      </c>
      <c r="C104" s="164" t="s">
        <v>3</v>
      </c>
      <c r="D104" s="165" t="s">
        <v>3081</v>
      </c>
      <c r="E104" s="166" t="s">
        <v>2515</v>
      </c>
      <c r="F104" s="61"/>
      <c r="G104" s="35"/>
      <c r="H104" s="35"/>
      <c r="I104" s="35"/>
      <c r="J104" s="46"/>
      <c r="K104" s="46"/>
    </row>
    <row r="105" spans="1:15" ht="16.05" customHeight="1" x14ac:dyDescent="0.4">
      <c r="A105" s="35">
        <v>10</v>
      </c>
      <c r="B105" s="35">
        <v>30185</v>
      </c>
      <c r="C105" s="164" t="s">
        <v>3</v>
      </c>
      <c r="D105" s="165" t="s">
        <v>42</v>
      </c>
      <c r="E105" s="166" t="s">
        <v>1215</v>
      </c>
      <c r="F105" s="61"/>
      <c r="G105" s="35"/>
      <c r="H105" s="35"/>
      <c r="I105" s="35"/>
      <c r="J105" s="46"/>
      <c r="K105" s="46"/>
    </row>
    <row r="106" spans="1:15" ht="16.05" customHeight="1" x14ac:dyDescent="0.4">
      <c r="A106" s="35">
        <v>11</v>
      </c>
      <c r="B106" s="35">
        <v>30191</v>
      </c>
      <c r="C106" s="164" t="s">
        <v>3</v>
      </c>
      <c r="D106" s="165" t="s">
        <v>239</v>
      </c>
      <c r="E106" s="166" t="s">
        <v>1205</v>
      </c>
      <c r="F106" s="61"/>
      <c r="G106" s="35"/>
      <c r="H106" s="35"/>
      <c r="I106" s="35"/>
      <c r="J106" s="46"/>
      <c r="K106" s="46"/>
    </row>
    <row r="107" spans="1:15" ht="16.05" customHeight="1" x14ac:dyDescent="0.4">
      <c r="A107" s="35">
        <v>12</v>
      </c>
      <c r="B107" s="35">
        <v>30192</v>
      </c>
      <c r="C107" s="194" t="s">
        <v>3</v>
      </c>
      <c r="D107" s="195" t="s">
        <v>239</v>
      </c>
      <c r="E107" s="196" t="s">
        <v>3082</v>
      </c>
      <c r="F107" s="61"/>
      <c r="G107" s="35"/>
      <c r="H107" s="35"/>
      <c r="I107" s="35"/>
      <c r="J107" s="46"/>
      <c r="K107" s="46"/>
    </row>
    <row r="108" spans="1:15" ht="16.05" customHeight="1" x14ac:dyDescent="0.4">
      <c r="A108" s="35">
        <v>13</v>
      </c>
      <c r="B108" s="35">
        <v>30195</v>
      </c>
      <c r="C108" s="164" t="s">
        <v>3</v>
      </c>
      <c r="D108" s="246" t="s">
        <v>1238</v>
      </c>
      <c r="E108" s="247" t="s">
        <v>3083</v>
      </c>
      <c r="F108" s="61"/>
      <c r="G108" s="35"/>
      <c r="H108" s="35"/>
      <c r="I108" s="35"/>
      <c r="J108" s="46"/>
      <c r="K108" s="46"/>
    </row>
    <row r="109" spans="1:15" ht="16.05" customHeight="1" x14ac:dyDescent="0.4">
      <c r="A109" s="35">
        <v>14</v>
      </c>
      <c r="B109" s="35">
        <v>30220</v>
      </c>
      <c r="C109" s="164" t="s">
        <v>2</v>
      </c>
      <c r="D109" s="165" t="s">
        <v>1644</v>
      </c>
      <c r="E109" s="166" t="s">
        <v>3084</v>
      </c>
      <c r="F109" s="61"/>
      <c r="G109" s="35"/>
      <c r="H109" s="35"/>
      <c r="I109" s="35"/>
      <c r="J109" s="46"/>
      <c r="K109" s="46"/>
    </row>
    <row r="110" spans="1:15" ht="16.05" customHeight="1" x14ac:dyDescent="0.4">
      <c r="A110" s="35">
        <v>15</v>
      </c>
      <c r="B110" s="35">
        <v>30222</v>
      </c>
      <c r="C110" s="164" t="s">
        <v>3</v>
      </c>
      <c r="D110" s="165" t="s">
        <v>3085</v>
      </c>
      <c r="E110" s="166" t="s">
        <v>1319</v>
      </c>
      <c r="F110" s="61"/>
      <c r="G110" s="35"/>
      <c r="H110" s="35"/>
      <c r="I110" s="35"/>
      <c r="J110" s="46"/>
      <c r="K110" s="46"/>
    </row>
    <row r="111" spans="1:15" ht="16.05" customHeight="1" x14ac:dyDescent="0.4">
      <c r="A111" s="35">
        <v>16</v>
      </c>
      <c r="B111" s="35">
        <v>30224</v>
      </c>
      <c r="C111" s="164" t="s">
        <v>2</v>
      </c>
      <c r="D111" s="165" t="s">
        <v>240</v>
      </c>
      <c r="E111" s="166" t="s">
        <v>2689</v>
      </c>
      <c r="F111" s="61"/>
      <c r="G111" s="35"/>
      <c r="H111" s="35"/>
      <c r="I111" s="35"/>
      <c r="J111" s="46"/>
      <c r="K111" s="46"/>
    </row>
    <row r="112" spans="1:15" ht="16.05" customHeight="1" x14ac:dyDescent="0.4">
      <c r="A112" s="35">
        <v>17</v>
      </c>
      <c r="B112" s="35">
        <v>30247</v>
      </c>
      <c r="C112" s="164" t="s">
        <v>3</v>
      </c>
      <c r="D112" s="165" t="s">
        <v>3086</v>
      </c>
      <c r="E112" s="166" t="s">
        <v>3087</v>
      </c>
      <c r="F112" s="61"/>
      <c r="G112" s="35"/>
      <c r="H112" s="35"/>
      <c r="I112" s="35"/>
      <c r="J112" s="46"/>
      <c r="K112" s="46"/>
    </row>
    <row r="113" spans="1:11" ht="16.05" customHeight="1" x14ac:dyDescent="0.4">
      <c r="A113" s="35">
        <v>18</v>
      </c>
      <c r="B113" s="35">
        <v>30250</v>
      </c>
      <c r="C113" s="164" t="s">
        <v>3</v>
      </c>
      <c r="D113" s="165" t="s">
        <v>2249</v>
      </c>
      <c r="E113" s="166" t="s">
        <v>91</v>
      </c>
      <c r="F113" s="61"/>
      <c r="G113" s="35"/>
      <c r="H113" s="35"/>
      <c r="I113" s="35"/>
      <c r="J113" s="46"/>
      <c r="K113" s="46"/>
    </row>
    <row r="114" spans="1:11" ht="16.05" customHeight="1" x14ac:dyDescent="0.4">
      <c r="A114" s="35">
        <v>19</v>
      </c>
      <c r="B114" s="35">
        <v>30269</v>
      </c>
      <c r="C114" s="164" t="s">
        <v>2</v>
      </c>
      <c r="D114" s="246" t="s">
        <v>3088</v>
      </c>
      <c r="E114" s="247" t="s">
        <v>2607</v>
      </c>
      <c r="F114" s="61"/>
      <c r="G114" s="35"/>
      <c r="H114" s="35"/>
      <c r="I114" s="35"/>
      <c r="J114" s="46"/>
      <c r="K114" s="46"/>
    </row>
    <row r="115" spans="1:11" ht="16.05" customHeight="1" x14ac:dyDescent="0.4">
      <c r="A115" s="35">
        <v>20</v>
      </c>
      <c r="B115" s="35">
        <v>30277</v>
      </c>
      <c r="C115" s="164" t="s">
        <v>2</v>
      </c>
      <c r="D115" s="246" t="s">
        <v>3089</v>
      </c>
      <c r="E115" s="247" t="s">
        <v>797</v>
      </c>
      <c r="F115" s="61"/>
      <c r="G115" s="35"/>
      <c r="H115" s="35"/>
      <c r="I115" s="35"/>
      <c r="J115" s="46"/>
      <c r="K115" s="46"/>
    </row>
    <row r="116" spans="1:11" ht="16.05" customHeight="1" x14ac:dyDescent="0.4">
      <c r="A116" s="35">
        <v>21</v>
      </c>
      <c r="B116" s="35">
        <v>30286</v>
      </c>
      <c r="C116" s="164" t="s">
        <v>2</v>
      </c>
      <c r="D116" s="165" t="s">
        <v>3090</v>
      </c>
      <c r="E116" s="166" t="s">
        <v>236</v>
      </c>
      <c r="F116" s="61"/>
      <c r="G116" s="35"/>
      <c r="H116" s="35"/>
      <c r="I116" s="35"/>
      <c r="J116" s="46"/>
      <c r="K116" s="46"/>
    </row>
    <row r="117" spans="1:11" ht="16.05" customHeight="1" x14ac:dyDescent="0.4">
      <c r="A117" s="35">
        <v>22</v>
      </c>
      <c r="B117" s="35">
        <v>30296</v>
      </c>
      <c r="C117" s="164" t="s">
        <v>2</v>
      </c>
      <c r="D117" s="165" t="s">
        <v>1631</v>
      </c>
      <c r="E117" s="166" t="s">
        <v>1311</v>
      </c>
      <c r="F117" s="61"/>
      <c r="G117" s="35"/>
      <c r="H117" s="35"/>
      <c r="I117" s="35"/>
      <c r="J117" s="46"/>
      <c r="K117" s="46"/>
    </row>
    <row r="118" spans="1:11" ht="16.05" customHeight="1" x14ac:dyDescent="0.4">
      <c r="A118" s="35">
        <v>23</v>
      </c>
      <c r="B118" s="35">
        <v>30305</v>
      </c>
      <c r="C118" s="164" t="s">
        <v>2</v>
      </c>
      <c r="D118" s="165" t="s">
        <v>3091</v>
      </c>
      <c r="E118" s="166" t="s">
        <v>71</v>
      </c>
      <c r="F118" s="61"/>
      <c r="G118" s="35"/>
      <c r="H118" s="35"/>
      <c r="I118" s="35"/>
      <c r="J118" s="46"/>
      <c r="K118" s="46"/>
    </row>
    <row r="119" spans="1:11" ht="16.05" customHeight="1" x14ac:dyDescent="0.4">
      <c r="A119" s="35">
        <v>24</v>
      </c>
      <c r="B119" s="35">
        <v>30311</v>
      </c>
      <c r="C119" s="164" t="s">
        <v>2</v>
      </c>
      <c r="D119" s="165" t="s">
        <v>3092</v>
      </c>
      <c r="E119" s="166" t="s">
        <v>3093</v>
      </c>
      <c r="F119" s="61"/>
      <c r="G119" s="35"/>
      <c r="H119" s="35"/>
      <c r="I119" s="35"/>
      <c r="J119" s="46"/>
      <c r="K119" s="46"/>
    </row>
    <row r="120" spans="1:11" ht="16.05" customHeight="1" x14ac:dyDescent="0.4">
      <c r="A120" s="35">
        <v>25</v>
      </c>
      <c r="B120" s="35">
        <v>30312</v>
      </c>
      <c r="C120" s="164" t="s">
        <v>2</v>
      </c>
      <c r="D120" s="165" t="s">
        <v>1285</v>
      </c>
      <c r="E120" s="166" t="s">
        <v>3094</v>
      </c>
      <c r="F120" s="61"/>
      <c r="G120" s="35"/>
      <c r="H120" s="35"/>
      <c r="I120" s="35"/>
      <c r="J120" s="46"/>
      <c r="K120" s="46"/>
    </row>
    <row r="121" spans="1:11" ht="16.05" customHeight="1" x14ac:dyDescent="0.4">
      <c r="A121" s="35">
        <v>26</v>
      </c>
      <c r="B121" s="35">
        <v>30313</v>
      </c>
      <c r="C121" s="164" t="s">
        <v>2</v>
      </c>
      <c r="D121" s="165" t="s">
        <v>1878</v>
      </c>
      <c r="E121" s="166" t="s">
        <v>3095</v>
      </c>
      <c r="F121" s="61"/>
      <c r="G121" s="35"/>
      <c r="H121" s="35"/>
      <c r="I121" s="35"/>
      <c r="J121" s="46"/>
      <c r="K121" s="46"/>
    </row>
    <row r="122" spans="1:11" ht="16.05" customHeight="1" x14ac:dyDescent="0.4">
      <c r="A122" s="35">
        <v>27</v>
      </c>
      <c r="B122" s="35">
        <v>30326</v>
      </c>
      <c r="C122" s="164" t="s">
        <v>3</v>
      </c>
      <c r="D122" s="165" t="s">
        <v>3096</v>
      </c>
      <c r="E122" s="166" t="s">
        <v>394</v>
      </c>
      <c r="F122" s="61"/>
      <c r="G122" s="35"/>
      <c r="H122" s="35"/>
      <c r="I122" s="35"/>
      <c r="J122" s="46"/>
      <c r="K122" s="46"/>
    </row>
    <row r="123" spans="1:11" ht="16.05" customHeight="1" x14ac:dyDescent="0.4">
      <c r="A123" s="35">
        <v>28</v>
      </c>
      <c r="B123" s="35">
        <v>30330</v>
      </c>
      <c r="C123" s="164" t="s">
        <v>2</v>
      </c>
      <c r="D123" s="165" t="s">
        <v>3097</v>
      </c>
      <c r="E123" s="166" t="s">
        <v>1633</v>
      </c>
      <c r="F123" s="61"/>
      <c r="G123" s="35"/>
      <c r="H123" s="35"/>
      <c r="I123" s="35"/>
      <c r="J123" s="46"/>
      <c r="K123" s="46"/>
    </row>
    <row r="124" spans="1:11" ht="16.05" customHeight="1" x14ac:dyDescent="0.4">
      <c r="A124" s="35">
        <v>29</v>
      </c>
      <c r="B124" s="35">
        <v>30343</v>
      </c>
      <c r="C124" s="164" t="s">
        <v>2</v>
      </c>
      <c r="D124" s="246" t="s">
        <v>3098</v>
      </c>
      <c r="E124" s="247" t="s">
        <v>3099</v>
      </c>
      <c r="F124" s="61"/>
      <c r="G124" s="35"/>
      <c r="H124" s="35"/>
      <c r="I124" s="35"/>
      <c r="J124" s="46"/>
      <c r="K124" s="46"/>
    </row>
    <row r="125" spans="1:11" ht="16.05" customHeight="1" x14ac:dyDescent="0.4">
      <c r="A125" s="35">
        <v>30</v>
      </c>
      <c r="B125" s="35">
        <v>30353</v>
      </c>
      <c r="C125" s="164" t="s">
        <v>2</v>
      </c>
      <c r="D125" s="246" t="s">
        <v>3100</v>
      </c>
      <c r="E125" s="247" t="s">
        <v>3101</v>
      </c>
      <c r="F125" s="61"/>
      <c r="G125" s="35"/>
      <c r="H125" s="35"/>
      <c r="I125" s="35"/>
      <c r="J125" s="46"/>
      <c r="K125" s="46"/>
    </row>
    <row r="126" spans="1:11" ht="16.05" customHeight="1" x14ac:dyDescent="0.4">
      <c r="A126" s="35">
        <v>31</v>
      </c>
      <c r="B126" s="35">
        <v>30354</v>
      </c>
      <c r="C126" s="164" t="s">
        <v>3</v>
      </c>
      <c r="D126" s="165" t="s">
        <v>3102</v>
      </c>
      <c r="E126" s="166" t="s">
        <v>3103</v>
      </c>
      <c r="F126" s="61"/>
      <c r="G126" s="35"/>
      <c r="H126" s="35"/>
      <c r="I126" s="35"/>
      <c r="J126" s="46"/>
      <c r="K126" s="46"/>
    </row>
    <row r="127" spans="1:11" ht="16.05" customHeight="1" x14ac:dyDescent="0.4">
      <c r="A127" s="35">
        <v>32</v>
      </c>
      <c r="B127" s="35">
        <v>30364</v>
      </c>
      <c r="C127" s="164" t="s">
        <v>2</v>
      </c>
      <c r="D127" s="165" t="s">
        <v>3104</v>
      </c>
      <c r="E127" s="166" t="s">
        <v>3105</v>
      </c>
      <c r="F127" s="61"/>
      <c r="G127" s="35"/>
      <c r="H127" s="35"/>
      <c r="I127" s="35"/>
      <c r="J127" s="46"/>
      <c r="K127" s="46"/>
    </row>
    <row r="128" spans="1:11" ht="16.05" customHeight="1" x14ac:dyDescent="0.4">
      <c r="A128" s="35">
        <v>33</v>
      </c>
      <c r="B128" s="35">
        <v>30368</v>
      </c>
      <c r="C128" s="164" t="s">
        <v>2</v>
      </c>
      <c r="D128" s="165" t="s">
        <v>3106</v>
      </c>
      <c r="E128" s="166" t="s">
        <v>3107</v>
      </c>
      <c r="F128" s="61"/>
      <c r="G128" s="35"/>
      <c r="H128" s="35"/>
      <c r="I128" s="35"/>
      <c r="J128" s="46"/>
      <c r="K128" s="46"/>
    </row>
    <row r="129" spans="1:15" ht="16.05" customHeight="1" x14ac:dyDescent="0.4">
      <c r="A129" s="35">
        <v>34</v>
      </c>
      <c r="B129" s="35">
        <v>30380</v>
      </c>
      <c r="C129" s="164" t="s">
        <v>2</v>
      </c>
      <c r="D129" s="165" t="s">
        <v>3012</v>
      </c>
      <c r="E129" s="166" t="s">
        <v>3108</v>
      </c>
      <c r="F129" s="61"/>
      <c r="G129" s="35"/>
      <c r="H129" s="35"/>
      <c r="I129" s="35"/>
      <c r="J129" s="46"/>
      <c r="K129" s="46"/>
    </row>
    <row r="130" spans="1:15" ht="16.05" customHeight="1" x14ac:dyDescent="0.4">
      <c r="A130" s="35">
        <v>35</v>
      </c>
      <c r="B130" s="35">
        <v>30389</v>
      </c>
      <c r="C130" s="164" t="s">
        <v>2</v>
      </c>
      <c r="D130" s="246" t="s">
        <v>3109</v>
      </c>
      <c r="E130" s="247" t="s">
        <v>1638</v>
      </c>
      <c r="F130" s="61"/>
      <c r="G130" s="35"/>
      <c r="H130" s="35"/>
      <c r="I130" s="35"/>
      <c r="J130" s="46"/>
      <c r="K130" s="46"/>
    </row>
    <row r="131" spans="1:15" ht="16.05" customHeight="1" x14ac:dyDescent="0.4">
      <c r="A131" s="35">
        <v>36</v>
      </c>
      <c r="B131" s="35">
        <v>30432</v>
      </c>
      <c r="C131" s="164" t="s">
        <v>3</v>
      </c>
      <c r="D131" s="165" t="s">
        <v>1725</v>
      </c>
      <c r="E131" s="166" t="s">
        <v>3110</v>
      </c>
      <c r="F131" s="61"/>
      <c r="G131" s="35"/>
      <c r="H131" s="35"/>
      <c r="I131" s="35"/>
      <c r="J131" s="46"/>
      <c r="K131" s="46"/>
    </row>
    <row r="132" spans="1:15" ht="16.05" customHeight="1" x14ac:dyDescent="0.4">
      <c r="A132" s="35">
        <v>37</v>
      </c>
      <c r="B132" s="35">
        <v>30433</v>
      </c>
      <c r="C132" s="164" t="s">
        <v>3</v>
      </c>
      <c r="D132" s="165" t="s">
        <v>3111</v>
      </c>
      <c r="E132" s="166" t="s">
        <v>3112</v>
      </c>
      <c r="F132" s="61"/>
      <c r="G132" s="35"/>
      <c r="H132" s="35"/>
      <c r="I132" s="35"/>
      <c r="J132" s="46"/>
      <c r="K132" s="46"/>
    </row>
    <row r="133" spans="1:15" ht="16.05" customHeight="1" x14ac:dyDescent="0.4">
      <c r="A133" s="35">
        <v>38</v>
      </c>
      <c r="B133" s="35">
        <v>30436</v>
      </c>
      <c r="C133" s="194" t="s">
        <v>3</v>
      </c>
      <c r="D133" s="248" t="s">
        <v>3113</v>
      </c>
      <c r="E133" s="249" t="s">
        <v>3114</v>
      </c>
      <c r="F133" s="61"/>
      <c r="G133" s="35"/>
      <c r="H133" s="35"/>
      <c r="I133" s="35"/>
      <c r="J133" s="46"/>
      <c r="K133" s="46"/>
    </row>
    <row r="134" spans="1:15" ht="16.05" customHeight="1" x14ac:dyDescent="0.4">
      <c r="A134" s="35">
        <v>39</v>
      </c>
      <c r="B134" s="35">
        <v>30438</v>
      </c>
      <c r="C134" s="164" t="s">
        <v>2</v>
      </c>
      <c r="D134" s="165" t="s">
        <v>3115</v>
      </c>
      <c r="E134" s="166" t="s">
        <v>779</v>
      </c>
      <c r="F134" s="61"/>
      <c r="G134" s="35"/>
      <c r="H134" s="35"/>
      <c r="I134" s="35"/>
      <c r="J134" s="46"/>
      <c r="K134" s="46"/>
    </row>
    <row r="135" spans="1:15" ht="16.05" customHeight="1" x14ac:dyDescent="0.4">
      <c r="A135" s="35">
        <v>40</v>
      </c>
      <c r="B135" s="35">
        <v>30464</v>
      </c>
      <c r="C135" s="164" t="s">
        <v>2</v>
      </c>
      <c r="D135" s="165" t="s">
        <v>3116</v>
      </c>
      <c r="E135" s="166" t="s">
        <v>3117</v>
      </c>
      <c r="F135" s="61"/>
      <c r="G135" s="35"/>
      <c r="H135" s="35"/>
      <c r="I135" s="35"/>
      <c r="J135" s="46"/>
      <c r="K135" s="46"/>
    </row>
    <row r="136" spans="1:15" ht="16.05" customHeight="1" x14ac:dyDescent="0.4">
      <c r="A136" s="148"/>
      <c r="B136" s="65"/>
      <c r="C136" s="86"/>
      <c r="G136" s="41"/>
      <c r="H136" s="436" t="s">
        <v>502</v>
      </c>
      <c r="I136" s="437"/>
      <c r="J136" s="35" t="s">
        <v>533</v>
      </c>
      <c r="K136" s="35" t="s">
        <v>534</v>
      </c>
    </row>
    <row r="137" spans="1:15" s="143" customFormat="1" ht="16.05" customHeight="1" x14ac:dyDescent="0.4">
      <c r="A137" s="148"/>
      <c r="B137" s="148"/>
      <c r="C137" s="87"/>
      <c r="F137" s="148"/>
      <c r="H137" s="436">
        <f>SUM(J137:K137)</f>
        <v>40</v>
      </c>
      <c r="I137" s="437"/>
      <c r="J137" s="35">
        <f>COUNTIF(C96:C135,"เด็กชาย")</f>
        <v>17</v>
      </c>
      <c r="K137" s="35">
        <f>COUNTIF(C96:C135,"เด็กหญิง")</f>
        <v>23</v>
      </c>
    </row>
    <row r="138" spans="1:15" s="143" customFormat="1" ht="16.05" customHeight="1" x14ac:dyDescent="0.4">
      <c r="A138" s="432" t="s">
        <v>363</v>
      </c>
      <c r="B138" s="432"/>
      <c r="C138" s="432"/>
      <c r="D138" s="432"/>
      <c r="E138" s="432"/>
      <c r="F138" s="432"/>
      <c r="G138" s="432"/>
      <c r="H138" s="432"/>
      <c r="I138" s="432"/>
      <c r="J138" s="432"/>
      <c r="K138" s="432"/>
    </row>
    <row r="139" spans="1:15" s="143" customFormat="1" ht="16.05" customHeight="1" x14ac:dyDescent="0.4">
      <c r="A139" s="432" t="s">
        <v>3737</v>
      </c>
      <c r="B139" s="432"/>
      <c r="C139" s="432"/>
      <c r="D139" s="432"/>
      <c r="E139" s="432"/>
      <c r="F139" s="432"/>
      <c r="G139" s="432"/>
      <c r="H139" s="432"/>
      <c r="I139" s="432"/>
      <c r="J139" s="432"/>
      <c r="K139" s="432"/>
    </row>
    <row r="140" spans="1:15" ht="16.05" customHeight="1" x14ac:dyDescent="0.4">
      <c r="A140" s="433" t="s">
        <v>1635</v>
      </c>
      <c r="B140" s="433"/>
      <c r="C140" s="433"/>
      <c r="D140" s="433"/>
      <c r="E140" s="433"/>
      <c r="F140" s="433"/>
      <c r="G140" s="433"/>
      <c r="H140" s="433"/>
      <c r="I140" s="433"/>
      <c r="J140" s="433"/>
      <c r="K140" s="433"/>
    </row>
    <row r="141" spans="1:15" ht="16.05" customHeight="1" x14ac:dyDescent="0.4">
      <c r="A141" s="65" t="s">
        <v>3813</v>
      </c>
      <c r="B141" s="41"/>
      <c r="C141" s="86"/>
      <c r="D141" s="70"/>
      <c r="E141" s="78"/>
      <c r="F141" s="70"/>
      <c r="G141" s="70"/>
      <c r="H141" s="70"/>
      <c r="I141" s="70"/>
      <c r="J141" s="70"/>
    </row>
    <row r="142" spans="1:15" s="143" customFormat="1" ht="16.05" customHeight="1" x14ac:dyDescent="0.4">
      <c r="A142" s="40" t="s">
        <v>0</v>
      </c>
      <c r="B142" s="145" t="s">
        <v>1</v>
      </c>
      <c r="C142" s="34"/>
      <c r="D142" s="64" t="s">
        <v>418</v>
      </c>
      <c r="E142" s="147"/>
      <c r="F142" s="35"/>
      <c r="G142" s="35"/>
      <c r="H142" s="35"/>
      <c r="I142" s="35"/>
      <c r="J142" s="35"/>
      <c r="K142" s="46"/>
    </row>
    <row r="143" spans="1:15" ht="16.05" customHeight="1" x14ac:dyDescent="0.4">
      <c r="A143" s="35">
        <v>1</v>
      </c>
      <c r="B143" s="35">
        <v>30024</v>
      </c>
      <c r="C143" s="164" t="s">
        <v>2</v>
      </c>
      <c r="D143" s="165" t="s">
        <v>3118</v>
      </c>
      <c r="E143" s="166" t="s">
        <v>452</v>
      </c>
      <c r="F143" s="61"/>
      <c r="G143" s="35"/>
      <c r="H143" s="35"/>
      <c r="I143" s="35"/>
      <c r="J143" s="46"/>
      <c r="K143" s="46"/>
    </row>
    <row r="144" spans="1:15" ht="16.05" customHeight="1" x14ac:dyDescent="0.4">
      <c r="A144" s="35">
        <v>2</v>
      </c>
      <c r="B144" s="35">
        <v>30029</v>
      </c>
      <c r="C144" s="164" t="s">
        <v>2</v>
      </c>
      <c r="D144" s="165" t="s">
        <v>3119</v>
      </c>
      <c r="E144" s="166" t="s">
        <v>3120</v>
      </c>
      <c r="F144" s="61"/>
      <c r="G144" s="35"/>
      <c r="H144" s="35"/>
      <c r="I144" s="35"/>
      <c r="J144" s="46"/>
      <c r="K144" s="46"/>
      <c r="N144" s="22"/>
      <c r="O144" s="32"/>
    </row>
    <row r="145" spans="1:15" ht="16.05" customHeight="1" x14ac:dyDescent="0.4">
      <c r="A145" s="35">
        <v>3</v>
      </c>
      <c r="B145" s="35">
        <v>30031</v>
      </c>
      <c r="C145" s="164" t="s">
        <v>3</v>
      </c>
      <c r="D145" s="246" t="s">
        <v>3121</v>
      </c>
      <c r="E145" s="247" t="s">
        <v>934</v>
      </c>
      <c r="F145" s="61"/>
      <c r="G145" s="35"/>
      <c r="H145" s="35"/>
      <c r="I145" s="35"/>
      <c r="J145" s="46"/>
      <c r="K145" s="46"/>
      <c r="N145" s="22"/>
      <c r="O145" s="22"/>
    </row>
    <row r="146" spans="1:15" ht="16.05" customHeight="1" x14ac:dyDescent="0.4">
      <c r="A146" s="35">
        <v>4</v>
      </c>
      <c r="B146" s="35">
        <v>30046</v>
      </c>
      <c r="C146" s="164" t="s">
        <v>2</v>
      </c>
      <c r="D146" s="165" t="s">
        <v>639</v>
      </c>
      <c r="E146" s="166" t="s">
        <v>2692</v>
      </c>
      <c r="F146" s="61"/>
      <c r="G146" s="35"/>
      <c r="H146" s="35"/>
      <c r="I146" s="35"/>
      <c r="J146" s="46"/>
      <c r="K146" s="46"/>
    </row>
    <row r="147" spans="1:15" ht="16.05" customHeight="1" x14ac:dyDescent="0.4">
      <c r="A147" s="35">
        <v>5</v>
      </c>
      <c r="B147" s="35">
        <v>30051</v>
      </c>
      <c r="C147" s="164" t="s">
        <v>2</v>
      </c>
      <c r="D147" s="162" t="s">
        <v>3123</v>
      </c>
      <c r="E147" s="166" t="s">
        <v>3124</v>
      </c>
      <c r="F147" s="61"/>
      <c r="G147" s="35"/>
      <c r="H147" s="35"/>
      <c r="I147" s="35"/>
      <c r="J147" s="46"/>
      <c r="K147" s="46"/>
    </row>
    <row r="148" spans="1:15" ht="16.05" customHeight="1" x14ac:dyDescent="0.4">
      <c r="A148" s="35">
        <v>6</v>
      </c>
      <c r="B148" s="35">
        <v>30087</v>
      </c>
      <c r="C148" s="164" t="s">
        <v>2</v>
      </c>
      <c r="D148" s="165" t="s">
        <v>87</v>
      </c>
      <c r="E148" s="166" t="s">
        <v>172</v>
      </c>
      <c r="F148" s="61"/>
      <c r="G148" s="45"/>
      <c r="H148" s="35"/>
      <c r="I148" s="35"/>
      <c r="J148" s="46"/>
      <c r="K148" s="46"/>
    </row>
    <row r="149" spans="1:15" ht="16.05" customHeight="1" x14ac:dyDescent="0.4">
      <c r="A149" s="35">
        <v>7</v>
      </c>
      <c r="B149" s="35">
        <v>30117</v>
      </c>
      <c r="C149" s="164" t="s">
        <v>3</v>
      </c>
      <c r="D149" s="165" t="s">
        <v>1806</v>
      </c>
      <c r="E149" s="166" t="s">
        <v>3125</v>
      </c>
      <c r="F149" s="61"/>
      <c r="G149" s="35"/>
      <c r="H149" s="35"/>
      <c r="I149" s="35"/>
      <c r="J149" s="46"/>
      <c r="K149" s="46"/>
    </row>
    <row r="150" spans="1:15" ht="16.05" customHeight="1" x14ac:dyDescent="0.4">
      <c r="A150" s="35">
        <v>8</v>
      </c>
      <c r="B150" s="35">
        <v>30167</v>
      </c>
      <c r="C150" s="164" t="s">
        <v>3</v>
      </c>
      <c r="D150" s="165" t="s">
        <v>3126</v>
      </c>
      <c r="E150" s="166" t="s">
        <v>2874</v>
      </c>
      <c r="F150" s="61"/>
      <c r="G150" s="35"/>
      <c r="H150" s="35"/>
      <c r="I150" s="35"/>
      <c r="J150" s="46"/>
      <c r="K150" s="46"/>
    </row>
    <row r="151" spans="1:15" ht="16.05" customHeight="1" x14ac:dyDescent="0.4">
      <c r="A151" s="35">
        <v>9</v>
      </c>
      <c r="B151" s="35">
        <v>30169</v>
      </c>
      <c r="C151" s="164" t="s">
        <v>2</v>
      </c>
      <c r="D151" s="165" t="s">
        <v>3127</v>
      </c>
      <c r="E151" s="166" t="s">
        <v>2162</v>
      </c>
      <c r="F151" s="61"/>
      <c r="G151" s="35"/>
      <c r="H151" s="35"/>
      <c r="I151" s="35"/>
      <c r="J151" s="46"/>
      <c r="K151" s="46"/>
    </row>
    <row r="152" spans="1:15" ht="16.05" customHeight="1" x14ac:dyDescent="0.4">
      <c r="A152" s="35">
        <v>10</v>
      </c>
      <c r="B152" s="35">
        <v>30175</v>
      </c>
      <c r="C152" s="164" t="s">
        <v>3</v>
      </c>
      <c r="D152" s="165" t="s">
        <v>3128</v>
      </c>
      <c r="E152" s="166" t="s">
        <v>3129</v>
      </c>
      <c r="F152" s="61"/>
      <c r="G152" s="35"/>
      <c r="H152" s="35"/>
      <c r="I152" s="35"/>
      <c r="J152" s="46"/>
      <c r="K152" s="46"/>
    </row>
    <row r="153" spans="1:15" ht="16.05" customHeight="1" x14ac:dyDescent="0.4">
      <c r="A153" s="35">
        <v>11</v>
      </c>
      <c r="B153" s="35">
        <v>30180</v>
      </c>
      <c r="C153" s="164" t="s">
        <v>3</v>
      </c>
      <c r="D153" s="165" t="s">
        <v>3130</v>
      </c>
      <c r="E153" s="166" t="s">
        <v>3131</v>
      </c>
      <c r="F153" s="61"/>
      <c r="G153" s="35"/>
      <c r="H153" s="35"/>
      <c r="I153" s="35"/>
      <c r="J153" s="46"/>
      <c r="K153" s="46"/>
    </row>
    <row r="154" spans="1:15" ht="16.05" customHeight="1" x14ac:dyDescent="0.4">
      <c r="A154" s="35">
        <v>12</v>
      </c>
      <c r="B154" s="35">
        <v>30187</v>
      </c>
      <c r="C154" s="164" t="s">
        <v>3</v>
      </c>
      <c r="D154" s="165" t="s">
        <v>244</v>
      </c>
      <c r="E154" s="166" t="s">
        <v>3132</v>
      </c>
      <c r="F154" s="61"/>
      <c r="G154" s="35"/>
      <c r="H154" s="35"/>
      <c r="I154" s="35"/>
      <c r="J154" s="46"/>
      <c r="K154" s="46"/>
    </row>
    <row r="155" spans="1:15" ht="16.05" customHeight="1" x14ac:dyDescent="0.4">
      <c r="A155" s="35">
        <v>13</v>
      </c>
      <c r="B155" s="35">
        <v>30189</v>
      </c>
      <c r="C155" s="164" t="s">
        <v>3</v>
      </c>
      <c r="D155" s="165" t="s">
        <v>73</v>
      </c>
      <c r="E155" s="166" t="s">
        <v>3133</v>
      </c>
      <c r="F155" s="61"/>
      <c r="G155" s="35"/>
      <c r="H155" s="35"/>
      <c r="I155" s="35"/>
      <c r="J155" s="46"/>
      <c r="K155" s="46"/>
    </row>
    <row r="156" spans="1:15" ht="16.05" customHeight="1" x14ac:dyDescent="0.4">
      <c r="A156" s="35">
        <v>14</v>
      </c>
      <c r="B156" s="35">
        <v>30211</v>
      </c>
      <c r="C156" s="164" t="s">
        <v>2</v>
      </c>
      <c r="D156" s="165" t="s">
        <v>3134</v>
      </c>
      <c r="E156" s="166" t="s">
        <v>3135</v>
      </c>
      <c r="F156" s="61"/>
      <c r="G156" s="35"/>
      <c r="H156" s="35"/>
      <c r="I156" s="35"/>
      <c r="J156" s="46"/>
      <c r="K156" s="46"/>
    </row>
    <row r="157" spans="1:15" ht="16.05" customHeight="1" x14ac:dyDescent="0.4">
      <c r="A157" s="35">
        <v>15</v>
      </c>
      <c r="B157" s="35">
        <v>30213</v>
      </c>
      <c r="C157" s="164" t="s">
        <v>3</v>
      </c>
      <c r="D157" s="165" t="s">
        <v>202</v>
      </c>
      <c r="E157" s="166" t="s">
        <v>486</v>
      </c>
      <c r="F157" s="61"/>
      <c r="G157" s="35"/>
      <c r="H157" s="35"/>
      <c r="I157" s="35"/>
      <c r="J157" s="46"/>
      <c r="K157" s="46"/>
    </row>
    <row r="158" spans="1:15" ht="16.05" customHeight="1" x14ac:dyDescent="0.4">
      <c r="A158" s="35">
        <v>16</v>
      </c>
      <c r="B158" s="35">
        <v>30217</v>
      </c>
      <c r="C158" s="164" t="s">
        <v>3</v>
      </c>
      <c r="D158" s="165" t="s">
        <v>31</v>
      </c>
      <c r="E158" s="166" t="s">
        <v>3136</v>
      </c>
      <c r="F158" s="61"/>
      <c r="G158" s="35"/>
      <c r="H158" s="35"/>
      <c r="I158" s="35"/>
      <c r="J158" s="46"/>
      <c r="K158" s="46"/>
    </row>
    <row r="159" spans="1:15" ht="16.05" customHeight="1" x14ac:dyDescent="0.4">
      <c r="A159" s="35">
        <v>17</v>
      </c>
      <c r="B159" s="35">
        <v>30249</v>
      </c>
      <c r="C159" s="164" t="s">
        <v>3</v>
      </c>
      <c r="D159" s="165" t="s">
        <v>3137</v>
      </c>
      <c r="E159" s="166" t="s">
        <v>3138</v>
      </c>
      <c r="F159" s="61"/>
      <c r="G159" s="45"/>
      <c r="H159" s="35"/>
      <c r="I159" s="35"/>
      <c r="J159" s="46"/>
      <c r="K159" s="46"/>
    </row>
    <row r="160" spans="1:15" ht="16.05" customHeight="1" x14ac:dyDescent="0.4">
      <c r="A160" s="35">
        <v>18</v>
      </c>
      <c r="B160" s="35">
        <v>30268</v>
      </c>
      <c r="C160" s="164" t="s">
        <v>2</v>
      </c>
      <c r="D160" s="165" t="s">
        <v>2077</v>
      </c>
      <c r="E160" s="166" t="s">
        <v>3139</v>
      </c>
      <c r="F160" s="61"/>
      <c r="G160" s="35"/>
      <c r="H160" s="35"/>
      <c r="I160" s="35"/>
      <c r="J160" s="46"/>
      <c r="K160" s="46"/>
    </row>
    <row r="161" spans="1:11" ht="16.05" customHeight="1" x14ac:dyDescent="0.4">
      <c r="A161" s="35">
        <v>19</v>
      </c>
      <c r="B161" s="35">
        <v>30288</v>
      </c>
      <c r="C161" s="164" t="s">
        <v>3</v>
      </c>
      <c r="D161" s="165" t="s">
        <v>58</v>
      </c>
      <c r="E161" s="166" t="s">
        <v>561</v>
      </c>
      <c r="F161" s="61"/>
      <c r="G161" s="35"/>
      <c r="H161" s="35"/>
      <c r="I161" s="35"/>
      <c r="J161" s="46"/>
      <c r="K161" s="46"/>
    </row>
    <row r="162" spans="1:11" ht="16.05" customHeight="1" x14ac:dyDescent="0.4">
      <c r="A162" s="35">
        <v>20</v>
      </c>
      <c r="B162" s="35">
        <v>30290</v>
      </c>
      <c r="C162" s="164" t="s">
        <v>3</v>
      </c>
      <c r="D162" s="165" t="s">
        <v>3140</v>
      </c>
      <c r="E162" s="166" t="s">
        <v>3141</v>
      </c>
      <c r="F162" s="61"/>
      <c r="G162" s="35"/>
      <c r="H162" s="35"/>
      <c r="I162" s="35"/>
      <c r="J162" s="46"/>
      <c r="K162" s="46"/>
    </row>
    <row r="163" spans="1:11" ht="16.05" customHeight="1" x14ac:dyDescent="0.4">
      <c r="A163" s="35">
        <v>21</v>
      </c>
      <c r="B163" s="35">
        <v>30293</v>
      </c>
      <c r="C163" s="164" t="s">
        <v>2</v>
      </c>
      <c r="D163" s="165" t="s">
        <v>3142</v>
      </c>
      <c r="E163" s="163" t="s">
        <v>1217</v>
      </c>
      <c r="F163" s="61"/>
      <c r="G163" s="35"/>
      <c r="H163" s="35"/>
      <c r="I163" s="35"/>
      <c r="J163" s="46"/>
      <c r="K163" s="46"/>
    </row>
    <row r="164" spans="1:11" ht="16.05" customHeight="1" x14ac:dyDescent="0.4">
      <c r="A164" s="35">
        <v>22</v>
      </c>
      <c r="B164" s="35">
        <v>30302</v>
      </c>
      <c r="C164" s="178" t="s">
        <v>2</v>
      </c>
      <c r="D164" s="179" t="s">
        <v>3143</v>
      </c>
      <c r="E164" s="180" t="s">
        <v>482</v>
      </c>
      <c r="F164" s="61"/>
      <c r="G164" s="35"/>
      <c r="H164" s="35"/>
      <c r="I164" s="35"/>
      <c r="J164" s="46"/>
      <c r="K164" s="46"/>
    </row>
    <row r="165" spans="1:11" ht="16.05" customHeight="1" x14ac:dyDescent="0.4">
      <c r="A165" s="35">
        <v>23</v>
      </c>
      <c r="B165" s="35">
        <v>30336</v>
      </c>
      <c r="C165" s="164" t="s">
        <v>3</v>
      </c>
      <c r="D165" s="246" t="s">
        <v>3144</v>
      </c>
      <c r="E165" s="247" t="s">
        <v>1514</v>
      </c>
      <c r="F165" s="61"/>
      <c r="G165" s="35"/>
      <c r="H165" s="35"/>
      <c r="I165" s="35"/>
      <c r="J165" s="46"/>
      <c r="K165" s="46"/>
    </row>
    <row r="166" spans="1:11" ht="16.05" customHeight="1" x14ac:dyDescent="0.4">
      <c r="A166" s="35">
        <v>24</v>
      </c>
      <c r="B166" s="35">
        <v>30349</v>
      </c>
      <c r="C166" s="164" t="s">
        <v>3</v>
      </c>
      <c r="D166" s="165" t="s">
        <v>2044</v>
      </c>
      <c r="E166" s="166" t="s">
        <v>65</v>
      </c>
      <c r="F166" s="61"/>
      <c r="G166" s="35"/>
      <c r="H166" s="35"/>
      <c r="I166" s="35"/>
      <c r="J166" s="46"/>
      <c r="K166" s="46"/>
    </row>
    <row r="167" spans="1:11" ht="16.05" customHeight="1" x14ac:dyDescent="0.4">
      <c r="A167" s="35">
        <v>25</v>
      </c>
      <c r="B167" s="35">
        <v>30365</v>
      </c>
      <c r="C167" s="164" t="s">
        <v>2</v>
      </c>
      <c r="D167" s="246" t="s">
        <v>3145</v>
      </c>
      <c r="E167" s="247" t="s">
        <v>3146</v>
      </c>
      <c r="F167" s="61"/>
      <c r="G167" s="35"/>
      <c r="H167" s="35"/>
      <c r="I167" s="35"/>
      <c r="J167" s="46"/>
      <c r="K167" s="46"/>
    </row>
    <row r="168" spans="1:11" ht="16.05" customHeight="1" x14ac:dyDescent="0.4">
      <c r="A168" s="35">
        <v>26</v>
      </c>
      <c r="B168" s="35">
        <v>30371</v>
      </c>
      <c r="C168" s="164" t="s">
        <v>2</v>
      </c>
      <c r="D168" s="165" t="s">
        <v>3147</v>
      </c>
      <c r="E168" s="166" t="s">
        <v>3148</v>
      </c>
      <c r="F168" s="61"/>
      <c r="G168" s="35"/>
      <c r="H168" s="35"/>
      <c r="I168" s="35"/>
      <c r="J168" s="46"/>
      <c r="K168" s="46"/>
    </row>
    <row r="169" spans="1:11" ht="16.05" customHeight="1" x14ac:dyDescent="0.4">
      <c r="A169" s="35">
        <v>27</v>
      </c>
      <c r="B169" s="35">
        <v>30379</v>
      </c>
      <c r="C169" s="178" t="s">
        <v>3</v>
      </c>
      <c r="D169" s="235" t="s">
        <v>3149</v>
      </c>
      <c r="E169" s="236" t="s">
        <v>744</v>
      </c>
      <c r="F169" s="61"/>
      <c r="G169" s="35"/>
      <c r="H169" s="35"/>
      <c r="I169" s="35"/>
      <c r="J169" s="46"/>
      <c r="K169" s="46"/>
    </row>
    <row r="170" spans="1:11" ht="16.05" customHeight="1" x14ac:dyDescent="0.4">
      <c r="A170" s="35">
        <v>28</v>
      </c>
      <c r="B170" s="35">
        <v>30381</v>
      </c>
      <c r="C170" s="164" t="s">
        <v>2</v>
      </c>
      <c r="D170" s="165" t="s">
        <v>3012</v>
      </c>
      <c r="E170" s="166" t="s">
        <v>249</v>
      </c>
      <c r="F170" s="61"/>
      <c r="G170" s="35"/>
      <c r="H170" s="35"/>
      <c r="I170" s="35"/>
      <c r="J170" s="46"/>
      <c r="K170" s="46"/>
    </row>
    <row r="171" spans="1:11" ht="16.05" customHeight="1" x14ac:dyDescent="0.4">
      <c r="A171" s="35">
        <v>29</v>
      </c>
      <c r="B171" s="35">
        <v>30394</v>
      </c>
      <c r="C171" s="164" t="s">
        <v>2</v>
      </c>
      <c r="D171" s="165" t="s">
        <v>3150</v>
      </c>
      <c r="E171" s="166" t="s">
        <v>3151</v>
      </c>
      <c r="F171" s="61"/>
      <c r="G171" s="35"/>
      <c r="H171" s="35"/>
      <c r="I171" s="35"/>
      <c r="J171" s="46"/>
      <c r="K171" s="46"/>
    </row>
    <row r="172" spans="1:11" ht="16.05" customHeight="1" x14ac:dyDescent="0.4">
      <c r="A172" s="35">
        <v>30</v>
      </c>
      <c r="B172" s="35">
        <v>30420</v>
      </c>
      <c r="C172" s="194" t="s">
        <v>2</v>
      </c>
      <c r="D172" s="195" t="s">
        <v>119</v>
      </c>
      <c r="E172" s="196" t="s">
        <v>527</v>
      </c>
      <c r="F172" s="61"/>
      <c r="G172" s="35"/>
      <c r="H172" s="35"/>
      <c r="I172" s="35"/>
      <c r="J172" s="46"/>
      <c r="K172" s="46"/>
    </row>
    <row r="173" spans="1:11" ht="16.05" customHeight="1" x14ac:dyDescent="0.4">
      <c r="A173" s="35">
        <v>31</v>
      </c>
      <c r="B173" s="35">
        <v>30421</v>
      </c>
      <c r="C173" s="164" t="s">
        <v>2</v>
      </c>
      <c r="D173" s="246" t="s">
        <v>119</v>
      </c>
      <c r="E173" s="247" t="s">
        <v>581</v>
      </c>
      <c r="F173" s="61"/>
      <c r="G173" s="35"/>
      <c r="H173" s="35"/>
      <c r="I173" s="35"/>
      <c r="J173" s="46"/>
      <c r="K173" s="46"/>
    </row>
    <row r="174" spans="1:11" ht="16.05" customHeight="1" x14ac:dyDescent="0.4">
      <c r="A174" s="35">
        <v>32</v>
      </c>
      <c r="B174" s="35">
        <v>30435</v>
      </c>
      <c r="C174" s="164" t="s">
        <v>3</v>
      </c>
      <c r="D174" s="246" t="s">
        <v>3152</v>
      </c>
      <c r="E174" s="247" t="s">
        <v>68</v>
      </c>
      <c r="F174" s="61"/>
      <c r="G174" s="35"/>
      <c r="H174" s="35"/>
      <c r="I174" s="35"/>
      <c r="J174" s="46"/>
      <c r="K174" s="46"/>
    </row>
    <row r="175" spans="1:11" ht="16.05" customHeight="1" x14ac:dyDescent="0.4">
      <c r="A175" s="35">
        <v>33</v>
      </c>
      <c r="B175" s="35">
        <v>30446</v>
      </c>
      <c r="C175" s="164" t="s">
        <v>2</v>
      </c>
      <c r="D175" s="165" t="s">
        <v>81</v>
      </c>
      <c r="E175" s="166" t="s">
        <v>411</v>
      </c>
      <c r="F175" s="61"/>
      <c r="G175" s="35"/>
      <c r="H175" s="35"/>
      <c r="I175" s="35"/>
      <c r="J175" s="46"/>
      <c r="K175" s="46"/>
    </row>
    <row r="176" spans="1:11" ht="16.05" customHeight="1" x14ac:dyDescent="0.4">
      <c r="A176" s="35">
        <v>34</v>
      </c>
      <c r="B176" s="35">
        <v>30474</v>
      </c>
      <c r="C176" s="164" t="s">
        <v>2</v>
      </c>
      <c r="D176" s="165" t="s">
        <v>3153</v>
      </c>
      <c r="E176" s="166" t="s">
        <v>3154</v>
      </c>
      <c r="F176" s="61"/>
      <c r="G176" s="35"/>
      <c r="H176" s="35"/>
      <c r="I176" s="35"/>
      <c r="J176" s="46"/>
      <c r="K176" s="46"/>
    </row>
    <row r="177" spans="1:11" ht="16.05" customHeight="1" x14ac:dyDescent="0.4">
      <c r="A177" s="35">
        <v>35</v>
      </c>
      <c r="B177" s="35">
        <v>30499</v>
      </c>
      <c r="C177" s="164" t="s">
        <v>3</v>
      </c>
      <c r="D177" s="246" t="s">
        <v>237</v>
      </c>
      <c r="E177" s="247" t="s">
        <v>1472</v>
      </c>
      <c r="F177" s="61"/>
      <c r="G177" s="35"/>
      <c r="H177" s="35"/>
      <c r="I177" s="35"/>
      <c r="J177" s="46"/>
      <c r="K177" s="46"/>
    </row>
    <row r="178" spans="1:11" ht="16.05" customHeight="1" x14ac:dyDescent="0.4">
      <c r="A178" s="35">
        <v>36</v>
      </c>
      <c r="B178" s="35">
        <v>30521</v>
      </c>
      <c r="C178" s="164" t="s">
        <v>2</v>
      </c>
      <c r="D178" s="165" t="s">
        <v>247</v>
      </c>
      <c r="E178" s="166" t="s">
        <v>3155</v>
      </c>
      <c r="F178" s="61"/>
      <c r="G178" s="35"/>
      <c r="H178" s="35"/>
      <c r="I178" s="35"/>
      <c r="J178" s="46"/>
      <c r="K178" s="46"/>
    </row>
    <row r="179" spans="1:11" ht="16.05" customHeight="1" x14ac:dyDescent="0.4">
      <c r="A179" s="35">
        <v>37</v>
      </c>
      <c r="B179" s="35">
        <v>30530</v>
      </c>
      <c r="C179" s="164" t="s">
        <v>3</v>
      </c>
      <c r="D179" s="165" t="s">
        <v>3156</v>
      </c>
      <c r="E179" s="166" t="s">
        <v>3157</v>
      </c>
      <c r="F179" s="61"/>
      <c r="G179" s="35"/>
      <c r="H179" s="35"/>
      <c r="I179" s="35"/>
      <c r="J179" s="46"/>
      <c r="K179" s="46"/>
    </row>
    <row r="180" spans="1:11" ht="16.05" customHeight="1" x14ac:dyDescent="0.4">
      <c r="A180" s="148"/>
      <c r="B180" s="65"/>
      <c r="C180" s="86"/>
      <c r="G180" s="41"/>
      <c r="H180" s="436" t="s">
        <v>502</v>
      </c>
      <c r="I180" s="437"/>
      <c r="J180" s="35" t="s">
        <v>533</v>
      </c>
      <c r="K180" s="35" t="s">
        <v>534</v>
      </c>
    </row>
    <row r="181" spans="1:11" s="143" customFormat="1" ht="16.05" customHeight="1" x14ac:dyDescent="0.4">
      <c r="A181" s="148"/>
      <c r="B181" s="148"/>
      <c r="C181" s="87"/>
      <c r="F181" s="148"/>
      <c r="H181" s="436">
        <f>SUM(J181:K181)</f>
        <v>37</v>
      </c>
      <c r="I181" s="437"/>
      <c r="J181" s="35">
        <f>COUNTIF(C143:C179,"เด็กชาย")</f>
        <v>18</v>
      </c>
      <c r="K181" s="35">
        <v>19</v>
      </c>
    </row>
    <row r="182" spans="1:11" s="427" customFormat="1" ht="16.05" customHeight="1" x14ac:dyDescent="0.4">
      <c r="A182" s="148"/>
      <c r="B182" s="148"/>
      <c r="C182" s="87"/>
      <c r="F182" s="148"/>
      <c r="H182" s="148"/>
      <c r="I182" s="148"/>
      <c r="J182" s="148"/>
      <c r="K182" s="148"/>
    </row>
    <row r="183" spans="1:11" s="427" customFormat="1" ht="16.05" customHeight="1" x14ac:dyDescent="0.4">
      <c r="A183" s="148"/>
      <c r="B183" s="148"/>
      <c r="C183" s="87"/>
      <c r="F183" s="148"/>
      <c r="H183" s="148"/>
      <c r="I183" s="148"/>
      <c r="J183" s="148"/>
      <c r="K183" s="148"/>
    </row>
    <row r="184" spans="1:11" s="427" customFormat="1" ht="16.05" customHeight="1" x14ac:dyDescent="0.4">
      <c r="A184" s="148"/>
      <c r="B184" s="148"/>
      <c r="C184" s="87"/>
      <c r="F184" s="148"/>
      <c r="H184" s="148"/>
      <c r="I184" s="148"/>
      <c r="J184" s="148"/>
      <c r="K184" s="148"/>
    </row>
    <row r="185" spans="1:11" s="143" customFormat="1" ht="16.05" customHeight="1" x14ac:dyDescent="0.4">
      <c r="A185" s="432" t="s">
        <v>363</v>
      </c>
      <c r="B185" s="432"/>
      <c r="C185" s="432"/>
      <c r="D185" s="432"/>
      <c r="E185" s="432"/>
      <c r="F185" s="432"/>
      <c r="G185" s="432"/>
      <c r="H185" s="432"/>
      <c r="I185" s="432"/>
      <c r="J185" s="432"/>
      <c r="K185" s="432"/>
    </row>
    <row r="186" spans="1:11" s="143" customFormat="1" ht="16.05" customHeight="1" x14ac:dyDescent="0.4">
      <c r="A186" s="432" t="s">
        <v>3738</v>
      </c>
      <c r="B186" s="432"/>
      <c r="C186" s="432"/>
      <c r="D186" s="432"/>
      <c r="E186" s="432"/>
      <c r="F186" s="432"/>
      <c r="G186" s="432"/>
      <c r="H186" s="432"/>
      <c r="I186" s="432"/>
      <c r="J186" s="432"/>
      <c r="K186" s="432"/>
    </row>
    <row r="187" spans="1:11" ht="16.05" customHeight="1" x14ac:dyDescent="0.4">
      <c r="A187" s="433" t="s">
        <v>1635</v>
      </c>
      <c r="B187" s="433"/>
      <c r="C187" s="433"/>
      <c r="D187" s="433"/>
      <c r="E187" s="433"/>
      <c r="F187" s="433"/>
      <c r="G187" s="433"/>
      <c r="H187" s="433"/>
      <c r="I187" s="433"/>
      <c r="J187" s="433"/>
      <c r="K187" s="433"/>
    </row>
    <row r="188" spans="1:11" ht="16.05" customHeight="1" x14ac:dyDescent="0.4">
      <c r="A188" s="65" t="s">
        <v>3811</v>
      </c>
      <c r="B188" s="41"/>
      <c r="C188" s="86"/>
      <c r="D188" s="70"/>
      <c r="E188" s="78"/>
      <c r="F188" s="70"/>
      <c r="G188" s="70"/>
      <c r="H188" s="70"/>
      <c r="I188" s="70"/>
      <c r="J188" s="70"/>
    </row>
    <row r="189" spans="1:11" s="143" customFormat="1" ht="16.05" customHeight="1" x14ac:dyDescent="0.4">
      <c r="A189" s="40" t="s">
        <v>0</v>
      </c>
      <c r="B189" s="145" t="s">
        <v>1</v>
      </c>
      <c r="C189" s="34"/>
      <c r="D189" s="64" t="s">
        <v>418</v>
      </c>
      <c r="E189" s="147"/>
      <c r="F189" s="35"/>
      <c r="G189" s="35"/>
      <c r="H189" s="35"/>
      <c r="I189" s="35"/>
      <c r="J189" s="35"/>
      <c r="K189" s="46"/>
    </row>
    <row r="190" spans="1:11" ht="16.05" customHeight="1" x14ac:dyDescent="0.4">
      <c r="A190" s="35">
        <v>1</v>
      </c>
      <c r="B190" s="35">
        <v>30023</v>
      </c>
      <c r="C190" s="164" t="s">
        <v>2</v>
      </c>
      <c r="D190" s="165" t="s">
        <v>109</v>
      </c>
      <c r="E190" s="166" t="s">
        <v>3158</v>
      </c>
      <c r="F190" s="61"/>
      <c r="G190" s="35"/>
      <c r="H190" s="35"/>
      <c r="I190" s="35"/>
      <c r="J190" s="46"/>
      <c r="K190" s="46"/>
    </row>
    <row r="191" spans="1:11" ht="16.05" customHeight="1" x14ac:dyDescent="0.4">
      <c r="A191" s="35">
        <v>2</v>
      </c>
      <c r="B191" s="35">
        <v>30053</v>
      </c>
      <c r="C191" s="164" t="s">
        <v>3</v>
      </c>
      <c r="D191" s="165" t="s">
        <v>3159</v>
      </c>
      <c r="E191" s="166" t="s">
        <v>257</v>
      </c>
      <c r="F191" s="61"/>
      <c r="G191" s="35"/>
      <c r="H191" s="35"/>
      <c r="I191" s="35"/>
      <c r="J191" s="46"/>
      <c r="K191" s="46"/>
    </row>
    <row r="192" spans="1:11" ht="16.05" customHeight="1" x14ac:dyDescent="0.4">
      <c r="A192" s="35">
        <v>3</v>
      </c>
      <c r="B192" s="35">
        <v>30107</v>
      </c>
      <c r="C192" s="164" t="s">
        <v>3</v>
      </c>
      <c r="D192" s="165" t="s">
        <v>998</v>
      </c>
      <c r="E192" s="166" t="s">
        <v>3160</v>
      </c>
      <c r="F192" s="61"/>
      <c r="G192" s="35"/>
      <c r="H192" s="35"/>
      <c r="I192" s="35"/>
      <c r="J192" s="46"/>
      <c r="K192" s="46"/>
    </row>
    <row r="193" spans="1:11" ht="16.05" customHeight="1" x14ac:dyDescent="0.4">
      <c r="A193" s="35">
        <v>4</v>
      </c>
      <c r="B193" s="35">
        <v>30123</v>
      </c>
      <c r="C193" s="164" t="s">
        <v>2</v>
      </c>
      <c r="D193" s="165" t="s">
        <v>469</v>
      </c>
      <c r="E193" s="166" t="s">
        <v>2234</v>
      </c>
      <c r="F193" s="61"/>
      <c r="G193" s="35"/>
      <c r="H193" s="35"/>
      <c r="I193" s="35"/>
      <c r="J193" s="46"/>
      <c r="K193" s="46"/>
    </row>
    <row r="194" spans="1:11" ht="16.05" customHeight="1" x14ac:dyDescent="0.4">
      <c r="A194" s="35">
        <v>5</v>
      </c>
      <c r="B194" s="35">
        <v>30126</v>
      </c>
      <c r="C194" s="164" t="s">
        <v>2</v>
      </c>
      <c r="D194" s="165" t="s">
        <v>461</v>
      </c>
      <c r="E194" s="166" t="s">
        <v>1692</v>
      </c>
      <c r="F194" s="61"/>
      <c r="G194" s="35"/>
      <c r="H194" s="35"/>
      <c r="I194" s="35"/>
      <c r="J194" s="46"/>
      <c r="K194" s="46"/>
    </row>
    <row r="195" spans="1:11" ht="16.05" customHeight="1" x14ac:dyDescent="0.4">
      <c r="A195" s="35">
        <v>6</v>
      </c>
      <c r="B195" s="35">
        <v>30140</v>
      </c>
      <c r="C195" s="164" t="s">
        <v>2</v>
      </c>
      <c r="D195" s="165" t="s">
        <v>137</v>
      </c>
      <c r="E195" s="166" t="s">
        <v>3161</v>
      </c>
      <c r="F195" s="61"/>
      <c r="G195" s="35"/>
      <c r="H195" s="35"/>
      <c r="I195" s="35"/>
      <c r="J195" s="46"/>
      <c r="K195" s="46"/>
    </row>
    <row r="196" spans="1:11" ht="16.05" customHeight="1" x14ac:dyDescent="0.4">
      <c r="A196" s="35">
        <v>7</v>
      </c>
      <c r="B196" s="35">
        <v>30146</v>
      </c>
      <c r="C196" s="164" t="s">
        <v>2</v>
      </c>
      <c r="D196" s="165" t="s">
        <v>90</v>
      </c>
      <c r="E196" s="166" t="s">
        <v>337</v>
      </c>
      <c r="F196" s="61"/>
      <c r="G196" s="35"/>
      <c r="H196" s="35"/>
      <c r="I196" s="35"/>
      <c r="J196" s="46"/>
      <c r="K196" s="46"/>
    </row>
    <row r="197" spans="1:11" ht="16.05" customHeight="1" x14ac:dyDescent="0.4">
      <c r="A197" s="35">
        <v>8</v>
      </c>
      <c r="B197" s="35">
        <v>30150</v>
      </c>
      <c r="C197" s="164" t="s">
        <v>3</v>
      </c>
      <c r="D197" s="165" t="s">
        <v>121</v>
      </c>
      <c r="E197" s="166" t="s">
        <v>3162</v>
      </c>
      <c r="F197" s="61"/>
      <c r="G197" s="35"/>
      <c r="H197" s="35"/>
      <c r="I197" s="35"/>
      <c r="J197" s="46"/>
      <c r="K197" s="46"/>
    </row>
    <row r="198" spans="1:11" ht="16.05" customHeight="1" x14ac:dyDescent="0.4">
      <c r="A198" s="35">
        <v>9</v>
      </c>
      <c r="B198" s="35">
        <v>30171</v>
      </c>
      <c r="C198" s="164" t="s">
        <v>3</v>
      </c>
      <c r="D198" s="165" t="s">
        <v>2327</v>
      </c>
      <c r="E198" s="166" t="s">
        <v>3163</v>
      </c>
      <c r="F198" s="61"/>
      <c r="G198" s="35"/>
      <c r="H198" s="35"/>
      <c r="I198" s="35"/>
      <c r="J198" s="46"/>
      <c r="K198" s="46"/>
    </row>
    <row r="199" spans="1:11" ht="16.05" customHeight="1" x14ac:dyDescent="0.4">
      <c r="A199" s="35">
        <v>10</v>
      </c>
      <c r="B199" s="35">
        <v>30172</v>
      </c>
      <c r="C199" s="164" t="s">
        <v>3</v>
      </c>
      <c r="D199" s="246" t="s">
        <v>3164</v>
      </c>
      <c r="E199" s="247" t="s">
        <v>3165</v>
      </c>
      <c r="F199" s="61"/>
      <c r="G199" s="35"/>
      <c r="H199" s="35"/>
      <c r="I199" s="35"/>
      <c r="J199" s="46"/>
      <c r="K199" s="46"/>
    </row>
    <row r="200" spans="1:11" ht="16.05" customHeight="1" x14ac:dyDescent="0.4">
      <c r="A200" s="35">
        <v>11</v>
      </c>
      <c r="B200" s="35">
        <v>30198</v>
      </c>
      <c r="C200" s="164" t="s">
        <v>2</v>
      </c>
      <c r="D200" s="165" t="s">
        <v>2022</v>
      </c>
      <c r="E200" s="166" t="s">
        <v>335</v>
      </c>
      <c r="F200" s="61"/>
      <c r="G200" s="35"/>
      <c r="H200" s="35"/>
      <c r="I200" s="35"/>
      <c r="J200" s="46"/>
      <c r="K200" s="46"/>
    </row>
    <row r="201" spans="1:11" ht="16.05" customHeight="1" x14ac:dyDescent="0.4">
      <c r="A201" s="35">
        <v>12</v>
      </c>
      <c r="B201" s="35">
        <v>30200</v>
      </c>
      <c r="C201" s="164" t="s">
        <v>2</v>
      </c>
      <c r="D201" s="165" t="s">
        <v>3166</v>
      </c>
      <c r="E201" s="166" t="s">
        <v>3167</v>
      </c>
      <c r="F201" s="61"/>
      <c r="G201" s="35"/>
      <c r="H201" s="35"/>
      <c r="I201" s="35"/>
      <c r="J201" s="46"/>
      <c r="K201" s="46"/>
    </row>
    <row r="202" spans="1:11" ht="16.05" customHeight="1" x14ac:dyDescent="0.4">
      <c r="A202" s="35">
        <v>13</v>
      </c>
      <c r="B202" s="35">
        <v>30230</v>
      </c>
      <c r="C202" s="164" t="s">
        <v>3</v>
      </c>
      <c r="D202" s="165" t="s">
        <v>3168</v>
      </c>
      <c r="E202" s="166" t="s">
        <v>2493</v>
      </c>
      <c r="F202" s="61"/>
      <c r="G202" s="35"/>
      <c r="H202" s="35"/>
      <c r="I202" s="35"/>
      <c r="J202" s="46"/>
      <c r="K202" s="46"/>
    </row>
    <row r="203" spans="1:11" ht="16.05" customHeight="1" x14ac:dyDescent="0.4">
      <c r="A203" s="35">
        <v>14</v>
      </c>
      <c r="B203" s="35">
        <v>30255</v>
      </c>
      <c r="C203" s="164" t="s">
        <v>3</v>
      </c>
      <c r="D203" s="165" t="s">
        <v>1348</v>
      </c>
      <c r="E203" s="166" t="s">
        <v>2836</v>
      </c>
      <c r="F203" s="61"/>
      <c r="G203" s="35"/>
      <c r="H203" s="35"/>
      <c r="I203" s="35"/>
      <c r="J203" s="46"/>
      <c r="K203" s="46"/>
    </row>
    <row r="204" spans="1:11" ht="16.05" customHeight="1" x14ac:dyDescent="0.4">
      <c r="A204" s="35">
        <v>15</v>
      </c>
      <c r="B204" s="35">
        <v>30263</v>
      </c>
      <c r="C204" s="164" t="s">
        <v>3</v>
      </c>
      <c r="D204" s="165" t="s">
        <v>3169</v>
      </c>
      <c r="E204" s="166" t="s">
        <v>858</v>
      </c>
      <c r="F204" s="61"/>
      <c r="G204" s="35"/>
      <c r="H204" s="35"/>
      <c r="I204" s="35"/>
      <c r="J204" s="46"/>
      <c r="K204" s="46"/>
    </row>
    <row r="205" spans="1:11" ht="16.05" customHeight="1" x14ac:dyDescent="0.4">
      <c r="A205" s="35">
        <v>16</v>
      </c>
      <c r="B205" s="35">
        <v>30271</v>
      </c>
      <c r="C205" s="164" t="s">
        <v>2</v>
      </c>
      <c r="D205" s="165" t="s">
        <v>3170</v>
      </c>
      <c r="E205" s="166" t="s">
        <v>3171</v>
      </c>
      <c r="F205" s="61"/>
      <c r="G205" s="35"/>
      <c r="H205" s="35"/>
      <c r="I205" s="35"/>
      <c r="J205" s="46"/>
      <c r="K205" s="46"/>
    </row>
    <row r="206" spans="1:11" ht="16.05" customHeight="1" x14ac:dyDescent="0.4">
      <c r="A206" s="35">
        <v>17</v>
      </c>
      <c r="B206" s="35">
        <v>30272</v>
      </c>
      <c r="C206" s="164" t="s">
        <v>3</v>
      </c>
      <c r="D206" s="165" t="s">
        <v>1092</v>
      </c>
      <c r="E206" s="166" t="s">
        <v>3172</v>
      </c>
      <c r="F206" s="61"/>
      <c r="G206" s="35"/>
      <c r="H206" s="35"/>
      <c r="I206" s="35"/>
      <c r="J206" s="46"/>
      <c r="K206" s="46"/>
    </row>
    <row r="207" spans="1:11" ht="16.05" customHeight="1" x14ac:dyDescent="0.4">
      <c r="A207" s="35">
        <v>18</v>
      </c>
      <c r="B207" s="35">
        <v>30294</v>
      </c>
      <c r="C207" s="164" t="s">
        <v>2</v>
      </c>
      <c r="D207" s="165" t="s">
        <v>3173</v>
      </c>
      <c r="E207" s="166" t="s">
        <v>37</v>
      </c>
      <c r="F207" s="61"/>
      <c r="G207" s="35"/>
      <c r="H207" s="35"/>
      <c r="I207" s="35"/>
      <c r="J207" s="46"/>
      <c r="K207" s="46"/>
    </row>
    <row r="208" spans="1:11" ht="16.05" customHeight="1" x14ac:dyDescent="0.4">
      <c r="A208" s="35">
        <v>19</v>
      </c>
      <c r="B208" s="35">
        <v>30303</v>
      </c>
      <c r="C208" s="164" t="s">
        <v>2</v>
      </c>
      <c r="D208" s="165" t="s">
        <v>3671</v>
      </c>
      <c r="E208" s="166" t="s">
        <v>3174</v>
      </c>
      <c r="F208" s="61"/>
      <c r="G208" s="35"/>
      <c r="H208" s="35"/>
      <c r="I208" s="35"/>
      <c r="J208" s="46"/>
      <c r="K208" s="46"/>
    </row>
    <row r="209" spans="1:11" ht="16.05" customHeight="1" x14ac:dyDescent="0.4">
      <c r="A209" s="35">
        <v>20</v>
      </c>
      <c r="B209" s="35">
        <v>30314</v>
      </c>
      <c r="C209" s="243" t="s">
        <v>2</v>
      </c>
      <c r="D209" s="244" t="s">
        <v>1878</v>
      </c>
      <c r="E209" s="166" t="s">
        <v>3175</v>
      </c>
      <c r="F209" s="61"/>
      <c r="G209" s="35"/>
      <c r="H209" s="35"/>
      <c r="I209" s="35"/>
      <c r="J209" s="46"/>
      <c r="K209" s="46"/>
    </row>
    <row r="210" spans="1:11" ht="16.05" customHeight="1" x14ac:dyDescent="0.4">
      <c r="A210" s="35">
        <v>21</v>
      </c>
      <c r="B210" s="35">
        <v>30322</v>
      </c>
      <c r="C210" s="164" t="s">
        <v>2</v>
      </c>
      <c r="D210" s="165" t="s">
        <v>3176</v>
      </c>
      <c r="E210" s="166" t="s">
        <v>3177</v>
      </c>
      <c r="F210" s="61"/>
      <c r="G210" s="35"/>
      <c r="H210" s="35"/>
      <c r="I210" s="35"/>
      <c r="J210" s="46"/>
      <c r="K210" s="46"/>
    </row>
    <row r="211" spans="1:11" ht="16.05" customHeight="1" x14ac:dyDescent="0.4">
      <c r="A211" s="35">
        <v>22</v>
      </c>
      <c r="B211" s="35">
        <v>30346</v>
      </c>
      <c r="C211" s="164" t="s">
        <v>3</v>
      </c>
      <c r="D211" s="165" t="s">
        <v>3672</v>
      </c>
      <c r="E211" s="166" t="s">
        <v>180</v>
      </c>
      <c r="F211" s="61"/>
      <c r="G211" s="35"/>
      <c r="H211" s="35"/>
      <c r="I211" s="35"/>
      <c r="J211" s="46"/>
      <c r="K211" s="46"/>
    </row>
    <row r="212" spans="1:11" ht="16.05" customHeight="1" x14ac:dyDescent="0.4">
      <c r="A212" s="35">
        <v>23</v>
      </c>
      <c r="B212" s="35">
        <v>30352</v>
      </c>
      <c r="C212" s="164" t="s">
        <v>3</v>
      </c>
      <c r="D212" s="165" t="s">
        <v>3178</v>
      </c>
      <c r="E212" s="166" t="s">
        <v>3179</v>
      </c>
      <c r="F212" s="61"/>
      <c r="G212" s="35"/>
      <c r="H212" s="35"/>
      <c r="I212" s="35"/>
      <c r="J212" s="46"/>
      <c r="K212" s="46"/>
    </row>
    <row r="213" spans="1:11" ht="16.05" customHeight="1" x14ac:dyDescent="0.4">
      <c r="A213" s="35">
        <v>24</v>
      </c>
      <c r="B213" s="35">
        <v>30358</v>
      </c>
      <c r="C213" s="164" t="s">
        <v>3</v>
      </c>
      <c r="D213" s="165" t="s">
        <v>3180</v>
      </c>
      <c r="E213" s="166" t="s">
        <v>1600</v>
      </c>
      <c r="F213" s="61"/>
      <c r="G213" s="35"/>
      <c r="H213" s="35"/>
      <c r="I213" s="35"/>
      <c r="J213" s="46"/>
      <c r="K213" s="46"/>
    </row>
    <row r="214" spans="1:11" ht="16.05" customHeight="1" x14ac:dyDescent="0.4">
      <c r="A214" s="35">
        <v>25</v>
      </c>
      <c r="B214" s="35">
        <v>30363</v>
      </c>
      <c r="C214" s="164" t="s">
        <v>2</v>
      </c>
      <c r="D214" s="246" t="s">
        <v>61</v>
      </c>
      <c r="E214" s="247" t="s">
        <v>100</v>
      </c>
      <c r="F214" s="61"/>
      <c r="G214" s="35"/>
      <c r="H214" s="35"/>
      <c r="I214" s="35"/>
      <c r="J214" s="46"/>
      <c r="K214" s="46"/>
    </row>
    <row r="215" spans="1:11" ht="16.05" customHeight="1" x14ac:dyDescent="0.4">
      <c r="A215" s="35">
        <v>26</v>
      </c>
      <c r="B215" s="35">
        <v>30366</v>
      </c>
      <c r="C215" s="164" t="s">
        <v>2</v>
      </c>
      <c r="D215" s="165" t="s">
        <v>3181</v>
      </c>
      <c r="E215" s="166" t="s">
        <v>3032</v>
      </c>
      <c r="F215" s="61"/>
      <c r="G215" s="35"/>
      <c r="H215" s="35"/>
      <c r="I215" s="35"/>
      <c r="J215" s="46"/>
      <c r="K215" s="46"/>
    </row>
    <row r="216" spans="1:11" ht="16.05" customHeight="1" x14ac:dyDescent="0.4">
      <c r="A216" s="35">
        <v>27</v>
      </c>
      <c r="B216" s="35">
        <v>30385</v>
      </c>
      <c r="C216" s="164" t="s">
        <v>2</v>
      </c>
      <c r="D216" s="165" t="s">
        <v>3012</v>
      </c>
      <c r="E216" s="166" t="s">
        <v>3182</v>
      </c>
      <c r="F216" s="61"/>
      <c r="G216" s="35"/>
      <c r="H216" s="35"/>
      <c r="I216" s="35"/>
      <c r="J216" s="46"/>
      <c r="K216" s="46"/>
    </row>
    <row r="217" spans="1:11" ht="16.05" customHeight="1" x14ac:dyDescent="0.4">
      <c r="A217" s="35">
        <v>28</v>
      </c>
      <c r="B217" s="35">
        <v>30395</v>
      </c>
      <c r="C217" s="164" t="s">
        <v>3</v>
      </c>
      <c r="D217" s="165" t="s">
        <v>591</v>
      </c>
      <c r="E217" s="166" t="s">
        <v>3183</v>
      </c>
      <c r="F217" s="61"/>
      <c r="G217" s="35"/>
      <c r="H217" s="35"/>
      <c r="I217" s="35"/>
      <c r="J217" s="46"/>
      <c r="K217" s="46"/>
    </row>
    <row r="218" spans="1:11" ht="16.05" customHeight="1" x14ac:dyDescent="0.4">
      <c r="A218" s="35">
        <v>29</v>
      </c>
      <c r="B218" s="35">
        <v>30413</v>
      </c>
      <c r="C218" s="164" t="s">
        <v>3</v>
      </c>
      <c r="D218" s="165" t="s">
        <v>3184</v>
      </c>
      <c r="E218" s="166" t="s">
        <v>126</v>
      </c>
      <c r="F218" s="61"/>
      <c r="G218" s="35"/>
      <c r="H218" s="35"/>
      <c r="I218" s="35"/>
      <c r="J218" s="46"/>
      <c r="K218" s="46"/>
    </row>
    <row r="219" spans="1:11" ht="16.05" customHeight="1" x14ac:dyDescent="0.4">
      <c r="A219" s="35">
        <v>30</v>
      </c>
      <c r="B219" s="35">
        <v>30443</v>
      </c>
      <c r="C219" s="164" t="s">
        <v>3</v>
      </c>
      <c r="D219" s="165" t="s">
        <v>3185</v>
      </c>
      <c r="E219" s="166" t="s">
        <v>3186</v>
      </c>
      <c r="F219" s="61"/>
      <c r="G219" s="35"/>
      <c r="H219" s="35"/>
      <c r="I219" s="35"/>
      <c r="J219" s="46"/>
      <c r="K219" s="46"/>
    </row>
    <row r="220" spans="1:11" ht="16.05" customHeight="1" x14ac:dyDescent="0.4">
      <c r="A220" s="35">
        <v>31</v>
      </c>
      <c r="B220" s="35">
        <v>30447</v>
      </c>
      <c r="C220" s="164" t="s">
        <v>2</v>
      </c>
      <c r="D220" s="165" t="s">
        <v>96</v>
      </c>
      <c r="E220" s="166" t="s">
        <v>3187</v>
      </c>
      <c r="F220" s="61"/>
      <c r="G220" s="35"/>
      <c r="H220" s="35"/>
      <c r="I220" s="35"/>
      <c r="J220" s="46"/>
      <c r="K220" s="46"/>
    </row>
    <row r="221" spans="1:11" ht="16.05" customHeight="1" x14ac:dyDescent="0.4">
      <c r="A221" s="35">
        <v>32</v>
      </c>
      <c r="B221" s="35">
        <v>30449</v>
      </c>
      <c r="C221" s="164" t="s">
        <v>3</v>
      </c>
      <c r="D221" s="246" t="s">
        <v>3188</v>
      </c>
      <c r="E221" s="247" t="s">
        <v>441</v>
      </c>
      <c r="F221" s="61"/>
      <c r="G221" s="35"/>
      <c r="H221" s="35"/>
      <c r="I221" s="35"/>
      <c r="J221" s="46"/>
      <c r="K221" s="46"/>
    </row>
    <row r="222" spans="1:11" ht="16.05" customHeight="1" x14ac:dyDescent="0.4">
      <c r="A222" s="35">
        <v>33</v>
      </c>
      <c r="B222" s="35">
        <v>30453</v>
      </c>
      <c r="C222" s="164" t="s">
        <v>3</v>
      </c>
      <c r="D222" s="165" t="s">
        <v>3189</v>
      </c>
      <c r="E222" s="166" t="s">
        <v>3190</v>
      </c>
      <c r="F222" s="61"/>
      <c r="G222" s="35"/>
      <c r="H222" s="35"/>
      <c r="I222" s="35"/>
      <c r="J222" s="46"/>
      <c r="K222" s="46"/>
    </row>
    <row r="223" spans="1:11" ht="16.05" customHeight="1" x14ac:dyDescent="0.4">
      <c r="A223" s="35">
        <v>34</v>
      </c>
      <c r="B223" s="35">
        <v>30468</v>
      </c>
      <c r="C223" s="164" t="s">
        <v>2</v>
      </c>
      <c r="D223" s="165" t="s">
        <v>3191</v>
      </c>
      <c r="E223" s="166" t="s">
        <v>449</v>
      </c>
      <c r="F223" s="61"/>
      <c r="G223" s="35"/>
      <c r="H223" s="35"/>
      <c r="I223" s="35"/>
      <c r="J223" s="46"/>
      <c r="K223" s="46"/>
    </row>
    <row r="224" spans="1:11" ht="16.05" customHeight="1" x14ac:dyDescent="0.4">
      <c r="A224" s="35">
        <v>35</v>
      </c>
      <c r="B224" s="35">
        <v>30485</v>
      </c>
      <c r="C224" s="164" t="s">
        <v>2</v>
      </c>
      <c r="D224" s="165" t="s">
        <v>3192</v>
      </c>
      <c r="E224" s="166" t="s">
        <v>3193</v>
      </c>
      <c r="F224" s="61"/>
      <c r="G224" s="47"/>
      <c r="H224" s="47"/>
      <c r="I224" s="47"/>
      <c r="J224" s="46"/>
      <c r="K224" s="46"/>
    </row>
    <row r="225" spans="1:11" ht="16.05" customHeight="1" x14ac:dyDescent="0.4">
      <c r="A225" s="35">
        <v>36</v>
      </c>
      <c r="B225" s="35">
        <v>30493</v>
      </c>
      <c r="C225" s="164" t="s">
        <v>2</v>
      </c>
      <c r="D225" s="246" t="s">
        <v>3194</v>
      </c>
      <c r="E225" s="247" t="s">
        <v>1091</v>
      </c>
      <c r="F225" s="61"/>
      <c r="G225" s="35"/>
      <c r="H225" s="35"/>
      <c r="I225" s="35"/>
      <c r="J225" s="46"/>
      <c r="K225" s="46"/>
    </row>
    <row r="226" spans="1:11" ht="16.05" customHeight="1" x14ac:dyDescent="0.4">
      <c r="A226" s="35">
        <v>37</v>
      </c>
      <c r="B226" s="35">
        <v>30503</v>
      </c>
      <c r="C226" s="167" t="s">
        <v>2</v>
      </c>
      <c r="D226" s="250" t="s">
        <v>3195</v>
      </c>
      <c r="E226" s="251" t="s">
        <v>1272</v>
      </c>
      <c r="F226" s="61"/>
      <c r="G226" s="35"/>
      <c r="H226" s="35"/>
      <c r="I226" s="35"/>
      <c r="J226" s="46"/>
      <c r="K226" s="46"/>
    </row>
    <row r="227" spans="1:11" ht="16.05" customHeight="1" x14ac:dyDescent="0.4">
      <c r="A227" s="35">
        <v>38</v>
      </c>
      <c r="B227" s="35">
        <v>30510</v>
      </c>
      <c r="C227" s="164" t="s">
        <v>3</v>
      </c>
      <c r="D227" s="165" t="s">
        <v>2678</v>
      </c>
      <c r="E227" s="166" t="s">
        <v>3196</v>
      </c>
      <c r="F227" s="61"/>
      <c r="G227" s="35"/>
      <c r="H227" s="35"/>
      <c r="I227" s="35"/>
      <c r="J227" s="46"/>
      <c r="K227" s="46"/>
    </row>
    <row r="228" spans="1:11" ht="16.05" customHeight="1" x14ac:dyDescent="0.4">
      <c r="A228" s="35">
        <v>39</v>
      </c>
      <c r="B228" s="40">
        <v>30527</v>
      </c>
      <c r="C228" s="243" t="s">
        <v>2</v>
      </c>
      <c r="D228" s="271" t="s">
        <v>3197</v>
      </c>
      <c r="E228" s="272" t="s">
        <v>14</v>
      </c>
      <c r="F228" s="77"/>
      <c r="G228" s="35"/>
      <c r="H228" s="35"/>
      <c r="I228" s="35"/>
      <c r="J228" s="46"/>
      <c r="K228" s="46"/>
    </row>
    <row r="229" spans="1:11" ht="16.05" customHeight="1" x14ac:dyDescent="0.4">
      <c r="A229" s="35">
        <v>40</v>
      </c>
      <c r="B229" s="35">
        <v>30596</v>
      </c>
      <c r="C229" s="53" t="s">
        <v>3</v>
      </c>
      <c r="D229" s="273" t="s">
        <v>3692</v>
      </c>
      <c r="E229" s="274" t="s">
        <v>2955</v>
      </c>
      <c r="F229" s="77"/>
      <c r="G229" s="35"/>
      <c r="H229" s="35"/>
      <c r="I229" s="35"/>
      <c r="J229" s="46"/>
      <c r="K229" s="46"/>
    </row>
    <row r="230" spans="1:11" ht="16.05" customHeight="1" x14ac:dyDescent="0.4">
      <c r="A230" s="148"/>
      <c r="B230" s="65"/>
      <c r="C230" s="86"/>
      <c r="F230" s="143"/>
      <c r="G230" s="41"/>
      <c r="H230" s="434" t="s">
        <v>502</v>
      </c>
      <c r="I230" s="435"/>
      <c r="J230" s="47" t="s">
        <v>533</v>
      </c>
      <c r="K230" s="47" t="s">
        <v>534</v>
      </c>
    </row>
    <row r="231" spans="1:11" s="143" customFormat="1" ht="16.05" customHeight="1" x14ac:dyDescent="0.4">
      <c r="A231" s="148"/>
      <c r="B231" s="148"/>
      <c r="C231" s="86"/>
      <c r="H231" s="436">
        <f>SUM(J231:K231)</f>
        <v>40</v>
      </c>
      <c r="I231" s="437"/>
      <c r="J231" s="35">
        <f>COUNTIF(C190:C229,"เด็กชาย")</f>
        <v>19</v>
      </c>
      <c r="K231" s="35">
        <f>COUNTIF(C190:C229,"เด็กหญิง")</f>
        <v>21</v>
      </c>
    </row>
    <row r="232" spans="1:11" s="143" customFormat="1" ht="16.05" customHeight="1" x14ac:dyDescent="0.4">
      <c r="A232" s="432" t="s">
        <v>363</v>
      </c>
      <c r="B232" s="432"/>
      <c r="C232" s="432"/>
      <c r="D232" s="432"/>
      <c r="E232" s="432"/>
      <c r="F232" s="432"/>
      <c r="G232" s="432"/>
      <c r="H232" s="432"/>
      <c r="I232" s="432"/>
      <c r="J232" s="432"/>
      <c r="K232" s="432"/>
    </row>
    <row r="233" spans="1:11" s="143" customFormat="1" ht="16.05" customHeight="1" x14ac:dyDescent="0.4">
      <c r="A233" s="432" t="s">
        <v>3739</v>
      </c>
      <c r="B233" s="432"/>
      <c r="C233" s="432"/>
      <c r="D233" s="432"/>
      <c r="E233" s="432"/>
      <c r="F233" s="432"/>
      <c r="G233" s="432"/>
      <c r="H233" s="432"/>
      <c r="I233" s="432"/>
      <c r="J233" s="432"/>
      <c r="K233" s="432"/>
    </row>
    <row r="234" spans="1:11" ht="16.05" customHeight="1" x14ac:dyDescent="0.4">
      <c r="A234" s="433" t="s">
        <v>1635</v>
      </c>
      <c r="B234" s="433"/>
      <c r="C234" s="433"/>
      <c r="D234" s="433"/>
      <c r="E234" s="433"/>
      <c r="F234" s="433"/>
      <c r="G234" s="433"/>
      <c r="H234" s="433"/>
      <c r="I234" s="433"/>
      <c r="J234" s="433"/>
      <c r="K234" s="433"/>
    </row>
    <row r="235" spans="1:11" ht="16.05" customHeight="1" x14ac:dyDescent="0.4">
      <c r="A235" s="65" t="s">
        <v>3809</v>
      </c>
      <c r="B235" s="41"/>
      <c r="C235" s="86"/>
      <c r="D235" s="70"/>
      <c r="E235" s="78"/>
      <c r="F235" s="70"/>
      <c r="G235" s="70"/>
      <c r="H235" s="70"/>
      <c r="I235" s="70"/>
      <c r="J235" s="70"/>
    </row>
    <row r="236" spans="1:11" s="143" customFormat="1" ht="16.05" customHeight="1" x14ac:dyDescent="0.4">
      <c r="A236" s="40" t="s">
        <v>0</v>
      </c>
      <c r="B236" s="145" t="s">
        <v>1</v>
      </c>
      <c r="C236" s="34"/>
      <c r="D236" s="64" t="s">
        <v>418</v>
      </c>
      <c r="E236" s="147"/>
      <c r="F236" s="35"/>
      <c r="G236" s="35"/>
      <c r="H236" s="35"/>
      <c r="I236" s="35"/>
      <c r="J236" s="35"/>
      <c r="K236" s="46"/>
    </row>
    <row r="237" spans="1:11" ht="16.05" customHeight="1" x14ac:dyDescent="0.4">
      <c r="A237" s="35">
        <v>1</v>
      </c>
      <c r="B237" s="35">
        <v>30027</v>
      </c>
      <c r="C237" s="164" t="s">
        <v>2</v>
      </c>
      <c r="D237" s="165" t="s">
        <v>555</v>
      </c>
      <c r="E237" s="166" t="s">
        <v>1657</v>
      </c>
      <c r="F237" s="61"/>
      <c r="G237" s="35"/>
      <c r="H237" s="35"/>
      <c r="I237" s="35"/>
      <c r="J237" s="46"/>
      <c r="K237" s="46"/>
    </row>
    <row r="238" spans="1:11" ht="16.05" customHeight="1" x14ac:dyDescent="0.4">
      <c r="A238" s="35">
        <v>2</v>
      </c>
      <c r="B238" s="35">
        <v>30034</v>
      </c>
      <c r="C238" s="164" t="s">
        <v>3</v>
      </c>
      <c r="D238" s="165" t="s">
        <v>2001</v>
      </c>
      <c r="E238" s="166" t="s">
        <v>3198</v>
      </c>
      <c r="F238" s="61"/>
      <c r="G238" s="35"/>
      <c r="H238" s="35"/>
      <c r="I238" s="35"/>
      <c r="J238" s="46"/>
      <c r="K238" s="46"/>
    </row>
    <row r="239" spans="1:11" ht="16.05" customHeight="1" x14ac:dyDescent="0.4">
      <c r="A239" s="35">
        <v>3</v>
      </c>
      <c r="B239" s="35">
        <v>30047</v>
      </c>
      <c r="C239" s="164" t="s">
        <v>2</v>
      </c>
      <c r="D239" s="165" t="s">
        <v>3199</v>
      </c>
      <c r="E239" s="166" t="s">
        <v>3200</v>
      </c>
      <c r="F239" s="61"/>
      <c r="G239" s="35"/>
      <c r="H239" s="35"/>
      <c r="I239" s="35"/>
      <c r="J239" s="46"/>
      <c r="K239" s="46"/>
    </row>
    <row r="240" spans="1:11" ht="16.05" customHeight="1" x14ac:dyDescent="0.4">
      <c r="A240" s="35">
        <v>4</v>
      </c>
      <c r="B240" s="35">
        <v>30057</v>
      </c>
      <c r="C240" s="164" t="s">
        <v>3</v>
      </c>
      <c r="D240" s="165" t="s">
        <v>3201</v>
      </c>
      <c r="E240" s="166" t="s">
        <v>3202</v>
      </c>
      <c r="F240" s="61"/>
      <c r="G240" s="35"/>
      <c r="H240" s="35"/>
      <c r="I240" s="35"/>
      <c r="J240" s="46"/>
      <c r="K240" s="46"/>
    </row>
    <row r="241" spans="1:15" ht="16.05" customHeight="1" x14ac:dyDescent="0.4">
      <c r="A241" s="35">
        <v>5</v>
      </c>
      <c r="B241" s="35">
        <v>30066</v>
      </c>
      <c r="C241" s="164" t="s">
        <v>2</v>
      </c>
      <c r="D241" s="165" t="s">
        <v>3203</v>
      </c>
      <c r="E241" s="166" t="s">
        <v>3204</v>
      </c>
      <c r="F241" s="61"/>
      <c r="G241" s="35"/>
      <c r="H241" s="35"/>
      <c r="I241" s="35"/>
      <c r="J241" s="46"/>
      <c r="K241" s="46"/>
    </row>
    <row r="242" spans="1:15" ht="16.05" customHeight="1" x14ac:dyDescent="0.4">
      <c r="A242" s="35">
        <v>6</v>
      </c>
      <c r="B242" s="35">
        <v>30074</v>
      </c>
      <c r="C242" s="164" t="s">
        <v>2</v>
      </c>
      <c r="D242" s="165" t="s">
        <v>3205</v>
      </c>
      <c r="E242" s="166" t="s">
        <v>2947</v>
      </c>
      <c r="F242" s="61"/>
      <c r="G242" s="35"/>
      <c r="H242" s="35"/>
      <c r="I242" s="35"/>
      <c r="J242" s="46"/>
      <c r="K242" s="46"/>
    </row>
    <row r="243" spans="1:15" ht="16.05" customHeight="1" x14ac:dyDescent="0.4">
      <c r="A243" s="35">
        <v>7</v>
      </c>
      <c r="B243" s="35">
        <v>30098</v>
      </c>
      <c r="C243" s="164" t="s">
        <v>2</v>
      </c>
      <c r="D243" s="165" t="s">
        <v>3206</v>
      </c>
      <c r="E243" s="166" t="s">
        <v>2167</v>
      </c>
      <c r="F243" s="61"/>
      <c r="G243" s="35"/>
      <c r="H243" s="35"/>
      <c r="I243" s="35"/>
      <c r="J243" s="46"/>
      <c r="K243" s="46"/>
    </row>
    <row r="244" spans="1:15" ht="16.05" customHeight="1" x14ac:dyDescent="0.4">
      <c r="A244" s="35">
        <v>8</v>
      </c>
      <c r="B244" s="35">
        <v>30118</v>
      </c>
      <c r="C244" s="194" t="s">
        <v>3</v>
      </c>
      <c r="D244" s="195" t="s">
        <v>3207</v>
      </c>
      <c r="E244" s="196" t="s">
        <v>3208</v>
      </c>
      <c r="F244" s="61"/>
      <c r="G244" s="35"/>
      <c r="H244" s="35"/>
      <c r="I244" s="35"/>
      <c r="J244" s="46"/>
      <c r="K244" s="46"/>
      <c r="N244" s="22"/>
      <c r="O244" s="22"/>
    </row>
    <row r="245" spans="1:15" ht="16.05" customHeight="1" x14ac:dyDescent="0.4">
      <c r="A245" s="35">
        <v>9</v>
      </c>
      <c r="B245" s="35">
        <v>30145</v>
      </c>
      <c r="C245" s="167" t="s">
        <v>3</v>
      </c>
      <c r="D245" s="250" t="s">
        <v>3209</v>
      </c>
      <c r="E245" s="251" t="s">
        <v>3210</v>
      </c>
      <c r="F245" s="61"/>
      <c r="G245" s="35"/>
      <c r="H245" s="35"/>
      <c r="I245" s="35"/>
      <c r="J245" s="46"/>
      <c r="K245" s="46"/>
      <c r="N245" s="22"/>
      <c r="O245" s="22"/>
    </row>
    <row r="246" spans="1:15" ht="16.05" customHeight="1" x14ac:dyDescent="0.4">
      <c r="A246" s="35">
        <v>10</v>
      </c>
      <c r="B246" s="35">
        <v>30154</v>
      </c>
      <c r="C246" s="164" t="s">
        <v>3</v>
      </c>
      <c r="D246" s="165" t="s">
        <v>72</v>
      </c>
      <c r="E246" s="166" t="s">
        <v>3211</v>
      </c>
      <c r="F246" s="61"/>
      <c r="G246" s="35"/>
      <c r="H246" s="35"/>
      <c r="I246" s="35"/>
      <c r="J246" s="46"/>
      <c r="K246" s="46"/>
    </row>
    <row r="247" spans="1:15" ht="16.05" customHeight="1" x14ac:dyDescent="0.4">
      <c r="A247" s="35">
        <v>11</v>
      </c>
      <c r="B247" s="35">
        <v>30155</v>
      </c>
      <c r="C247" s="164" t="s">
        <v>3</v>
      </c>
      <c r="D247" s="165" t="s">
        <v>72</v>
      </c>
      <c r="E247" s="166" t="s">
        <v>3212</v>
      </c>
      <c r="F247" s="61"/>
      <c r="G247" s="35"/>
      <c r="H247" s="35"/>
      <c r="I247" s="35"/>
      <c r="J247" s="46"/>
      <c r="K247" s="46"/>
    </row>
    <row r="248" spans="1:15" ht="16.05" customHeight="1" x14ac:dyDescent="0.4">
      <c r="A248" s="35">
        <v>12</v>
      </c>
      <c r="B248" s="35">
        <v>30184</v>
      </c>
      <c r="C248" s="164" t="s">
        <v>3</v>
      </c>
      <c r="D248" s="165" t="s">
        <v>42</v>
      </c>
      <c r="E248" s="166" t="s">
        <v>1536</v>
      </c>
      <c r="F248" s="61"/>
      <c r="G248" s="35"/>
      <c r="H248" s="35"/>
      <c r="I248" s="35"/>
      <c r="J248" s="46"/>
      <c r="K248" s="46"/>
    </row>
    <row r="249" spans="1:15" ht="16.05" customHeight="1" x14ac:dyDescent="0.4">
      <c r="A249" s="35">
        <v>13</v>
      </c>
      <c r="B249" s="35">
        <v>30201</v>
      </c>
      <c r="C249" s="164" t="s">
        <v>3</v>
      </c>
      <c r="D249" s="165" t="s">
        <v>104</v>
      </c>
      <c r="E249" s="166" t="s">
        <v>110</v>
      </c>
      <c r="F249" s="61"/>
      <c r="G249" s="35"/>
      <c r="H249" s="35"/>
      <c r="I249" s="35"/>
      <c r="J249" s="46"/>
      <c r="K249" s="46"/>
    </row>
    <row r="250" spans="1:15" ht="16.05" customHeight="1" x14ac:dyDescent="0.4">
      <c r="A250" s="35">
        <v>14</v>
      </c>
      <c r="B250" s="35">
        <v>30207</v>
      </c>
      <c r="C250" s="164" t="s">
        <v>2</v>
      </c>
      <c r="D250" s="246" t="s">
        <v>2072</v>
      </c>
      <c r="E250" s="247" t="s">
        <v>3213</v>
      </c>
      <c r="F250" s="61"/>
      <c r="G250" s="35"/>
      <c r="H250" s="35"/>
      <c r="I250" s="35"/>
      <c r="J250" s="46"/>
      <c r="K250" s="46"/>
    </row>
    <row r="251" spans="1:15" ht="16.05" customHeight="1" x14ac:dyDescent="0.4">
      <c r="A251" s="35">
        <v>15</v>
      </c>
      <c r="B251" s="35">
        <v>30208</v>
      </c>
      <c r="C251" s="164" t="s">
        <v>3</v>
      </c>
      <c r="D251" s="246" t="s">
        <v>122</v>
      </c>
      <c r="E251" s="247" t="s">
        <v>3214</v>
      </c>
      <c r="F251" s="61"/>
      <c r="G251" s="35"/>
      <c r="H251" s="35"/>
      <c r="I251" s="35"/>
      <c r="J251" s="46"/>
      <c r="K251" s="46"/>
    </row>
    <row r="252" spans="1:15" ht="16.05" customHeight="1" x14ac:dyDescent="0.4">
      <c r="A252" s="35">
        <v>16</v>
      </c>
      <c r="B252" s="35">
        <v>30266</v>
      </c>
      <c r="C252" s="164" t="s">
        <v>2</v>
      </c>
      <c r="D252" s="165" t="s">
        <v>3215</v>
      </c>
      <c r="E252" s="166" t="s">
        <v>3216</v>
      </c>
      <c r="F252" s="61"/>
      <c r="G252" s="35"/>
      <c r="H252" s="35"/>
      <c r="I252" s="35"/>
      <c r="J252" s="46"/>
      <c r="K252" s="46"/>
    </row>
    <row r="253" spans="1:15" ht="16.05" customHeight="1" x14ac:dyDescent="0.4">
      <c r="A253" s="35">
        <v>17</v>
      </c>
      <c r="B253" s="35">
        <v>30267</v>
      </c>
      <c r="C253" s="164" t="s">
        <v>2</v>
      </c>
      <c r="D253" s="165" t="s">
        <v>3217</v>
      </c>
      <c r="E253" s="166" t="s">
        <v>1062</v>
      </c>
      <c r="F253" s="61"/>
      <c r="G253" s="35"/>
      <c r="H253" s="35"/>
      <c r="I253" s="35"/>
      <c r="J253" s="46"/>
      <c r="K253" s="46"/>
    </row>
    <row r="254" spans="1:15" ht="16.05" customHeight="1" x14ac:dyDescent="0.4">
      <c r="A254" s="35">
        <v>18</v>
      </c>
      <c r="B254" s="35">
        <v>30270</v>
      </c>
      <c r="C254" s="164" t="s">
        <v>2</v>
      </c>
      <c r="D254" s="165" t="s">
        <v>1978</v>
      </c>
      <c r="E254" s="166" t="s">
        <v>3218</v>
      </c>
      <c r="F254" s="61"/>
      <c r="G254" s="35"/>
      <c r="H254" s="35"/>
      <c r="I254" s="35"/>
      <c r="J254" s="46"/>
      <c r="K254" s="46"/>
    </row>
    <row r="255" spans="1:15" ht="16.05" customHeight="1" x14ac:dyDescent="0.4">
      <c r="A255" s="35">
        <v>19</v>
      </c>
      <c r="B255" s="35">
        <v>30276</v>
      </c>
      <c r="C255" s="164" t="s">
        <v>3</v>
      </c>
      <c r="D255" s="246" t="s">
        <v>3219</v>
      </c>
      <c r="E255" s="247" t="s">
        <v>2250</v>
      </c>
      <c r="F255" s="61"/>
      <c r="G255" s="35"/>
      <c r="H255" s="35"/>
      <c r="I255" s="35"/>
      <c r="J255" s="46"/>
      <c r="K255" s="46"/>
    </row>
    <row r="256" spans="1:15" ht="16.05" customHeight="1" x14ac:dyDescent="0.4">
      <c r="A256" s="35">
        <v>20</v>
      </c>
      <c r="B256" s="35">
        <v>30283</v>
      </c>
      <c r="C256" s="164" t="s">
        <v>2</v>
      </c>
      <c r="D256" s="165" t="s">
        <v>3220</v>
      </c>
      <c r="E256" s="166" t="s">
        <v>3221</v>
      </c>
      <c r="F256" s="61"/>
      <c r="G256" s="35"/>
      <c r="H256" s="35"/>
      <c r="I256" s="35"/>
      <c r="J256" s="46"/>
      <c r="K256" s="46"/>
    </row>
    <row r="257" spans="1:11" ht="16.05" customHeight="1" x14ac:dyDescent="0.4">
      <c r="A257" s="35">
        <v>21</v>
      </c>
      <c r="B257" s="35">
        <v>30307</v>
      </c>
      <c r="C257" s="164" t="s">
        <v>3</v>
      </c>
      <c r="D257" s="165" t="s">
        <v>3222</v>
      </c>
      <c r="E257" s="166" t="s">
        <v>2829</v>
      </c>
      <c r="F257" s="61"/>
      <c r="G257" s="35"/>
      <c r="H257" s="35"/>
      <c r="I257" s="35"/>
      <c r="J257" s="46"/>
      <c r="K257" s="46"/>
    </row>
    <row r="258" spans="1:11" ht="16.05" customHeight="1" x14ac:dyDescent="0.4">
      <c r="A258" s="35">
        <v>22</v>
      </c>
      <c r="B258" s="35">
        <v>30332</v>
      </c>
      <c r="C258" s="164" t="s">
        <v>3</v>
      </c>
      <c r="D258" s="165" t="s">
        <v>647</v>
      </c>
      <c r="E258" s="166" t="s">
        <v>395</v>
      </c>
      <c r="F258" s="61"/>
      <c r="G258" s="35"/>
      <c r="H258" s="35"/>
      <c r="I258" s="35"/>
      <c r="J258" s="46"/>
      <c r="K258" s="46"/>
    </row>
    <row r="259" spans="1:11" ht="16.05" customHeight="1" x14ac:dyDescent="0.4">
      <c r="A259" s="35">
        <v>23</v>
      </c>
      <c r="B259" s="35">
        <v>30337</v>
      </c>
      <c r="C259" s="164" t="s">
        <v>2</v>
      </c>
      <c r="D259" s="165" t="s">
        <v>3223</v>
      </c>
      <c r="E259" s="166" t="s">
        <v>3224</v>
      </c>
      <c r="F259" s="61"/>
      <c r="G259" s="35"/>
      <c r="H259" s="35"/>
      <c r="I259" s="35"/>
      <c r="J259" s="46"/>
      <c r="K259" s="46"/>
    </row>
    <row r="260" spans="1:11" ht="16.05" customHeight="1" x14ac:dyDescent="0.4">
      <c r="A260" s="35">
        <v>24</v>
      </c>
      <c r="B260" s="35">
        <v>30356</v>
      </c>
      <c r="C260" s="164" t="s">
        <v>3</v>
      </c>
      <c r="D260" s="165" t="s">
        <v>3225</v>
      </c>
      <c r="E260" s="166" t="s">
        <v>3226</v>
      </c>
      <c r="F260" s="61"/>
      <c r="G260" s="35"/>
      <c r="H260" s="35"/>
      <c r="I260" s="35"/>
      <c r="J260" s="46"/>
      <c r="K260" s="46"/>
    </row>
    <row r="261" spans="1:11" ht="16.05" customHeight="1" x14ac:dyDescent="0.4">
      <c r="A261" s="35">
        <v>25</v>
      </c>
      <c r="B261" s="35">
        <v>30390</v>
      </c>
      <c r="C261" s="164" t="s">
        <v>2</v>
      </c>
      <c r="D261" s="165" t="s">
        <v>3109</v>
      </c>
      <c r="E261" s="166" t="s">
        <v>3227</v>
      </c>
      <c r="F261" s="61"/>
      <c r="G261" s="35"/>
      <c r="H261" s="35"/>
      <c r="I261" s="35"/>
      <c r="J261" s="46"/>
      <c r="K261" s="46"/>
    </row>
    <row r="262" spans="1:11" ht="16.05" customHeight="1" x14ac:dyDescent="0.4">
      <c r="A262" s="35">
        <v>26</v>
      </c>
      <c r="B262" s="35">
        <v>30398</v>
      </c>
      <c r="C262" s="164" t="s">
        <v>3</v>
      </c>
      <c r="D262" s="165" t="s">
        <v>3228</v>
      </c>
      <c r="E262" s="166" t="s">
        <v>3229</v>
      </c>
      <c r="F262" s="61"/>
      <c r="G262" s="35"/>
      <c r="H262" s="35"/>
      <c r="I262" s="35"/>
      <c r="J262" s="46"/>
      <c r="K262" s="46"/>
    </row>
    <row r="263" spans="1:11" ht="16.05" customHeight="1" x14ac:dyDescent="0.4">
      <c r="A263" s="35">
        <v>27</v>
      </c>
      <c r="B263" s="35">
        <v>30401</v>
      </c>
      <c r="C263" s="164" t="s">
        <v>2</v>
      </c>
      <c r="D263" s="246" t="s">
        <v>3230</v>
      </c>
      <c r="E263" s="247" t="s">
        <v>3231</v>
      </c>
      <c r="F263" s="61"/>
      <c r="G263" s="35"/>
      <c r="H263" s="35"/>
      <c r="I263" s="35"/>
      <c r="J263" s="46"/>
      <c r="K263" s="46"/>
    </row>
    <row r="264" spans="1:11" ht="16.05" customHeight="1" x14ac:dyDescent="0.4">
      <c r="A264" s="35">
        <v>28</v>
      </c>
      <c r="B264" s="35">
        <v>30406</v>
      </c>
      <c r="C264" s="178" t="s">
        <v>2</v>
      </c>
      <c r="D264" s="179" t="s">
        <v>3232</v>
      </c>
      <c r="E264" s="180" t="s">
        <v>3233</v>
      </c>
      <c r="F264" s="61"/>
      <c r="G264" s="35"/>
      <c r="H264" s="35"/>
      <c r="I264" s="35"/>
      <c r="J264" s="46"/>
      <c r="K264" s="46"/>
    </row>
    <row r="265" spans="1:11" ht="16.05" customHeight="1" x14ac:dyDescent="0.4">
      <c r="A265" s="35">
        <v>29</v>
      </c>
      <c r="B265" s="35">
        <v>30411</v>
      </c>
      <c r="C265" s="164" t="s">
        <v>2</v>
      </c>
      <c r="D265" s="165" t="s">
        <v>3234</v>
      </c>
      <c r="E265" s="166" t="s">
        <v>3235</v>
      </c>
      <c r="F265" s="61"/>
      <c r="G265" s="35"/>
      <c r="H265" s="35"/>
      <c r="I265" s="35"/>
      <c r="J265" s="46"/>
      <c r="K265" s="46"/>
    </row>
    <row r="266" spans="1:11" ht="16.05" customHeight="1" x14ac:dyDescent="0.4">
      <c r="A266" s="35">
        <v>30</v>
      </c>
      <c r="B266" s="35">
        <v>30422</v>
      </c>
      <c r="C266" s="164" t="s">
        <v>3</v>
      </c>
      <c r="D266" s="165" t="s">
        <v>3236</v>
      </c>
      <c r="E266" s="166" t="s">
        <v>3237</v>
      </c>
      <c r="F266" s="61"/>
      <c r="G266" s="35"/>
      <c r="H266" s="35"/>
      <c r="I266" s="35"/>
      <c r="J266" s="46"/>
      <c r="K266" s="46"/>
    </row>
    <row r="267" spans="1:11" ht="16.05" customHeight="1" x14ac:dyDescent="0.4">
      <c r="A267" s="35">
        <v>31</v>
      </c>
      <c r="B267" s="35">
        <v>30426</v>
      </c>
      <c r="C267" s="164" t="s">
        <v>3</v>
      </c>
      <c r="D267" s="246" t="s">
        <v>3238</v>
      </c>
      <c r="E267" s="247" t="s">
        <v>3239</v>
      </c>
      <c r="F267" s="61"/>
      <c r="G267" s="35"/>
      <c r="H267" s="35"/>
      <c r="I267" s="35"/>
      <c r="J267" s="46"/>
      <c r="K267" s="46"/>
    </row>
    <row r="268" spans="1:11" ht="16.05" customHeight="1" x14ac:dyDescent="0.4">
      <c r="A268" s="35">
        <v>32</v>
      </c>
      <c r="B268" s="35">
        <v>30439</v>
      </c>
      <c r="C268" s="164" t="s">
        <v>2</v>
      </c>
      <c r="D268" s="165" t="s">
        <v>3240</v>
      </c>
      <c r="E268" s="166" t="s">
        <v>1824</v>
      </c>
      <c r="F268" s="61"/>
      <c r="G268" s="35"/>
      <c r="H268" s="35"/>
      <c r="I268" s="35"/>
      <c r="J268" s="46"/>
      <c r="K268" s="46"/>
    </row>
    <row r="269" spans="1:11" ht="16.05" customHeight="1" x14ac:dyDescent="0.4">
      <c r="A269" s="35">
        <v>33</v>
      </c>
      <c r="B269" s="35">
        <v>30442</v>
      </c>
      <c r="C269" s="164" t="s">
        <v>2</v>
      </c>
      <c r="D269" s="165" t="s">
        <v>225</v>
      </c>
      <c r="E269" s="166" t="s">
        <v>1403</v>
      </c>
      <c r="F269" s="61"/>
      <c r="G269" s="35"/>
      <c r="H269" s="35"/>
      <c r="I269" s="35"/>
      <c r="J269" s="46"/>
      <c r="K269" s="46"/>
    </row>
    <row r="270" spans="1:11" ht="16.05" customHeight="1" x14ac:dyDescent="0.4">
      <c r="A270" s="35">
        <v>34</v>
      </c>
      <c r="B270" s="35">
        <v>30462</v>
      </c>
      <c r="C270" s="164" t="s">
        <v>2</v>
      </c>
      <c r="D270" s="165" t="s">
        <v>3241</v>
      </c>
      <c r="E270" s="166" t="s">
        <v>3242</v>
      </c>
      <c r="F270" s="61"/>
      <c r="G270" s="35"/>
      <c r="H270" s="35"/>
      <c r="I270" s="35"/>
      <c r="J270" s="46"/>
      <c r="K270" s="46"/>
    </row>
    <row r="271" spans="1:11" ht="16.05" customHeight="1" x14ac:dyDescent="0.4">
      <c r="A271" s="35">
        <v>35</v>
      </c>
      <c r="B271" s="35">
        <v>30471</v>
      </c>
      <c r="C271" s="164" t="s">
        <v>2</v>
      </c>
      <c r="D271" s="165" t="s">
        <v>3243</v>
      </c>
      <c r="E271" s="166" t="s">
        <v>3244</v>
      </c>
      <c r="F271" s="61"/>
      <c r="G271" s="35"/>
      <c r="H271" s="35"/>
      <c r="I271" s="35"/>
      <c r="J271" s="46"/>
      <c r="K271" s="46"/>
    </row>
    <row r="272" spans="1:11" ht="16.05" customHeight="1" x14ac:dyDescent="0.4">
      <c r="A272" s="35">
        <v>36</v>
      </c>
      <c r="B272" s="35">
        <v>30476</v>
      </c>
      <c r="C272" s="194" t="s">
        <v>2</v>
      </c>
      <c r="D272" s="195" t="s">
        <v>2824</v>
      </c>
      <c r="E272" s="196" t="s">
        <v>3245</v>
      </c>
      <c r="F272" s="61"/>
      <c r="G272" s="35"/>
      <c r="H272" s="35"/>
      <c r="I272" s="35"/>
      <c r="J272" s="46"/>
      <c r="K272" s="46"/>
    </row>
    <row r="273" spans="1:11" ht="16.05" customHeight="1" x14ac:dyDescent="0.4">
      <c r="A273" s="35">
        <v>37</v>
      </c>
      <c r="B273" s="35">
        <v>30486</v>
      </c>
      <c r="C273" s="164" t="s">
        <v>2</v>
      </c>
      <c r="D273" s="165" t="s">
        <v>3246</v>
      </c>
      <c r="E273" s="166" t="s">
        <v>3247</v>
      </c>
      <c r="F273" s="61"/>
      <c r="G273" s="35"/>
      <c r="H273" s="35"/>
      <c r="I273" s="35"/>
      <c r="J273" s="46"/>
      <c r="K273" s="46"/>
    </row>
    <row r="274" spans="1:11" ht="16.05" customHeight="1" x14ac:dyDescent="0.4">
      <c r="A274" s="35">
        <v>38</v>
      </c>
      <c r="B274" s="35">
        <v>30489</v>
      </c>
      <c r="C274" s="167" t="s">
        <v>2</v>
      </c>
      <c r="D274" s="168" t="s">
        <v>1995</v>
      </c>
      <c r="E274" s="169" t="s">
        <v>3248</v>
      </c>
      <c r="F274" s="61"/>
      <c r="G274" s="35"/>
      <c r="H274" s="35"/>
      <c r="I274" s="35"/>
      <c r="J274" s="46"/>
      <c r="K274" s="46"/>
    </row>
    <row r="275" spans="1:11" ht="16.05" customHeight="1" x14ac:dyDescent="0.4">
      <c r="A275" s="35">
        <v>39</v>
      </c>
      <c r="B275" s="35">
        <v>30497</v>
      </c>
      <c r="C275" s="164" t="s">
        <v>2</v>
      </c>
      <c r="D275" s="165" t="s">
        <v>3249</v>
      </c>
      <c r="E275" s="166" t="s">
        <v>3250</v>
      </c>
      <c r="F275" s="77"/>
      <c r="G275" s="35"/>
      <c r="H275" s="35"/>
      <c r="I275" s="35"/>
      <c r="J275" s="46"/>
      <c r="K275" s="46"/>
    </row>
    <row r="276" spans="1:11" ht="16.05" customHeight="1" x14ac:dyDescent="0.4">
      <c r="A276" s="35">
        <v>40</v>
      </c>
      <c r="B276" s="35">
        <v>30532</v>
      </c>
      <c r="C276" s="164" t="s">
        <v>3</v>
      </c>
      <c r="D276" s="165" t="s">
        <v>3251</v>
      </c>
      <c r="E276" s="166" t="s">
        <v>1898</v>
      </c>
      <c r="F276" s="77"/>
      <c r="G276" s="35"/>
      <c r="H276" s="35"/>
      <c r="I276" s="35"/>
      <c r="J276" s="46"/>
      <c r="K276" s="46"/>
    </row>
    <row r="277" spans="1:11" ht="16.05" customHeight="1" x14ac:dyDescent="0.4">
      <c r="A277" s="148"/>
      <c r="B277" s="65"/>
      <c r="C277" s="86"/>
      <c r="F277" s="143"/>
      <c r="G277" s="41"/>
      <c r="H277" s="434" t="s">
        <v>502</v>
      </c>
      <c r="I277" s="435"/>
      <c r="J277" s="47" t="s">
        <v>533</v>
      </c>
      <c r="K277" s="47" t="s">
        <v>534</v>
      </c>
    </row>
    <row r="278" spans="1:11" ht="16.05" customHeight="1" x14ac:dyDescent="0.4">
      <c r="A278" s="148"/>
      <c r="B278" s="148"/>
      <c r="C278" s="86"/>
      <c r="F278" s="143"/>
      <c r="G278" s="41"/>
      <c r="H278" s="436">
        <f>SUM(J278:K278)</f>
        <v>40</v>
      </c>
      <c r="I278" s="437"/>
      <c r="J278" s="35">
        <f>COUNTIF(C237:C276,"เด็กชาย")</f>
        <v>17</v>
      </c>
      <c r="K278" s="35">
        <f>COUNTIF(C237:C276,"เด็กหญิง")</f>
        <v>23</v>
      </c>
    </row>
    <row r="279" spans="1:11" s="143" customFormat="1" ht="16.05" customHeight="1" x14ac:dyDescent="0.4">
      <c r="A279" s="432" t="s">
        <v>363</v>
      </c>
      <c r="B279" s="432"/>
      <c r="C279" s="432"/>
      <c r="D279" s="432"/>
      <c r="E279" s="432"/>
      <c r="F279" s="432"/>
      <c r="G279" s="432"/>
      <c r="H279" s="432"/>
      <c r="I279" s="432"/>
      <c r="J279" s="432"/>
      <c r="K279" s="432"/>
    </row>
    <row r="280" spans="1:11" ht="16.05" customHeight="1" x14ac:dyDescent="0.4">
      <c r="A280" s="432" t="s">
        <v>3740</v>
      </c>
      <c r="B280" s="432"/>
      <c r="C280" s="432"/>
      <c r="D280" s="432"/>
      <c r="E280" s="432"/>
      <c r="F280" s="432"/>
      <c r="G280" s="432"/>
      <c r="H280" s="432"/>
      <c r="I280" s="432"/>
      <c r="J280" s="432"/>
      <c r="K280" s="432"/>
    </row>
    <row r="281" spans="1:11" ht="16.05" customHeight="1" x14ac:dyDescent="0.4">
      <c r="A281" s="433" t="s">
        <v>1635</v>
      </c>
      <c r="B281" s="433"/>
      <c r="C281" s="433"/>
      <c r="D281" s="433"/>
      <c r="E281" s="433"/>
      <c r="F281" s="433"/>
      <c r="G281" s="433"/>
      <c r="H281" s="433"/>
      <c r="I281" s="433"/>
      <c r="J281" s="433"/>
      <c r="K281" s="433"/>
    </row>
    <row r="282" spans="1:11" ht="16.05" customHeight="1" x14ac:dyDescent="0.4">
      <c r="A282" s="65" t="s">
        <v>2974</v>
      </c>
      <c r="B282" s="41"/>
      <c r="C282" s="86"/>
      <c r="D282" s="70"/>
      <c r="E282" s="78"/>
      <c r="F282" s="70"/>
      <c r="G282" s="70"/>
      <c r="H282" s="70"/>
      <c r="I282" s="70"/>
      <c r="J282" s="70"/>
    </row>
    <row r="283" spans="1:11" ht="16.05" customHeight="1" x14ac:dyDescent="0.4">
      <c r="A283" s="40" t="s">
        <v>0</v>
      </c>
      <c r="B283" s="145" t="s">
        <v>1</v>
      </c>
      <c r="C283" s="34"/>
      <c r="D283" s="64" t="s">
        <v>418</v>
      </c>
      <c r="E283" s="147"/>
      <c r="F283" s="35"/>
      <c r="G283" s="35"/>
      <c r="H283" s="35"/>
      <c r="I283" s="35"/>
      <c r="J283" s="35"/>
      <c r="K283" s="46"/>
    </row>
    <row r="284" spans="1:11" ht="16.05" customHeight="1" x14ac:dyDescent="0.4">
      <c r="A284" s="35">
        <v>1</v>
      </c>
      <c r="B284" s="35">
        <v>30041</v>
      </c>
      <c r="C284" s="164" t="s">
        <v>2</v>
      </c>
      <c r="D284" s="165" t="s">
        <v>3252</v>
      </c>
      <c r="E284" s="166" t="s">
        <v>1877</v>
      </c>
      <c r="F284" s="61"/>
      <c r="G284" s="35"/>
      <c r="H284" s="35"/>
      <c r="I284" s="35"/>
      <c r="J284" s="46"/>
      <c r="K284" s="46"/>
    </row>
    <row r="285" spans="1:11" ht="16.05" customHeight="1" x14ac:dyDescent="0.4">
      <c r="A285" s="35">
        <v>2</v>
      </c>
      <c r="B285" s="35">
        <v>30043</v>
      </c>
      <c r="C285" s="164" t="s">
        <v>2</v>
      </c>
      <c r="D285" s="165" t="s">
        <v>127</v>
      </c>
      <c r="E285" s="166" t="s">
        <v>3253</v>
      </c>
      <c r="F285" s="61"/>
      <c r="G285" s="35"/>
      <c r="H285" s="35"/>
      <c r="I285" s="35"/>
      <c r="J285" s="46"/>
      <c r="K285" s="46"/>
    </row>
    <row r="286" spans="1:11" ht="16.05" customHeight="1" x14ac:dyDescent="0.4">
      <c r="A286" s="35">
        <v>3</v>
      </c>
      <c r="B286" s="35">
        <v>30063</v>
      </c>
      <c r="C286" s="164" t="s">
        <v>2</v>
      </c>
      <c r="D286" s="246" t="s">
        <v>3254</v>
      </c>
      <c r="E286" s="247" t="s">
        <v>3255</v>
      </c>
      <c r="F286" s="61"/>
      <c r="G286" s="35"/>
      <c r="H286" s="35"/>
      <c r="I286" s="35"/>
      <c r="J286" s="46"/>
      <c r="K286" s="46"/>
    </row>
    <row r="287" spans="1:11" ht="16.05" customHeight="1" x14ac:dyDescent="0.4">
      <c r="A287" s="35">
        <v>4</v>
      </c>
      <c r="B287" s="35">
        <v>30075</v>
      </c>
      <c r="C287" s="164" t="s">
        <v>3</v>
      </c>
      <c r="D287" s="165" t="s">
        <v>3256</v>
      </c>
      <c r="E287" s="166" t="s">
        <v>3257</v>
      </c>
      <c r="F287" s="61"/>
      <c r="G287" s="35"/>
      <c r="H287" s="35"/>
      <c r="I287" s="35"/>
      <c r="J287" s="46"/>
      <c r="K287" s="46"/>
    </row>
    <row r="288" spans="1:11" ht="16.05" customHeight="1" x14ac:dyDescent="0.4">
      <c r="A288" s="35">
        <v>5</v>
      </c>
      <c r="B288" s="35">
        <v>30076</v>
      </c>
      <c r="C288" s="164" t="s">
        <v>2</v>
      </c>
      <c r="D288" s="165" t="s">
        <v>3258</v>
      </c>
      <c r="E288" s="166" t="s">
        <v>3259</v>
      </c>
      <c r="F288" s="61"/>
      <c r="G288" s="35"/>
      <c r="H288" s="35"/>
      <c r="I288" s="35"/>
      <c r="J288" s="46"/>
      <c r="K288" s="46"/>
    </row>
    <row r="289" spans="1:15" ht="16.05" customHeight="1" x14ac:dyDescent="0.4">
      <c r="A289" s="35">
        <v>6</v>
      </c>
      <c r="B289" s="35">
        <v>30085</v>
      </c>
      <c r="C289" s="164" t="s">
        <v>3</v>
      </c>
      <c r="D289" s="165" t="s">
        <v>3260</v>
      </c>
      <c r="E289" s="166" t="s">
        <v>3261</v>
      </c>
      <c r="F289" s="61"/>
      <c r="G289" s="35"/>
      <c r="H289" s="35"/>
      <c r="I289" s="35"/>
      <c r="J289" s="46"/>
      <c r="K289" s="46"/>
    </row>
    <row r="290" spans="1:15" ht="16.05" customHeight="1" x14ac:dyDescent="0.4">
      <c r="A290" s="35">
        <v>7</v>
      </c>
      <c r="B290" s="35">
        <v>30124</v>
      </c>
      <c r="C290" s="164" t="s">
        <v>3</v>
      </c>
      <c r="D290" s="165" t="s">
        <v>3262</v>
      </c>
      <c r="E290" s="166" t="s">
        <v>3263</v>
      </c>
      <c r="F290" s="61"/>
      <c r="G290" s="35"/>
      <c r="H290" s="35"/>
      <c r="I290" s="35"/>
      <c r="J290" s="46"/>
      <c r="K290" s="46"/>
    </row>
    <row r="291" spans="1:15" ht="16.05" customHeight="1" x14ac:dyDescent="0.4">
      <c r="A291" s="35">
        <v>8</v>
      </c>
      <c r="B291" s="35">
        <v>30142</v>
      </c>
      <c r="C291" s="164" t="s">
        <v>2</v>
      </c>
      <c r="D291" s="165" t="s">
        <v>154</v>
      </c>
      <c r="E291" s="166" t="s">
        <v>826</v>
      </c>
      <c r="F291" s="61"/>
      <c r="G291" s="35"/>
      <c r="H291" s="35"/>
      <c r="I291" s="35"/>
      <c r="J291" s="46"/>
      <c r="K291" s="46"/>
    </row>
    <row r="292" spans="1:15" ht="16.05" customHeight="1" x14ac:dyDescent="0.4">
      <c r="A292" s="35">
        <v>9</v>
      </c>
      <c r="B292" s="35">
        <v>30144</v>
      </c>
      <c r="C292" s="164" t="s">
        <v>3</v>
      </c>
      <c r="D292" s="165" t="s">
        <v>3264</v>
      </c>
      <c r="E292" s="166" t="s">
        <v>3265</v>
      </c>
      <c r="F292" s="61"/>
      <c r="G292" s="35"/>
      <c r="H292" s="35"/>
      <c r="I292" s="35"/>
      <c r="J292" s="46"/>
      <c r="K292" s="46"/>
    </row>
    <row r="293" spans="1:15" ht="16.05" customHeight="1" x14ac:dyDescent="0.4">
      <c r="A293" s="35">
        <v>10</v>
      </c>
      <c r="B293" s="35">
        <v>30151</v>
      </c>
      <c r="C293" s="164" t="s">
        <v>3</v>
      </c>
      <c r="D293" s="165" t="s">
        <v>3266</v>
      </c>
      <c r="E293" s="166" t="s">
        <v>1206</v>
      </c>
      <c r="F293" s="61"/>
      <c r="G293" s="35"/>
      <c r="H293" s="35"/>
      <c r="I293" s="35"/>
      <c r="J293" s="46"/>
      <c r="K293" s="46"/>
    </row>
    <row r="294" spans="1:15" ht="16.05" customHeight="1" x14ac:dyDescent="0.4">
      <c r="A294" s="35">
        <v>11</v>
      </c>
      <c r="B294" s="35">
        <v>30158</v>
      </c>
      <c r="C294" s="164" t="s">
        <v>2</v>
      </c>
      <c r="D294" s="165" t="s">
        <v>2116</v>
      </c>
      <c r="E294" s="166" t="s">
        <v>152</v>
      </c>
      <c r="F294" s="61"/>
      <c r="G294" s="35"/>
      <c r="H294" s="35"/>
      <c r="I294" s="35"/>
      <c r="J294" s="46"/>
      <c r="K294" s="46"/>
    </row>
    <row r="295" spans="1:15" ht="16.05" customHeight="1" x14ac:dyDescent="0.4">
      <c r="A295" s="35">
        <v>12</v>
      </c>
      <c r="B295" s="35">
        <v>30165</v>
      </c>
      <c r="C295" s="164" t="s">
        <v>3</v>
      </c>
      <c r="D295" s="246" t="s">
        <v>3267</v>
      </c>
      <c r="E295" s="247" t="s">
        <v>1653</v>
      </c>
      <c r="F295" s="61"/>
      <c r="G295" s="35"/>
      <c r="H295" s="35"/>
      <c r="I295" s="35"/>
      <c r="J295" s="46"/>
      <c r="K295" s="46"/>
    </row>
    <row r="296" spans="1:15" ht="16.05" customHeight="1" x14ac:dyDescent="0.4">
      <c r="A296" s="35">
        <v>13</v>
      </c>
      <c r="B296" s="35">
        <v>30197</v>
      </c>
      <c r="C296" s="164" t="s">
        <v>2</v>
      </c>
      <c r="D296" s="165" t="s">
        <v>3268</v>
      </c>
      <c r="E296" s="166" t="s">
        <v>3269</v>
      </c>
      <c r="F296" s="61"/>
      <c r="G296" s="35"/>
      <c r="H296" s="35"/>
      <c r="I296" s="35"/>
      <c r="J296" s="46"/>
      <c r="K296" s="46"/>
      <c r="N296" s="22"/>
      <c r="O296" s="22"/>
    </row>
    <row r="297" spans="1:15" ht="16.05" customHeight="1" x14ac:dyDescent="0.4">
      <c r="A297" s="35">
        <v>14</v>
      </c>
      <c r="B297" s="35">
        <v>30210</v>
      </c>
      <c r="C297" s="164" t="s">
        <v>2</v>
      </c>
      <c r="D297" s="165" t="s">
        <v>3270</v>
      </c>
      <c r="E297" s="166" t="s">
        <v>3271</v>
      </c>
      <c r="F297" s="61"/>
      <c r="G297" s="35"/>
      <c r="H297" s="35"/>
      <c r="I297" s="35"/>
      <c r="J297" s="46"/>
      <c r="K297" s="46"/>
      <c r="N297" s="22"/>
      <c r="O297" s="22"/>
    </row>
    <row r="298" spans="1:15" ht="16.05" customHeight="1" x14ac:dyDescent="0.4">
      <c r="A298" s="35">
        <v>15</v>
      </c>
      <c r="B298" s="35">
        <v>30227</v>
      </c>
      <c r="C298" s="164" t="s">
        <v>2</v>
      </c>
      <c r="D298" s="165" t="s">
        <v>3272</v>
      </c>
      <c r="E298" s="166" t="s">
        <v>3273</v>
      </c>
      <c r="F298" s="61"/>
      <c r="G298" s="35"/>
      <c r="H298" s="35"/>
      <c r="I298" s="35"/>
      <c r="J298" s="46"/>
      <c r="K298" s="46"/>
      <c r="N298" s="22"/>
      <c r="O298" s="22"/>
    </row>
    <row r="299" spans="1:15" ht="16.05" customHeight="1" x14ac:dyDescent="0.4">
      <c r="A299" s="35">
        <v>16</v>
      </c>
      <c r="B299" s="35">
        <v>30258</v>
      </c>
      <c r="C299" s="164" t="s">
        <v>2</v>
      </c>
      <c r="D299" s="165" t="s">
        <v>32</v>
      </c>
      <c r="E299" s="166" t="s">
        <v>3274</v>
      </c>
      <c r="F299" s="61"/>
      <c r="G299" s="35"/>
      <c r="H299" s="35"/>
      <c r="I299" s="35"/>
      <c r="J299" s="46"/>
      <c r="K299" s="46"/>
      <c r="N299" s="22"/>
    </row>
    <row r="300" spans="1:15" ht="16.05" customHeight="1" x14ac:dyDescent="0.4">
      <c r="A300" s="35">
        <v>17</v>
      </c>
      <c r="B300" s="35">
        <v>30275</v>
      </c>
      <c r="C300" s="164" t="s">
        <v>3</v>
      </c>
      <c r="D300" s="165" t="s">
        <v>3275</v>
      </c>
      <c r="E300" s="166" t="s">
        <v>3276</v>
      </c>
      <c r="F300" s="61"/>
      <c r="G300" s="35"/>
      <c r="H300" s="35"/>
      <c r="I300" s="35"/>
      <c r="J300" s="46"/>
      <c r="K300" s="46"/>
      <c r="N300" s="22"/>
    </row>
    <row r="301" spans="1:15" ht="16.05" customHeight="1" x14ac:dyDescent="0.4">
      <c r="A301" s="35">
        <v>18</v>
      </c>
      <c r="B301" s="35">
        <v>30278</v>
      </c>
      <c r="C301" s="164" t="s">
        <v>2</v>
      </c>
      <c r="D301" s="165" t="s">
        <v>3277</v>
      </c>
      <c r="E301" s="166" t="s">
        <v>1640</v>
      </c>
      <c r="F301" s="61"/>
      <c r="G301" s="35"/>
      <c r="H301" s="35"/>
      <c r="I301" s="35"/>
      <c r="J301" s="46"/>
      <c r="K301" s="46"/>
    </row>
    <row r="302" spans="1:15" ht="16.05" customHeight="1" x14ac:dyDescent="0.4">
      <c r="A302" s="35">
        <v>19</v>
      </c>
      <c r="B302" s="35">
        <v>30284</v>
      </c>
      <c r="C302" s="164" t="s">
        <v>2</v>
      </c>
      <c r="D302" s="165" t="s">
        <v>3278</v>
      </c>
      <c r="E302" s="166" t="s">
        <v>3279</v>
      </c>
      <c r="F302" s="61"/>
      <c r="G302" s="35"/>
      <c r="H302" s="35"/>
      <c r="I302" s="35"/>
      <c r="J302" s="46"/>
      <c r="K302" s="46"/>
    </row>
    <row r="303" spans="1:15" ht="16.05" customHeight="1" x14ac:dyDescent="0.4">
      <c r="A303" s="35">
        <v>20</v>
      </c>
      <c r="B303" s="35">
        <v>30316</v>
      </c>
      <c r="C303" s="164" t="s">
        <v>3</v>
      </c>
      <c r="D303" s="165" t="s">
        <v>3280</v>
      </c>
      <c r="E303" s="166" t="s">
        <v>3281</v>
      </c>
      <c r="F303" s="61"/>
      <c r="G303" s="35"/>
      <c r="H303" s="35"/>
      <c r="I303" s="35"/>
      <c r="J303" s="46"/>
      <c r="K303" s="46"/>
    </row>
    <row r="304" spans="1:15" ht="16.05" customHeight="1" x14ac:dyDescent="0.4">
      <c r="A304" s="35">
        <v>21</v>
      </c>
      <c r="B304" s="35">
        <v>30319</v>
      </c>
      <c r="C304" s="164" t="s">
        <v>3</v>
      </c>
      <c r="D304" s="165" t="s">
        <v>3282</v>
      </c>
      <c r="E304" s="166" t="s">
        <v>3283</v>
      </c>
      <c r="F304" s="61"/>
      <c r="G304" s="35"/>
      <c r="H304" s="35"/>
      <c r="I304" s="35"/>
      <c r="J304" s="46"/>
      <c r="K304" s="46"/>
    </row>
    <row r="305" spans="1:11" ht="16.05" customHeight="1" x14ac:dyDescent="0.4">
      <c r="A305" s="35">
        <v>22</v>
      </c>
      <c r="B305" s="35">
        <v>30321</v>
      </c>
      <c r="C305" s="164" t="s">
        <v>2</v>
      </c>
      <c r="D305" s="165" t="s">
        <v>3284</v>
      </c>
      <c r="E305" s="166" t="s">
        <v>538</v>
      </c>
      <c r="F305" s="61"/>
      <c r="G305" s="35"/>
      <c r="H305" s="35"/>
      <c r="I305" s="35"/>
      <c r="J305" s="46"/>
      <c r="K305" s="46"/>
    </row>
    <row r="306" spans="1:11" ht="16.05" customHeight="1" x14ac:dyDescent="0.4">
      <c r="A306" s="35">
        <v>23</v>
      </c>
      <c r="B306" s="35">
        <v>30325</v>
      </c>
      <c r="C306" s="164" t="s">
        <v>2</v>
      </c>
      <c r="D306" s="165" t="s">
        <v>3285</v>
      </c>
      <c r="E306" s="166" t="s">
        <v>2254</v>
      </c>
      <c r="F306" s="61"/>
      <c r="G306" s="35"/>
      <c r="H306" s="35"/>
      <c r="I306" s="35"/>
      <c r="J306" s="46"/>
      <c r="K306" s="46"/>
    </row>
    <row r="307" spans="1:11" ht="16.05" customHeight="1" x14ac:dyDescent="0.4">
      <c r="A307" s="35">
        <v>24</v>
      </c>
      <c r="B307" s="35">
        <v>30333</v>
      </c>
      <c r="C307" s="194" t="s">
        <v>3</v>
      </c>
      <c r="D307" s="195" t="s">
        <v>3286</v>
      </c>
      <c r="E307" s="196" t="s">
        <v>1170</v>
      </c>
      <c r="F307" s="61"/>
      <c r="G307" s="35"/>
      <c r="H307" s="35"/>
      <c r="I307" s="35"/>
      <c r="J307" s="46"/>
      <c r="K307" s="46"/>
    </row>
    <row r="308" spans="1:11" ht="16.05" customHeight="1" x14ac:dyDescent="0.4">
      <c r="A308" s="35">
        <v>25</v>
      </c>
      <c r="B308" s="35">
        <v>30387</v>
      </c>
      <c r="C308" s="167" t="s">
        <v>3</v>
      </c>
      <c r="D308" s="168" t="s">
        <v>3287</v>
      </c>
      <c r="E308" s="169" t="s">
        <v>3288</v>
      </c>
      <c r="F308" s="61"/>
      <c r="G308" s="35"/>
      <c r="H308" s="35"/>
      <c r="I308" s="35"/>
      <c r="J308" s="46"/>
      <c r="K308" s="46"/>
    </row>
    <row r="309" spans="1:11" ht="16.05" customHeight="1" x14ac:dyDescent="0.4">
      <c r="A309" s="35">
        <v>26</v>
      </c>
      <c r="B309" s="35">
        <v>30393</v>
      </c>
      <c r="C309" s="164" t="s">
        <v>3</v>
      </c>
      <c r="D309" s="165" t="s">
        <v>3289</v>
      </c>
      <c r="E309" s="166" t="s">
        <v>3290</v>
      </c>
      <c r="F309" s="61"/>
      <c r="G309" s="35"/>
      <c r="H309" s="35"/>
      <c r="I309" s="35"/>
      <c r="J309" s="46"/>
      <c r="K309" s="46"/>
    </row>
    <row r="310" spans="1:11" ht="16.05" customHeight="1" x14ac:dyDescent="0.4">
      <c r="A310" s="35">
        <v>27</v>
      </c>
      <c r="B310" s="35">
        <v>30409</v>
      </c>
      <c r="C310" s="164" t="s">
        <v>2</v>
      </c>
      <c r="D310" s="246" t="s">
        <v>1655</v>
      </c>
      <c r="E310" s="247" t="s">
        <v>3291</v>
      </c>
      <c r="F310" s="61"/>
      <c r="G310" s="45"/>
      <c r="H310" s="35"/>
      <c r="I310" s="35"/>
      <c r="J310" s="46"/>
      <c r="K310" s="46"/>
    </row>
    <row r="311" spans="1:11" ht="16.05" customHeight="1" x14ac:dyDescent="0.4">
      <c r="A311" s="35">
        <v>28</v>
      </c>
      <c r="B311" s="35">
        <v>30412</v>
      </c>
      <c r="C311" s="164" t="s">
        <v>2</v>
      </c>
      <c r="D311" s="165" t="s">
        <v>3234</v>
      </c>
      <c r="E311" s="166" t="s">
        <v>3292</v>
      </c>
      <c r="F311" s="61"/>
      <c r="G311" s="35"/>
      <c r="H311" s="35"/>
      <c r="I311" s="35"/>
      <c r="J311" s="46"/>
      <c r="K311" s="46"/>
    </row>
    <row r="312" spans="1:11" ht="16.05" customHeight="1" x14ac:dyDescent="0.4">
      <c r="A312" s="35">
        <v>29</v>
      </c>
      <c r="B312" s="35">
        <v>30428</v>
      </c>
      <c r="C312" s="164" t="s">
        <v>2</v>
      </c>
      <c r="D312" s="165" t="s">
        <v>3293</v>
      </c>
      <c r="E312" s="166" t="s">
        <v>452</v>
      </c>
      <c r="F312" s="61"/>
      <c r="G312" s="35"/>
      <c r="H312" s="35"/>
      <c r="I312" s="35"/>
      <c r="J312" s="46"/>
      <c r="K312" s="46"/>
    </row>
    <row r="313" spans="1:11" ht="16.05" customHeight="1" x14ac:dyDescent="0.4">
      <c r="A313" s="35">
        <v>30</v>
      </c>
      <c r="B313" s="35">
        <v>30445</v>
      </c>
      <c r="C313" s="164" t="s">
        <v>3</v>
      </c>
      <c r="D313" s="165" t="s">
        <v>3294</v>
      </c>
      <c r="E313" s="166" t="s">
        <v>3295</v>
      </c>
      <c r="F313" s="61"/>
      <c r="G313" s="35"/>
      <c r="H313" s="35"/>
      <c r="I313" s="35"/>
      <c r="J313" s="46"/>
      <c r="K313" s="46"/>
    </row>
    <row r="314" spans="1:11" ht="16.05" customHeight="1" x14ac:dyDescent="0.4">
      <c r="A314" s="35">
        <v>31</v>
      </c>
      <c r="B314" s="35">
        <v>30450</v>
      </c>
      <c r="C314" s="164" t="s">
        <v>3</v>
      </c>
      <c r="D314" s="246" t="s">
        <v>3296</v>
      </c>
      <c r="E314" s="247" t="s">
        <v>3297</v>
      </c>
      <c r="F314" s="61"/>
      <c r="G314" s="35"/>
      <c r="H314" s="35"/>
      <c r="I314" s="35"/>
      <c r="J314" s="46"/>
      <c r="K314" s="46"/>
    </row>
    <row r="315" spans="1:11" ht="16.05" customHeight="1" x14ac:dyDescent="0.4">
      <c r="A315" s="35">
        <v>32</v>
      </c>
      <c r="B315" s="35">
        <v>30466</v>
      </c>
      <c r="C315" s="164" t="s">
        <v>3</v>
      </c>
      <c r="D315" s="165" t="s">
        <v>2094</v>
      </c>
      <c r="E315" s="166" t="s">
        <v>3298</v>
      </c>
      <c r="F315" s="61"/>
      <c r="G315" s="35"/>
      <c r="H315" s="35"/>
      <c r="I315" s="35"/>
      <c r="J315" s="46"/>
      <c r="K315" s="46"/>
    </row>
    <row r="316" spans="1:11" ht="16.05" customHeight="1" x14ac:dyDescent="0.4">
      <c r="A316" s="35">
        <v>33</v>
      </c>
      <c r="B316" s="35">
        <v>30470</v>
      </c>
      <c r="C316" s="164" t="s">
        <v>3</v>
      </c>
      <c r="D316" s="246" t="s">
        <v>3299</v>
      </c>
      <c r="E316" s="247" t="s">
        <v>1450</v>
      </c>
      <c r="F316" s="61"/>
      <c r="G316" s="35"/>
      <c r="H316" s="35"/>
      <c r="I316" s="35"/>
      <c r="J316" s="46"/>
      <c r="K316" s="46"/>
    </row>
    <row r="317" spans="1:11" ht="16.05" customHeight="1" x14ac:dyDescent="0.4">
      <c r="A317" s="35">
        <v>34</v>
      </c>
      <c r="B317" s="35">
        <v>30484</v>
      </c>
      <c r="C317" s="164" t="s">
        <v>2</v>
      </c>
      <c r="D317" s="165" t="s">
        <v>3300</v>
      </c>
      <c r="E317" s="166" t="s">
        <v>3301</v>
      </c>
      <c r="F317" s="61"/>
      <c r="G317" s="35"/>
      <c r="H317" s="35"/>
      <c r="I317" s="35"/>
      <c r="J317" s="46"/>
      <c r="K317" s="46"/>
    </row>
    <row r="318" spans="1:11" ht="16.05" customHeight="1" x14ac:dyDescent="0.4">
      <c r="A318" s="35">
        <v>35</v>
      </c>
      <c r="B318" s="35">
        <v>30502</v>
      </c>
      <c r="C318" s="164" t="s">
        <v>2</v>
      </c>
      <c r="D318" s="165" t="s">
        <v>631</v>
      </c>
      <c r="E318" s="166" t="s">
        <v>92</v>
      </c>
      <c r="F318" s="61"/>
      <c r="G318" s="35"/>
      <c r="H318" s="35"/>
      <c r="I318" s="35"/>
      <c r="J318" s="46"/>
      <c r="K318" s="46"/>
    </row>
    <row r="319" spans="1:11" ht="16.05" customHeight="1" x14ac:dyDescent="0.4">
      <c r="A319" s="35">
        <v>36</v>
      </c>
      <c r="B319" s="35">
        <v>30520</v>
      </c>
      <c r="C319" s="164" t="s">
        <v>2</v>
      </c>
      <c r="D319" s="165" t="s">
        <v>3302</v>
      </c>
      <c r="E319" s="166" t="s">
        <v>71</v>
      </c>
      <c r="F319" s="61"/>
      <c r="G319" s="35"/>
      <c r="H319" s="35"/>
      <c r="I319" s="35"/>
      <c r="J319" s="46"/>
      <c r="K319" s="46"/>
    </row>
    <row r="320" spans="1:11" ht="16.05" customHeight="1" x14ac:dyDescent="0.4">
      <c r="A320" s="35">
        <v>37</v>
      </c>
      <c r="B320" s="35">
        <v>30524</v>
      </c>
      <c r="C320" s="164" t="s">
        <v>2</v>
      </c>
      <c r="D320" s="165" t="s">
        <v>1165</v>
      </c>
      <c r="E320" s="166" t="s">
        <v>3303</v>
      </c>
      <c r="F320" s="61"/>
      <c r="G320" s="35"/>
      <c r="H320" s="35"/>
      <c r="I320" s="35"/>
      <c r="J320" s="46"/>
      <c r="K320" s="46"/>
    </row>
    <row r="321" spans="1:11" ht="16.05" customHeight="1" x14ac:dyDescent="0.4">
      <c r="A321" s="35">
        <v>38</v>
      </c>
      <c r="B321" s="35">
        <v>30529</v>
      </c>
      <c r="C321" s="164" t="s">
        <v>2</v>
      </c>
      <c r="D321" s="246" t="s">
        <v>3304</v>
      </c>
      <c r="E321" s="247" t="s">
        <v>2238</v>
      </c>
      <c r="F321" s="77"/>
      <c r="G321" s="35"/>
      <c r="H321" s="35"/>
      <c r="I321" s="35"/>
      <c r="J321" s="46"/>
      <c r="K321" s="46"/>
    </row>
    <row r="322" spans="1:11" ht="16.05" customHeight="1" x14ac:dyDescent="0.4">
      <c r="A322" s="148"/>
      <c r="B322" s="65"/>
      <c r="C322" s="86"/>
      <c r="F322" s="143"/>
      <c r="G322" s="41"/>
      <c r="H322" s="434" t="s">
        <v>502</v>
      </c>
      <c r="I322" s="435"/>
      <c r="J322" s="47" t="s">
        <v>533</v>
      </c>
      <c r="K322" s="47" t="s">
        <v>534</v>
      </c>
    </row>
    <row r="323" spans="1:11" s="143" customFormat="1" ht="16.05" customHeight="1" x14ac:dyDescent="0.4">
      <c r="A323" s="148"/>
      <c r="B323" s="148"/>
      <c r="C323" s="86"/>
      <c r="H323" s="436">
        <f>SUM(J323:K323)</f>
        <v>38</v>
      </c>
      <c r="I323" s="437"/>
      <c r="J323" s="35">
        <f>COUNTIF(C284:C321,"เด็กชาย")</f>
        <v>16</v>
      </c>
      <c r="K323" s="35">
        <v>22</v>
      </c>
    </row>
    <row r="324" spans="1:11" s="427" customFormat="1" ht="16.05" customHeight="1" x14ac:dyDescent="0.4">
      <c r="A324" s="148"/>
      <c r="B324" s="148"/>
      <c r="C324" s="86"/>
      <c r="H324" s="148"/>
      <c r="I324" s="148"/>
      <c r="J324" s="148"/>
      <c r="K324" s="148"/>
    </row>
    <row r="325" spans="1:11" s="429" customFormat="1" ht="16.05" customHeight="1" x14ac:dyDescent="0.4">
      <c r="A325" s="148"/>
      <c r="B325" s="148"/>
      <c r="C325" s="86"/>
      <c r="H325" s="148"/>
      <c r="I325" s="148"/>
      <c r="J325" s="148"/>
      <c r="K325" s="148"/>
    </row>
    <row r="326" spans="1:11" s="143" customFormat="1" ht="16.05" customHeight="1" x14ac:dyDescent="0.4">
      <c r="A326" s="432" t="s">
        <v>363</v>
      </c>
      <c r="B326" s="432"/>
      <c r="C326" s="432"/>
      <c r="D326" s="432"/>
      <c r="E326" s="432"/>
      <c r="F326" s="432"/>
      <c r="G326" s="432"/>
      <c r="H326" s="432"/>
      <c r="I326" s="432"/>
      <c r="J326" s="432"/>
      <c r="K326" s="432"/>
    </row>
    <row r="327" spans="1:11" s="143" customFormat="1" ht="16.05" customHeight="1" x14ac:dyDescent="0.4">
      <c r="A327" s="432" t="s">
        <v>3741</v>
      </c>
      <c r="B327" s="432"/>
      <c r="C327" s="432"/>
      <c r="D327" s="432"/>
      <c r="E327" s="432"/>
      <c r="F327" s="432"/>
      <c r="G327" s="432"/>
      <c r="H327" s="432"/>
      <c r="I327" s="432"/>
      <c r="J327" s="432"/>
      <c r="K327" s="432"/>
    </row>
    <row r="328" spans="1:11" ht="16.05" customHeight="1" x14ac:dyDescent="0.4">
      <c r="A328" s="433" t="s">
        <v>1635</v>
      </c>
      <c r="B328" s="433"/>
      <c r="C328" s="433"/>
      <c r="D328" s="433"/>
      <c r="E328" s="433"/>
      <c r="F328" s="433"/>
      <c r="G328" s="433"/>
      <c r="H328" s="433"/>
      <c r="I328" s="433"/>
      <c r="J328" s="433"/>
      <c r="K328" s="433"/>
    </row>
    <row r="329" spans="1:11" ht="16.05" customHeight="1" x14ac:dyDescent="0.4">
      <c r="A329" s="65" t="s">
        <v>3810</v>
      </c>
      <c r="B329" s="41"/>
      <c r="C329" s="86"/>
      <c r="D329" s="70"/>
      <c r="E329" s="78"/>
      <c r="F329" s="70"/>
      <c r="G329" s="70"/>
      <c r="H329" s="70"/>
      <c r="I329" s="70"/>
      <c r="J329" s="70"/>
    </row>
    <row r="330" spans="1:11" s="143" customFormat="1" ht="16.05" customHeight="1" x14ac:dyDescent="0.4">
      <c r="A330" s="40" t="s">
        <v>0</v>
      </c>
      <c r="B330" s="145" t="s">
        <v>1</v>
      </c>
      <c r="C330" s="34"/>
      <c r="D330" s="64" t="s">
        <v>418</v>
      </c>
      <c r="E330" s="147"/>
      <c r="F330" s="35"/>
      <c r="G330" s="35"/>
      <c r="H330" s="35"/>
      <c r="I330" s="35"/>
      <c r="J330" s="35"/>
      <c r="K330" s="46"/>
    </row>
    <row r="331" spans="1:11" ht="16.05" customHeight="1" x14ac:dyDescent="0.4">
      <c r="A331" s="35">
        <v>1</v>
      </c>
      <c r="B331" s="36">
        <v>30026</v>
      </c>
      <c r="C331" s="201" t="s">
        <v>2</v>
      </c>
      <c r="D331" s="202" t="s">
        <v>1849</v>
      </c>
      <c r="E331" s="252" t="s">
        <v>3305</v>
      </c>
      <c r="F331" s="61"/>
      <c r="G331" s="35"/>
      <c r="H331" s="35"/>
      <c r="I331" s="35"/>
      <c r="J331" s="46"/>
      <c r="K331" s="46"/>
    </row>
    <row r="332" spans="1:11" ht="16.05" customHeight="1" x14ac:dyDescent="0.4">
      <c r="A332" s="35">
        <v>2</v>
      </c>
      <c r="B332" s="36">
        <v>30068</v>
      </c>
      <c r="C332" s="201" t="s">
        <v>3</v>
      </c>
      <c r="D332" s="202" t="s">
        <v>2833</v>
      </c>
      <c r="E332" s="252" t="s">
        <v>2015</v>
      </c>
      <c r="F332" s="61"/>
      <c r="G332" s="35"/>
      <c r="H332" s="35"/>
      <c r="I332" s="35"/>
      <c r="J332" s="46"/>
      <c r="K332" s="46"/>
    </row>
    <row r="333" spans="1:11" ht="16.05" customHeight="1" x14ac:dyDescent="0.4">
      <c r="A333" s="35">
        <v>3</v>
      </c>
      <c r="B333" s="36">
        <v>30078</v>
      </c>
      <c r="C333" s="201" t="s">
        <v>2</v>
      </c>
      <c r="D333" s="202" t="s">
        <v>3306</v>
      </c>
      <c r="E333" s="252" t="s">
        <v>3307</v>
      </c>
      <c r="F333" s="61"/>
      <c r="G333" s="35"/>
      <c r="H333" s="35"/>
      <c r="I333" s="35"/>
      <c r="J333" s="46"/>
      <c r="K333" s="46"/>
    </row>
    <row r="334" spans="1:11" ht="16.05" customHeight="1" x14ac:dyDescent="0.4">
      <c r="A334" s="35">
        <v>4</v>
      </c>
      <c r="B334" s="36">
        <v>30148</v>
      </c>
      <c r="C334" s="201" t="s">
        <v>3</v>
      </c>
      <c r="D334" s="202" t="s">
        <v>2163</v>
      </c>
      <c r="E334" s="252" t="s">
        <v>3308</v>
      </c>
      <c r="F334" s="61"/>
      <c r="G334" s="35"/>
      <c r="H334" s="35"/>
      <c r="I334" s="35"/>
      <c r="J334" s="46"/>
      <c r="K334" s="46"/>
    </row>
    <row r="335" spans="1:11" ht="16.05" customHeight="1" x14ac:dyDescent="0.4">
      <c r="A335" s="35">
        <v>5</v>
      </c>
      <c r="B335" s="36">
        <v>30160</v>
      </c>
      <c r="C335" s="201" t="s">
        <v>2</v>
      </c>
      <c r="D335" s="253" t="s">
        <v>3309</v>
      </c>
      <c r="E335" s="254" t="s">
        <v>3310</v>
      </c>
      <c r="F335" s="61"/>
      <c r="G335" s="45"/>
      <c r="H335" s="35"/>
      <c r="I335" s="35"/>
      <c r="J335" s="46"/>
      <c r="K335" s="46"/>
    </row>
    <row r="336" spans="1:11" ht="16.05" customHeight="1" x14ac:dyDescent="0.4">
      <c r="A336" s="35">
        <v>6</v>
      </c>
      <c r="B336" s="36">
        <v>30162</v>
      </c>
      <c r="C336" s="201" t="s">
        <v>2</v>
      </c>
      <c r="D336" s="202" t="s">
        <v>3673</v>
      </c>
      <c r="E336" s="252" t="s">
        <v>3311</v>
      </c>
      <c r="F336" s="61"/>
      <c r="G336" s="35"/>
      <c r="H336" s="35"/>
      <c r="I336" s="35"/>
      <c r="J336" s="46"/>
      <c r="K336" s="46"/>
    </row>
    <row r="337" spans="1:11" ht="16.05" customHeight="1" x14ac:dyDescent="0.4">
      <c r="A337" s="35">
        <v>7</v>
      </c>
      <c r="B337" s="36">
        <v>30166</v>
      </c>
      <c r="C337" s="201" t="s">
        <v>3</v>
      </c>
      <c r="D337" s="253" t="s">
        <v>3312</v>
      </c>
      <c r="E337" s="254" t="s">
        <v>3313</v>
      </c>
      <c r="F337" s="61"/>
      <c r="G337" s="35"/>
      <c r="H337" s="35"/>
      <c r="I337" s="35"/>
      <c r="J337" s="46"/>
      <c r="K337" s="46"/>
    </row>
    <row r="338" spans="1:11" ht="16.05" customHeight="1" x14ac:dyDescent="0.4">
      <c r="A338" s="35">
        <v>8</v>
      </c>
      <c r="B338" s="36">
        <v>30170</v>
      </c>
      <c r="C338" s="201" t="s">
        <v>3</v>
      </c>
      <c r="D338" s="202" t="s">
        <v>3314</v>
      </c>
      <c r="E338" s="252" t="s">
        <v>3315</v>
      </c>
      <c r="F338" s="61"/>
      <c r="G338" s="35"/>
      <c r="H338" s="35"/>
      <c r="I338" s="35"/>
      <c r="J338" s="46"/>
      <c r="K338" s="46"/>
    </row>
    <row r="339" spans="1:11" ht="16.05" customHeight="1" x14ac:dyDescent="0.4">
      <c r="A339" s="35">
        <v>9</v>
      </c>
      <c r="B339" s="36">
        <v>30178</v>
      </c>
      <c r="C339" s="201" t="s">
        <v>2</v>
      </c>
      <c r="D339" s="202" t="s">
        <v>3316</v>
      </c>
      <c r="E339" s="252" t="s">
        <v>3317</v>
      </c>
      <c r="F339" s="61"/>
      <c r="G339" s="35"/>
      <c r="H339" s="35"/>
      <c r="I339" s="35"/>
      <c r="J339" s="46"/>
      <c r="K339" s="46"/>
    </row>
    <row r="340" spans="1:11" ht="16.05" customHeight="1" x14ac:dyDescent="0.4">
      <c r="A340" s="35">
        <v>10</v>
      </c>
      <c r="B340" s="36">
        <v>30194</v>
      </c>
      <c r="C340" s="201" t="s">
        <v>3</v>
      </c>
      <c r="D340" s="202" t="s">
        <v>116</v>
      </c>
      <c r="E340" s="252" t="s">
        <v>3318</v>
      </c>
      <c r="F340" s="61"/>
      <c r="G340" s="35"/>
      <c r="H340" s="35"/>
      <c r="I340" s="35"/>
      <c r="J340" s="46"/>
      <c r="K340" s="46"/>
    </row>
    <row r="341" spans="1:11" ht="16.05" customHeight="1" x14ac:dyDescent="0.4">
      <c r="A341" s="35">
        <v>11</v>
      </c>
      <c r="B341" s="36">
        <v>30199</v>
      </c>
      <c r="C341" s="201" t="s">
        <v>2</v>
      </c>
      <c r="D341" s="202" t="s">
        <v>2022</v>
      </c>
      <c r="E341" s="252" t="s">
        <v>3319</v>
      </c>
      <c r="F341" s="61"/>
      <c r="G341" s="35"/>
      <c r="H341" s="35"/>
      <c r="I341" s="35"/>
      <c r="J341" s="46"/>
      <c r="K341" s="46"/>
    </row>
    <row r="342" spans="1:11" ht="16.05" customHeight="1" x14ac:dyDescent="0.4">
      <c r="A342" s="35">
        <v>12</v>
      </c>
      <c r="B342" s="36">
        <v>30203</v>
      </c>
      <c r="C342" s="201" t="s">
        <v>2</v>
      </c>
      <c r="D342" s="202" t="s">
        <v>3320</v>
      </c>
      <c r="E342" s="252" t="s">
        <v>1565</v>
      </c>
      <c r="F342" s="61"/>
      <c r="G342" s="35"/>
      <c r="H342" s="35"/>
      <c r="I342" s="35"/>
      <c r="J342" s="46"/>
      <c r="K342" s="46"/>
    </row>
    <row r="343" spans="1:11" ht="16.05" customHeight="1" x14ac:dyDescent="0.4">
      <c r="A343" s="35">
        <v>13</v>
      </c>
      <c r="B343" s="36">
        <v>30209</v>
      </c>
      <c r="C343" s="201" t="s">
        <v>2</v>
      </c>
      <c r="D343" s="202" t="s">
        <v>3321</v>
      </c>
      <c r="E343" s="252" t="s">
        <v>3322</v>
      </c>
      <c r="F343" s="61"/>
      <c r="G343" s="35"/>
      <c r="H343" s="35"/>
      <c r="I343" s="35"/>
      <c r="J343" s="46"/>
      <c r="K343" s="46"/>
    </row>
    <row r="344" spans="1:11" ht="16.05" customHeight="1" x14ac:dyDescent="0.4">
      <c r="A344" s="35">
        <v>14</v>
      </c>
      <c r="B344" s="36">
        <v>30236</v>
      </c>
      <c r="C344" s="201" t="s">
        <v>2</v>
      </c>
      <c r="D344" s="202" t="s">
        <v>2500</v>
      </c>
      <c r="E344" s="252" t="s">
        <v>3323</v>
      </c>
      <c r="F344" s="61"/>
      <c r="G344" s="35"/>
      <c r="H344" s="35"/>
      <c r="I344" s="35"/>
      <c r="J344" s="46"/>
      <c r="K344" s="46"/>
    </row>
    <row r="345" spans="1:11" ht="16.05" customHeight="1" x14ac:dyDescent="0.4">
      <c r="A345" s="35">
        <v>15</v>
      </c>
      <c r="B345" s="36">
        <v>30242</v>
      </c>
      <c r="C345" s="255" t="s">
        <v>2</v>
      </c>
      <c r="D345" s="256" t="s">
        <v>3324</v>
      </c>
      <c r="E345" s="257" t="s">
        <v>1028</v>
      </c>
      <c r="F345" s="61"/>
      <c r="G345" s="35"/>
      <c r="H345" s="35"/>
      <c r="I345" s="35"/>
      <c r="J345" s="46"/>
      <c r="K345" s="46"/>
    </row>
    <row r="346" spans="1:11" ht="16.05" customHeight="1" x14ac:dyDescent="0.4">
      <c r="A346" s="35">
        <v>16</v>
      </c>
      <c r="B346" s="36">
        <v>30251</v>
      </c>
      <c r="C346" s="258" t="s">
        <v>2</v>
      </c>
      <c r="D346" s="259" t="s">
        <v>234</v>
      </c>
      <c r="E346" s="260" t="s">
        <v>3325</v>
      </c>
      <c r="F346" s="61"/>
      <c r="G346" s="35"/>
      <c r="H346" s="35"/>
      <c r="I346" s="35"/>
      <c r="J346" s="46"/>
      <c r="K346" s="46"/>
    </row>
    <row r="347" spans="1:11" ht="16.05" customHeight="1" x14ac:dyDescent="0.4">
      <c r="A347" s="35">
        <v>17</v>
      </c>
      <c r="B347" s="36">
        <v>30257</v>
      </c>
      <c r="C347" s="201" t="s">
        <v>3</v>
      </c>
      <c r="D347" s="202" t="s">
        <v>3326</v>
      </c>
      <c r="E347" s="252" t="s">
        <v>421</v>
      </c>
      <c r="F347" s="61"/>
      <c r="G347" s="35"/>
      <c r="H347" s="35"/>
      <c r="I347" s="35"/>
      <c r="J347" s="46"/>
      <c r="K347" s="46"/>
    </row>
    <row r="348" spans="1:11" ht="16.05" customHeight="1" x14ac:dyDescent="0.4">
      <c r="A348" s="35">
        <v>18</v>
      </c>
      <c r="B348" s="36">
        <v>30259</v>
      </c>
      <c r="C348" s="201" t="s">
        <v>2</v>
      </c>
      <c r="D348" s="202" t="s">
        <v>32</v>
      </c>
      <c r="E348" s="252" t="s">
        <v>1021</v>
      </c>
      <c r="F348" s="61"/>
      <c r="G348" s="35"/>
      <c r="H348" s="35"/>
      <c r="I348" s="35"/>
      <c r="J348" s="46"/>
      <c r="K348" s="46"/>
    </row>
    <row r="349" spans="1:11" ht="16.05" customHeight="1" x14ac:dyDescent="0.4">
      <c r="A349" s="35">
        <v>19</v>
      </c>
      <c r="B349" s="36">
        <v>30274</v>
      </c>
      <c r="C349" s="201" t="s">
        <v>2</v>
      </c>
      <c r="D349" s="253" t="s">
        <v>3327</v>
      </c>
      <c r="E349" s="254" t="s">
        <v>1649</v>
      </c>
      <c r="F349" s="61"/>
      <c r="G349" s="35"/>
      <c r="H349" s="35"/>
      <c r="I349" s="35"/>
      <c r="J349" s="46"/>
      <c r="K349" s="46"/>
    </row>
    <row r="350" spans="1:11" ht="16.05" customHeight="1" x14ac:dyDescent="0.4">
      <c r="A350" s="35">
        <v>20</v>
      </c>
      <c r="B350" s="36">
        <v>30280</v>
      </c>
      <c r="C350" s="201" t="s">
        <v>2</v>
      </c>
      <c r="D350" s="202" t="s">
        <v>106</v>
      </c>
      <c r="E350" s="252" t="s">
        <v>3328</v>
      </c>
      <c r="F350" s="61"/>
      <c r="G350" s="35"/>
      <c r="H350" s="35"/>
      <c r="I350" s="35"/>
      <c r="J350" s="46"/>
      <c r="K350" s="46"/>
    </row>
    <row r="351" spans="1:11" ht="16.05" customHeight="1" x14ac:dyDescent="0.4">
      <c r="A351" s="35">
        <v>21</v>
      </c>
      <c r="B351" s="36">
        <v>30297</v>
      </c>
      <c r="C351" s="201" t="s">
        <v>2</v>
      </c>
      <c r="D351" s="253" t="s">
        <v>3329</v>
      </c>
      <c r="E351" s="254" t="s">
        <v>2437</v>
      </c>
      <c r="F351" s="61"/>
      <c r="G351" s="35"/>
      <c r="H351" s="35"/>
      <c r="I351" s="35"/>
      <c r="J351" s="46"/>
      <c r="K351" s="46"/>
    </row>
    <row r="352" spans="1:11" ht="16.05" customHeight="1" x14ac:dyDescent="0.4">
      <c r="A352" s="35">
        <v>22</v>
      </c>
      <c r="B352" s="36">
        <v>30304</v>
      </c>
      <c r="C352" s="201" t="s">
        <v>2</v>
      </c>
      <c r="D352" s="253" t="s">
        <v>241</v>
      </c>
      <c r="E352" s="254" t="s">
        <v>3179</v>
      </c>
      <c r="F352" s="61"/>
      <c r="G352" s="35"/>
      <c r="H352" s="35"/>
      <c r="I352" s="35"/>
      <c r="J352" s="46"/>
      <c r="K352" s="46"/>
    </row>
    <row r="353" spans="1:11" ht="16.05" customHeight="1" x14ac:dyDescent="0.4">
      <c r="A353" s="35">
        <v>23</v>
      </c>
      <c r="B353" s="36">
        <v>30308</v>
      </c>
      <c r="C353" s="201" t="s">
        <v>2</v>
      </c>
      <c r="D353" s="202" t="s">
        <v>3330</v>
      </c>
      <c r="E353" s="252" t="s">
        <v>8</v>
      </c>
      <c r="F353" s="61"/>
      <c r="G353" s="35"/>
      <c r="H353" s="35"/>
      <c r="I353" s="35"/>
      <c r="J353" s="46"/>
      <c r="K353" s="46"/>
    </row>
    <row r="354" spans="1:11" ht="16.05" customHeight="1" x14ac:dyDescent="0.4">
      <c r="A354" s="35">
        <v>24</v>
      </c>
      <c r="B354" s="36">
        <v>30310</v>
      </c>
      <c r="C354" s="201" t="s">
        <v>2</v>
      </c>
      <c r="D354" s="202" t="s">
        <v>3331</v>
      </c>
      <c r="E354" s="252" t="s">
        <v>8</v>
      </c>
      <c r="F354" s="61"/>
      <c r="G354" s="35"/>
      <c r="H354" s="35"/>
      <c r="I354" s="35"/>
      <c r="J354" s="46"/>
      <c r="K354" s="46"/>
    </row>
    <row r="355" spans="1:11" ht="16.05" customHeight="1" x14ac:dyDescent="0.4">
      <c r="A355" s="35">
        <v>25</v>
      </c>
      <c r="B355" s="35">
        <v>30329</v>
      </c>
      <c r="C355" s="164" t="s">
        <v>3</v>
      </c>
      <c r="D355" s="165" t="s">
        <v>3332</v>
      </c>
      <c r="E355" s="166" t="s">
        <v>3333</v>
      </c>
      <c r="F355" s="61"/>
      <c r="G355" s="45"/>
      <c r="H355" s="35"/>
      <c r="I355" s="35"/>
      <c r="J355" s="46"/>
      <c r="K355" s="46"/>
    </row>
    <row r="356" spans="1:11" ht="16.05" customHeight="1" x14ac:dyDescent="0.4">
      <c r="A356" s="35">
        <v>26</v>
      </c>
      <c r="B356" s="36">
        <v>30355</v>
      </c>
      <c r="C356" s="201" t="s">
        <v>3</v>
      </c>
      <c r="D356" s="253" t="s">
        <v>1718</v>
      </c>
      <c r="E356" s="254" t="s">
        <v>2699</v>
      </c>
      <c r="F356" s="61"/>
      <c r="G356" s="35"/>
      <c r="H356" s="35"/>
      <c r="I356" s="35"/>
      <c r="J356" s="46"/>
      <c r="K356" s="46"/>
    </row>
    <row r="357" spans="1:11" ht="16.05" customHeight="1" x14ac:dyDescent="0.4">
      <c r="A357" s="35">
        <v>27</v>
      </c>
      <c r="B357" s="36">
        <v>30369</v>
      </c>
      <c r="C357" s="201" t="s">
        <v>2</v>
      </c>
      <c r="D357" s="202" t="s">
        <v>3334</v>
      </c>
      <c r="E357" s="252" t="s">
        <v>3335</v>
      </c>
      <c r="F357" s="61"/>
      <c r="G357" s="35"/>
      <c r="H357" s="35"/>
      <c r="I357" s="35"/>
      <c r="J357" s="46"/>
      <c r="K357" s="46"/>
    </row>
    <row r="358" spans="1:11" ht="16.05" customHeight="1" x14ac:dyDescent="0.4">
      <c r="A358" s="35">
        <v>28</v>
      </c>
      <c r="B358" s="36">
        <v>30386</v>
      </c>
      <c r="C358" s="201" t="s">
        <v>2</v>
      </c>
      <c r="D358" s="202" t="s">
        <v>3336</v>
      </c>
      <c r="E358" s="252" t="s">
        <v>3337</v>
      </c>
      <c r="F358" s="61"/>
      <c r="G358" s="35"/>
      <c r="H358" s="35"/>
      <c r="I358" s="35"/>
      <c r="J358" s="46"/>
      <c r="K358" s="46"/>
    </row>
    <row r="359" spans="1:11" ht="16.05" customHeight="1" x14ac:dyDescent="0.4">
      <c r="A359" s="35">
        <v>29</v>
      </c>
      <c r="B359" s="36">
        <v>30405</v>
      </c>
      <c r="C359" s="201" t="s">
        <v>3</v>
      </c>
      <c r="D359" s="202" t="s">
        <v>10</v>
      </c>
      <c r="E359" s="252" t="s">
        <v>3338</v>
      </c>
      <c r="F359" s="61"/>
      <c r="G359" s="35"/>
      <c r="H359" s="35"/>
      <c r="I359" s="35"/>
      <c r="J359" s="46"/>
      <c r="K359" s="46"/>
    </row>
    <row r="360" spans="1:11" ht="16.05" customHeight="1" x14ac:dyDescent="0.4">
      <c r="A360" s="35">
        <v>30</v>
      </c>
      <c r="B360" s="36">
        <v>30418</v>
      </c>
      <c r="C360" s="201" t="s">
        <v>2</v>
      </c>
      <c r="D360" s="202" t="s">
        <v>3339</v>
      </c>
      <c r="E360" s="252" t="s">
        <v>3340</v>
      </c>
      <c r="F360" s="61"/>
      <c r="G360" s="35"/>
      <c r="H360" s="35"/>
      <c r="I360" s="35"/>
      <c r="J360" s="46"/>
      <c r="K360" s="46"/>
    </row>
    <row r="361" spans="1:11" ht="16.05" customHeight="1" x14ac:dyDescent="0.4">
      <c r="A361" s="35">
        <v>31</v>
      </c>
      <c r="B361" s="36">
        <v>30452</v>
      </c>
      <c r="C361" s="201" t="s">
        <v>3</v>
      </c>
      <c r="D361" s="202" t="s">
        <v>260</v>
      </c>
      <c r="E361" s="252" t="s">
        <v>1175</v>
      </c>
      <c r="F361" s="61"/>
      <c r="G361" s="35"/>
      <c r="H361" s="35"/>
      <c r="I361" s="35"/>
      <c r="J361" s="46"/>
      <c r="K361" s="46"/>
    </row>
    <row r="362" spans="1:11" ht="16.05" customHeight="1" x14ac:dyDescent="0.4">
      <c r="A362" s="35">
        <v>32</v>
      </c>
      <c r="B362" s="36">
        <v>30469</v>
      </c>
      <c r="C362" s="201" t="s">
        <v>2</v>
      </c>
      <c r="D362" s="202" t="s">
        <v>3341</v>
      </c>
      <c r="E362" s="252" t="s">
        <v>583</v>
      </c>
      <c r="F362" s="61"/>
      <c r="G362" s="35"/>
      <c r="H362" s="35"/>
      <c r="I362" s="35"/>
      <c r="J362" s="46"/>
      <c r="K362" s="46"/>
    </row>
    <row r="363" spans="1:11" ht="16.05" customHeight="1" x14ac:dyDescent="0.4">
      <c r="A363" s="35">
        <v>33</v>
      </c>
      <c r="B363" s="36">
        <v>30477</v>
      </c>
      <c r="C363" s="201" t="s">
        <v>3</v>
      </c>
      <c r="D363" s="202" t="s">
        <v>3342</v>
      </c>
      <c r="E363" s="252" t="s">
        <v>3343</v>
      </c>
      <c r="F363" s="61"/>
      <c r="G363" s="35"/>
      <c r="H363" s="35"/>
      <c r="I363" s="35"/>
      <c r="J363" s="46"/>
      <c r="K363" s="46"/>
    </row>
    <row r="364" spans="1:11" ht="16.05" customHeight="1" x14ac:dyDescent="0.4">
      <c r="A364" s="35">
        <v>34</v>
      </c>
      <c r="B364" s="36">
        <v>30506</v>
      </c>
      <c r="C364" s="201" t="s">
        <v>2</v>
      </c>
      <c r="D364" s="253" t="s">
        <v>825</v>
      </c>
      <c r="E364" s="254" t="s">
        <v>3344</v>
      </c>
      <c r="F364" s="61"/>
      <c r="G364" s="35"/>
      <c r="H364" s="35"/>
      <c r="I364" s="35"/>
      <c r="J364" s="46"/>
      <c r="K364" s="46"/>
    </row>
    <row r="365" spans="1:11" ht="16.05" customHeight="1" x14ac:dyDescent="0.4">
      <c r="A365" s="35">
        <v>35</v>
      </c>
      <c r="B365" s="36">
        <v>30516</v>
      </c>
      <c r="C365" s="201" t="s">
        <v>2</v>
      </c>
      <c r="D365" s="202" t="s">
        <v>3345</v>
      </c>
      <c r="E365" s="252" t="s">
        <v>1565</v>
      </c>
      <c r="F365" s="61"/>
      <c r="G365" s="35"/>
      <c r="H365" s="35"/>
      <c r="I365" s="35"/>
      <c r="J365" s="46"/>
      <c r="K365" s="46"/>
    </row>
    <row r="366" spans="1:11" ht="16.05" customHeight="1" x14ac:dyDescent="0.4">
      <c r="A366" s="35">
        <v>36</v>
      </c>
      <c r="B366" s="33">
        <v>30526</v>
      </c>
      <c r="C366" s="278" t="s">
        <v>3</v>
      </c>
      <c r="D366" s="279" t="s">
        <v>3346</v>
      </c>
      <c r="E366" s="280" t="s">
        <v>3347</v>
      </c>
      <c r="F366" s="77"/>
      <c r="G366" s="35"/>
      <c r="H366" s="35"/>
      <c r="I366" s="35"/>
      <c r="J366" s="46"/>
      <c r="K366" s="46"/>
    </row>
    <row r="367" spans="1:11" ht="16.05" customHeight="1" x14ac:dyDescent="0.4">
      <c r="A367" s="35">
        <v>37</v>
      </c>
      <c r="B367" s="36">
        <v>30599</v>
      </c>
      <c r="C367" s="275" t="s">
        <v>3</v>
      </c>
      <c r="D367" s="276" t="s">
        <v>3697</v>
      </c>
      <c r="E367" s="277" t="s">
        <v>180</v>
      </c>
      <c r="F367" s="77"/>
      <c r="G367" s="35"/>
      <c r="H367" s="35"/>
      <c r="I367" s="35"/>
      <c r="J367" s="46"/>
      <c r="K367" s="46"/>
    </row>
    <row r="368" spans="1:11" ht="16.05" customHeight="1" x14ac:dyDescent="0.4">
      <c r="A368" s="35">
        <v>38</v>
      </c>
      <c r="B368" s="36">
        <v>31201</v>
      </c>
      <c r="C368" s="275" t="s">
        <v>3</v>
      </c>
      <c r="D368" s="276" t="s">
        <v>4619</v>
      </c>
      <c r="E368" s="277" t="s">
        <v>4620</v>
      </c>
      <c r="F368" s="77"/>
      <c r="G368" s="35"/>
      <c r="H368" s="35"/>
      <c r="I368" s="35"/>
      <c r="J368" s="46"/>
      <c r="K368" s="46"/>
    </row>
    <row r="369" spans="1:14" ht="16.05" customHeight="1" x14ac:dyDescent="0.4">
      <c r="A369" s="148"/>
      <c r="B369" s="65"/>
      <c r="C369" s="86"/>
      <c r="F369" s="143"/>
      <c r="G369" s="41"/>
      <c r="H369" s="434" t="s">
        <v>502</v>
      </c>
      <c r="I369" s="435"/>
      <c r="J369" s="47" t="s">
        <v>533</v>
      </c>
      <c r="K369" s="47" t="s">
        <v>534</v>
      </c>
    </row>
    <row r="370" spans="1:14" s="143" customFormat="1" ht="16.05" customHeight="1" x14ac:dyDescent="0.4">
      <c r="A370" s="148"/>
      <c r="B370" s="148"/>
      <c r="C370" s="86"/>
      <c r="H370" s="436">
        <f>SUM(J370:K370)</f>
        <v>38</v>
      </c>
      <c r="I370" s="437"/>
      <c r="J370" s="35">
        <v>14</v>
      </c>
      <c r="K370" s="35">
        <v>24</v>
      </c>
    </row>
    <row r="371" spans="1:14" s="427" customFormat="1" ht="16.05" customHeight="1" x14ac:dyDescent="0.4">
      <c r="A371" s="148"/>
      <c r="B371" s="148"/>
      <c r="C371" s="86"/>
      <c r="H371" s="148"/>
      <c r="I371" s="148"/>
      <c r="J371" s="148"/>
      <c r="K371" s="148"/>
    </row>
    <row r="372" spans="1:14" s="427" customFormat="1" ht="16.05" customHeight="1" x14ac:dyDescent="0.4">
      <c r="A372" s="148"/>
      <c r="B372" s="148"/>
      <c r="C372" s="86"/>
      <c r="H372" s="148"/>
      <c r="I372" s="148"/>
      <c r="J372" s="148"/>
      <c r="K372" s="148"/>
    </row>
    <row r="373" spans="1:14" s="143" customFormat="1" ht="16.05" customHeight="1" x14ac:dyDescent="0.4">
      <c r="A373" s="432" t="s">
        <v>363</v>
      </c>
      <c r="B373" s="432"/>
      <c r="C373" s="432"/>
      <c r="D373" s="432"/>
      <c r="E373" s="432"/>
      <c r="F373" s="432"/>
      <c r="G373" s="432"/>
      <c r="H373" s="432"/>
      <c r="I373" s="432"/>
      <c r="J373" s="432"/>
      <c r="K373" s="432"/>
    </row>
    <row r="374" spans="1:14" s="143" customFormat="1" ht="16.05" customHeight="1" x14ac:dyDescent="0.4">
      <c r="A374" s="432" t="s">
        <v>3742</v>
      </c>
      <c r="B374" s="432"/>
      <c r="C374" s="432"/>
      <c r="D374" s="432"/>
      <c r="E374" s="432"/>
      <c r="F374" s="432"/>
      <c r="G374" s="432"/>
      <c r="H374" s="432"/>
      <c r="I374" s="432"/>
      <c r="J374" s="432"/>
      <c r="K374" s="432"/>
    </row>
    <row r="375" spans="1:14" ht="16.05" customHeight="1" x14ac:dyDescent="0.4">
      <c r="A375" s="433" t="s">
        <v>1635</v>
      </c>
      <c r="B375" s="433"/>
      <c r="C375" s="433"/>
      <c r="D375" s="433"/>
      <c r="E375" s="433"/>
      <c r="F375" s="433"/>
      <c r="G375" s="433"/>
      <c r="H375" s="433"/>
      <c r="I375" s="433"/>
      <c r="J375" s="433"/>
      <c r="K375" s="433"/>
    </row>
    <row r="376" spans="1:14" ht="16.05" customHeight="1" x14ac:dyDescent="0.4">
      <c r="A376" s="65" t="s">
        <v>3806</v>
      </c>
      <c r="B376" s="41"/>
      <c r="C376" s="86"/>
      <c r="D376" s="70"/>
      <c r="E376" s="78"/>
      <c r="F376" s="70"/>
      <c r="G376" s="70"/>
      <c r="H376" s="70"/>
      <c r="I376" s="70"/>
      <c r="J376" s="70"/>
    </row>
    <row r="377" spans="1:14" s="143" customFormat="1" ht="16.05" customHeight="1" x14ac:dyDescent="0.4">
      <c r="A377" s="40" t="s">
        <v>0</v>
      </c>
      <c r="B377" s="145" t="s">
        <v>1</v>
      </c>
      <c r="C377" s="34"/>
      <c r="D377" s="64" t="s">
        <v>418</v>
      </c>
      <c r="E377" s="146"/>
      <c r="F377" s="35"/>
      <c r="G377" s="35"/>
      <c r="H377" s="35"/>
      <c r="I377" s="35"/>
      <c r="J377" s="35"/>
      <c r="K377" s="46"/>
    </row>
    <row r="378" spans="1:14" ht="16.05" customHeight="1" x14ac:dyDescent="0.4">
      <c r="A378" s="35">
        <v>1</v>
      </c>
      <c r="B378" s="36">
        <v>30028</v>
      </c>
      <c r="C378" s="201" t="s">
        <v>2</v>
      </c>
      <c r="D378" s="202" t="s">
        <v>250</v>
      </c>
      <c r="E378" s="252" t="s">
        <v>337</v>
      </c>
      <c r="F378" s="61"/>
      <c r="G378" s="35"/>
      <c r="H378" s="35"/>
      <c r="I378" s="35"/>
      <c r="J378" s="46"/>
      <c r="K378" s="46"/>
      <c r="N378" s="22"/>
    </row>
    <row r="379" spans="1:14" ht="16.05" customHeight="1" x14ac:dyDescent="0.4">
      <c r="A379" s="35">
        <v>2</v>
      </c>
      <c r="B379" s="36">
        <v>30032</v>
      </c>
      <c r="C379" s="201" t="s">
        <v>3</v>
      </c>
      <c r="D379" s="202" t="s">
        <v>3348</v>
      </c>
      <c r="E379" s="252" t="s">
        <v>3349</v>
      </c>
      <c r="F379" s="61"/>
      <c r="G379" s="35"/>
      <c r="H379" s="35"/>
      <c r="I379" s="35"/>
      <c r="J379" s="46"/>
      <c r="K379" s="46"/>
      <c r="N379" s="22"/>
    </row>
    <row r="380" spans="1:14" ht="16.05" customHeight="1" x14ac:dyDescent="0.4">
      <c r="A380" s="35">
        <v>3</v>
      </c>
      <c r="B380" s="36">
        <v>30036</v>
      </c>
      <c r="C380" s="201" t="s">
        <v>2</v>
      </c>
      <c r="D380" s="202" t="s">
        <v>3350</v>
      </c>
      <c r="E380" s="252" t="s">
        <v>3351</v>
      </c>
      <c r="F380" s="61"/>
      <c r="G380" s="35"/>
      <c r="H380" s="35"/>
      <c r="I380" s="35"/>
      <c r="J380" s="46"/>
      <c r="K380" s="46"/>
    </row>
    <row r="381" spans="1:14" ht="16.05" customHeight="1" x14ac:dyDescent="0.4">
      <c r="A381" s="35">
        <v>4</v>
      </c>
      <c r="B381" s="36">
        <v>30065</v>
      </c>
      <c r="C381" s="201" t="s">
        <v>2</v>
      </c>
      <c r="D381" s="202" t="s">
        <v>3352</v>
      </c>
      <c r="E381" s="252" t="s">
        <v>3353</v>
      </c>
      <c r="F381" s="61"/>
      <c r="G381" s="35"/>
      <c r="H381" s="35"/>
      <c r="I381" s="35"/>
      <c r="J381" s="46"/>
      <c r="K381" s="46"/>
    </row>
    <row r="382" spans="1:14" ht="16.05" customHeight="1" x14ac:dyDescent="0.4">
      <c r="A382" s="35">
        <v>5</v>
      </c>
      <c r="B382" s="36">
        <v>30092</v>
      </c>
      <c r="C382" s="258" t="s">
        <v>2</v>
      </c>
      <c r="D382" s="261" t="s">
        <v>3354</v>
      </c>
      <c r="E382" s="262" t="s">
        <v>3355</v>
      </c>
      <c r="F382" s="61"/>
      <c r="G382" s="35"/>
      <c r="H382" s="35"/>
      <c r="I382" s="35"/>
      <c r="J382" s="46"/>
      <c r="K382" s="46"/>
    </row>
    <row r="383" spans="1:14" ht="16.05" customHeight="1" x14ac:dyDescent="0.4">
      <c r="A383" s="35">
        <v>6</v>
      </c>
      <c r="B383" s="36">
        <v>30108</v>
      </c>
      <c r="C383" s="201" t="s">
        <v>2</v>
      </c>
      <c r="D383" s="202" t="s">
        <v>3356</v>
      </c>
      <c r="E383" s="252" t="s">
        <v>475</v>
      </c>
      <c r="F383" s="61"/>
      <c r="G383" s="35"/>
      <c r="H383" s="35"/>
      <c r="I383" s="35"/>
      <c r="J383" s="46"/>
      <c r="K383" s="46"/>
    </row>
    <row r="384" spans="1:14" ht="16.05" customHeight="1" x14ac:dyDescent="0.4">
      <c r="A384" s="35">
        <v>7</v>
      </c>
      <c r="B384" s="36">
        <v>30115</v>
      </c>
      <c r="C384" s="201" t="s">
        <v>2</v>
      </c>
      <c r="D384" s="202" t="s">
        <v>1664</v>
      </c>
      <c r="E384" s="252" t="s">
        <v>3357</v>
      </c>
      <c r="F384" s="61"/>
      <c r="G384" s="35"/>
      <c r="H384" s="35"/>
      <c r="I384" s="35"/>
      <c r="J384" s="46"/>
      <c r="K384" s="46"/>
    </row>
    <row r="385" spans="1:11" ht="16.05" customHeight="1" x14ac:dyDescent="0.4">
      <c r="A385" s="35">
        <v>8</v>
      </c>
      <c r="B385" s="36">
        <v>30136</v>
      </c>
      <c r="C385" s="201" t="s">
        <v>2</v>
      </c>
      <c r="D385" s="202" t="s">
        <v>1964</v>
      </c>
      <c r="E385" s="252" t="s">
        <v>3358</v>
      </c>
      <c r="F385" s="61"/>
      <c r="G385" s="35"/>
      <c r="H385" s="35"/>
      <c r="I385" s="35"/>
      <c r="J385" s="46"/>
      <c r="K385" s="46"/>
    </row>
    <row r="386" spans="1:11" ht="16.05" customHeight="1" x14ac:dyDescent="0.4">
      <c r="A386" s="35">
        <v>9</v>
      </c>
      <c r="B386" s="36">
        <v>30156</v>
      </c>
      <c r="C386" s="201" t="s">
        <v>2</v>
      </c>
      <c r="D386" s="202" t="s">
        <v>3359</v>
      </c>
      <c r="E386" s="252" t="s">
        <v>3360</v>
      </c>
      <c r="F386" s="61"/>
      <c r="G386" s="35"/>
      <c r="H386" s="35"/>
      <c r="I386" s="35"/>
      <c r="J386" s="46"/>
      <c r="K386" s="46"/>
    </row>
    <row r="387" spans="1:11" ht="16.05" customHeight="1" x14ac:dyDescent="0.4">
      <c r="A387" s="35">
        <v>10</v>
      </c>
      <c r="B387" s="36">
        <v>30193</v>
      </c>
      <c r="C387" s="201" t="s">
        <v>3</v>
      </c>
      <c r="D387" s="202" t="s">
        <v>239</v>
      </c>
      <c r="E387" s="252" t="s">
        <v>3361</v>
      </c>
      <c r="F387" s="61"/>
      <c r="G387" s="35"/>
      <c r="H387" s="35"/>
      <c r="I387" s="35"/>
      <c r="J387" s="46"/>
      <c r="K387" s="46"/>
    </row>
    <row r="388" spans="1:11" ht="16.05" customHeight="1" x14ac:dyDescent="0.4">
      <c r="A388" s="35">
        <v>11</v>
      </c>
      <c r="B388" s="36">
        <v>30231</v>
      </c>
      <c r="C388" s="201" t="s">
        <v>3</v>
      </c>
      <c r="D388" s="202" t="s">
        <v>3362</v>
      </c>
      <c r="E388" s="252" t="s">
        <v>2935</v>
      </c>
      <c r="F388" s="61"/>
      <c r="G388" s="35"/>
      <c r="H388" s="35"/>
      <c r="I388" s="35"/>
      <c r="J388" s="46"/>
      <c r="K388" s="46"/>
    </row>
    <row r="389" spans="1:11" ht="16.05" customHeight="1" x14ac:dyDescent="0.4">
      <c r="A389" s="35">
        <v>12</v>
      </c>
      <c r="B389" s="36">
        <v>30232</v>
      </c>
      <c r="C389" s="201" t="s">
        <v>2</v>
      </c>
      <c r="D389" s="253" t="s">
        <v>3363</v>
      </c>
      <c r="E389" s="254" t="s">
        <v>1805</v>
      </c>
      <c r="F389" s="61"/>
      <c r="G389" s="35"/>
      <c r="H389" s="35"/>
      <c r="I389" s="35"/>
      <c r="J389" s="46"/>
      <c r="K389" s="46"/>
    </row>
    <row r="390" spans="1:11" ht="16.05" customHeight="1" x14ac:dyDescent="0.4">
      <c r="A390" s="35">
        <v>13</v>
      </c>
      <c r="B390" s="36">
        <v>30235</v>
      </c>
      <c r="C390" s="201" t="s">
        <v>2</v>
      </c>
      <c r="D390" s="202" t="s">
        <v>2500</v>
      </c>
      <c r="E390" s="252" t="s">
        <v>3364</v>
      </c>
      <c r="F390" s="61"/>
      <c r="G390" s="35"/>
      <c r="H390" s="35"/>
      <c r="I390" s="35"/>
      <c r="J390" s="46"/>
      <c r="K390" s="46"/>
    </row>
    <row r="391" spans="1:11" ht="16.05" customHeight="1" x14ac:dyDescent="0.4">
      <c r="A391" s="35">
        <v>14</v>
      </c>
      <c r="B391" s="36">
        <v>30240</v>
      </c>
      <c r="C391" s="201" t="s">
        <v>3</v>
      </c>
      <c r="D391" s="202" t="s">
        <v>3365</v>
      </c>
      <c r="E391" s="252" t="s">
        <v>3366</v>
      </c>
      <c r="F391" s="61"/>
      <c r="G391" s="35"/>
      <c r="H391" s="35"/>
      <c r="I391" s="35"/>
      <c r="J391" s="46"/>
      <c r="K391" s="46"/>
    </row>
    <row r="392" spans="1:11" ht="16.05" customHeight="1" x14ac:dyDescent="0.4">
      <c r="A392" s="35">
        <v>15</v>
      </c>
      <c r="B392" s="36">
        <v>30244</v>
      </c>
      <c r="C392" s="201" t="s">
        <v>2</v>
      </c>
      <c r="D392" s="202" t="s">
        <v>1646</v>
      </c>
      <c r="E392" s="252" t="s">
        <v>2015</v>
      </c>
      <c r="F392" s="61"/>
      <c r="G392" s="35"/>
      <c r="H392" s="35"/>
      <c r="I392" s="35"/>
      <c r="J392" s="46"/>
      <c r="K392" s="46"/>
    </row>
    <row r="393" spans="1:11" ht="16.05" customHeight="1" x14ac:dyDescent="0.4">
      <c r="A393" s="35">
        <v>16</v>
      </c>
      <c r="B393" s="36">
        <v>30248</v>
      </c>
      <c r="C393" s="201" t="s">
        <v>3</v>
      </c>
      <c r="D393" s="202" t="s">
        <v>1647</v>
      </c>
      <c r="E393" s="252" t="s">
        <v>1265</v>
      </c>
      <c r="F393" s="61"/>
      <c r="G393" s="35"/>
      <c r="H393" s="35"/>
      <c r="I393" s="35"/>
      <c r="J393" s="46"/>
      <c r="K393" s="46"/>
    </row>
    <row r="394" spans="1:11" ht="16.05" customHeight="1" x14ac:dyDescent="0.4">
      <c r="A394" s="35">
        <v>17</v>
      </c>
      <c r="B394" s="36">
        <v>30273</v>
      </c>
      <c r="C394" s="201" t="s">
        <v>2</v>
      </c>
      <c r="D394" s="202" t="s">
        <v>94</v>
      </c>
      <c r="E394" s="252" t="s">
        <v>3367</v>
      </c>
      <c r="F394" s="61"/>
      <c r="G394" s="35"/>
      <c r="H394" s="35"/>
      <c r="I394" s="35"/>
      <c r="J394" s="46"/>
      <c r="K394" s="46"/>
    </row>
    <row r="395" spans="1:11" ht="16.05" customHeight="1" x14ac:dyDescent="0.4">
      <c r="A395" s="35">
        <v>18</v>
      </c>
      <c r="B395" s="36">
        <v>30292</v>
      </c>
      <c r="C395" s="201" t="s">
        <v>3</v>
      </c>
      <c r="D395" s="253" t="s">
        <v>3368</v>
      </c>
      <c r="E395" s="254" t="s">
        <v>2071</v>
      </c>
      <c r="F395" s="61"/>
      <c r="G395" s="35"/>
      <c r="H395" s="35"/>
      <c r="I395" s="35"/>
      <c r="J395" s="46"/>
      <c r="K395" s="46"/>
    </row>
    <row r="396" spans="1:11" ht="16.05" customHeight="1" x14ac:dyDescent="0.4">
      <c r="A396" s="35">
        <v>19</v>
      </c>
      <c r="B396" s="36">
        <v>30299</v>
      </c>
      <c r="C396" s="201" t="s">
        <v>3</v>
      </c>
      <c r="D396" s="253" t="s">
        <v>3369</v>
      </c>
      <c r="E396" s="254" t="s">
        <v>1449</v>
      </c>
      <c r="F396" s="61"/>
      <c r="G396" s="35"/>
      <c r="H396" s="35"/>
      <c r="I396" s="35"/>
      <c r="J396" s="46"/>
      <c r="K396" s="46"/>
    </row>
    <row r="397" spans="1:11" ht="16.05" customHeight="1" x14ac:dyDescent="0.4">
      <c r="A397" s="35">
        <v>20</v>
      </c>
      <c r="B397" s="36">
        <v>30345</v>
      </c>
      <c r="C397" s="201" t="s">
        <v>2</v>
      </c>
      <c r="D397" s="202" t="s">
        <v>3370</v>
      </c>
      <c r="E397" s="252" t="s">
        <v>3371</v>
      </c>
      <c r="F397" s="61"/>
      <c r="G397" s="35"/>
      <c r="H397" s="35"/>
      <c r="I397" s="35"/>
      <c r="J397" s="46"/>
      <c r="K397" s="46"/>
    </row>
    <row r="398" spans="1:11" ht="16.05" customHeight="1" x14ac:dyDescent="0.4">
      <c r="A398" s="35">
        <v>21</v>
      </c>
      <c r="B398" s="36">
        <v>30357</v>
      </c>
      <c r="C398" s="201" t="s">
        <v>3</v>
      </c>
      <c r="D398" s="202" t="s">
        <v>3372</v>
      </c>
      <c r="E398" s="252" t="s">
        <v>3373</v>
      </c>
      <c r="F398" s="61"/>
      <c r="G398" s="35"/>
      <c r="H398" s="35"/>
      <c r="I398" s="35"/>
      <c r="J398" s="46"/>
      <c r="K398" s="46"/>
    </row>
    <row r="399" spans="1:11" ht="16.05" customHeight="1" x14ac:dyDescent="0.4">
      <c r="A399" s="35">
        <v>22</v>
      </c>
      <c r="B399" s="36">
        <v>30362</v>
      </c>
      <c r="C399" s="201" t="s">
        <v>2</v>
      </c>
      <c r="D399" s="202" t="s">
        <v>3374</v>
      </c>
      <c r="E399" s="252" t="s">
        <v>3375</v>
      </c>
      <c r="F399" s="61"/>
      <c r="G399" s="35"/>
      <c r="H399" s="35"/>
      <c r="I399" s="35"/>
      <c r="J399" s="46"/>
      <c r="K399" s="46"/>
    </row>
    <row r="400" spans="1:11" ht="16.05" customHeight="1" x14ac:dyDescent="0.4">
      <c r="A400" s="35">
        <v>23</v>
      </c>
      <c r="B400" s="36">
        <v>30370</v>
      </c>
      <c r="C400" s="201" t="s">
        <v>2</v>
      </c>
      <c r="D400" s="202" t="s">
        <v>3376</v>
      </c>
      <c r="E400" s="252" t="s">
        <v>492</v>
      </c>
      <c r="F400" s="61"/>
      <c r="G400" s="35"/>
      <c r="H400" s="35"/>
      <c r="I400" s="35"/>
      <c r="J400" s="46"/>
      <c r="K400" s="46"/>
    </row>
    <row r="401" spans="1:11" ht="16.05" customHeight="1" x14ac:dyDescent="0.4">
      <c r="A401" s="35">
        <v>24</v>
      </c>
      <c r="B401" s="36">
        <v>30373</v>
      </c>
      <c r="C401" s="201" t="s">
        <v>3</v>
      </c>
      <c r="D401" s="202" t="s">
        <v>3377</v>
      </c>
      <c r="E401" s="252" t="s">
        <v>3378</v>
      </c>
      <c r="F401" s="61"/>
      <c r="G401" s="35"/>
      <c r="H401" s="35"/>
      <c r="I401" s="35"/>
      <c r="J401" s="46"/>
      <c r="K401" s="46"/>
    </row>
    <row r="402" spans="1:11" ht="16.05" customHeight="1" x14ac:dyDescent="0.4">
      <c r="A402" s="35">
        <v>25</v>
      </c>
      <c r="B402" s="36">
        <v>30378</v>
      </c>
      <c r="C402" s="201" t="s">
        <v>3</v>
      </c>
      <c r="D402" s="253" t="s">
        <v>25</v>
      </c>
      <c r="E402" s="254" t="s">
        <v>3379</v>
      </c>
      <c r="F402" s="61"/>
      <c r="G402" s="35"/>
      <c r="H402" s="35"/>
      <c r="I402" s="35"/>
      <c r="J402" s="46"/>
      <c r="K402" s="46"/>
    </row>
    <row r="403" spans="1:11" ht="16.05" customHeight="1" x14ac:dyDescent="0.4">
      <c r="A403" s="35">
        <v>26</v>
      </c>
      <c r="B403" s="36">
        <v>30383</v>
      </c>
      <c r="C403" s="201" t="s">
        <v>2</v>
      </c>
      <c r="D403" s="202" t="s">
        <v>3012</v>
      </c>
      <c r="E403" s="252" t="s">
        <v>107</v>
      </c>
      <c r="F403" s="61"/>
      <c r="G403" s="35"/>
      <c r="H403" s="35"/>
      <c r="I403" s="35"/>
      <c r="J403" s="46"/>
      <c r="K403" s="46"/>
    </row>
    <row r="404" spans="1:11" ht="16.05" customHeight="1" x14ac:dyDescent="0.4">
      <c r="A404" s="35">
        <v>27</v>
      </c>
      <c r="B404" s="36">
        <v>30396</v>
      </c>
      <c r="C404" s="201" t="s">
        <v>3</v>
      </c>
      <c r="D404" s="202" t="s">
        <v>591</v>
      </c>
      <c r="E404" s="252" t="s">
        <v>1133</v>
      </c>
      <c r="F404" s="61"/>
      <c r="G404" s="35"/>
      <c r="H404" s="35"/>
      <c r="I404" s="35"/>
      <c r="J404" s="46"/>
      <c r="K404" s="46"/>
    </row>
    <row r="405" spans="1:11" ht="16.05" customHeight="1" x14ac:dyDescent="0.4">
      <c r="A405" s="35">
        <v>28</v>
      </c>
      <c r="B405" s="36">
        <v>30400</v>
      </c>
      <c r="C405" s="201" t="s">
        <v>2</v>
      </c>
      <c r="D405" s="202" t="s">
        <v>4629</v>
      </c>
      <c r="E405" s="252" t="s">
        <v>473</v>
      </c>
      <c r="F405" s="61"/>
      <c r="G405" s="35"/>
      <c r="H405" s="35"/>
      <c r="I405" s="35"/>
      <c r="J405" s="46"/>
      <c r="K405" s="46"/>
    </row>
    <row r="406" spans="1:11" ht="16.05" customHeight="1" x14ac:dyDescent="0.4">
      <c r="A406" s="35">
        <v>29</v>
      </c>
      <c r="B406" s="36">
        <v>30417</v>
      </c>
      <c r="C406" s="201" t="s">
        <v>2</v>
      </c>
      <c r="D406" s="202" t="s">
        <v>2348</v>
      </c>
      <c r="E406" s="252" t="s">
        <v>460</v>
      </c>
      <c r="F406" s="61"/>
      <c r="G406" s="35"/>
      <c r="H406" s="35"/>
      <c r="I406" s="35"/>
      <c r="J406" s="46"/>
      <c r="K406" s="46"/>
    </row>
    <row r="407" spans="1:11" ht="16.05" customHeight="1" x14ac:dyDescent="0.4">
      <c r="A407" s="35">
        <v>30</v>
      </c>
      <c r="B407" s="36">
        <v>30425</v>
      </c>
      <c r="C407" s="201" t="s">
        <v>3</v>
      </c>
      <c r="D407" s="202" t="s">
        <v>3380</v>
      </c>
      <c r="E407" s="252" t="s">
        <v>3381</v>
      </c>
      <c r="F407" s="61"/>
      <c r="G407" s="35"/>
      <c r="H407" s="35"/>
      <c r="I407" s="35"/>
      <c r="J407" s="46"/>
      <c r="K407" s="46"/>
    </row>
    <row r="408" spans="1:11" ht="16.05" customHeight="1" x14ac:dyDescent="0.4">
      <c r="A408" s="35">
        <v>31</v>
      </c>
      <c r="B408" s="36">
        <v>30456</v>
      </c>
      <c r="C408" s="255" t="s">
        <v>3</v>
      </c>
      <c r="D408" s="256" t="s">
        <v>3382</v>
      </c>
      <c r="E408" s="257" t="s">
        <v>3383</v>
      </c>
      <c r="F408" s="61"/>
      <c r="G408" s="35"/>
      <c r="H408" s="35"/>
      <c r="I408" s="35"/>
      <c r="J408" s="46"/>
      <c r="K408" s="46"/>
    </row>
    <row r="409" spans="1:11" ht="16.05" customHeight="1" x14ac:dyDescent="0.4">
      <c r="A409" s="35">
        <v>32</v>
      </c>
      <c r="B409" s="36">
        <v>30463</v>
      </c>
      <c r="C409" s="258" t="s">
        <v>2</v>
      </c>
      <c r="D409" s="259" t="s">
        <v>3384</v>
      </c>
      <c r="E409" s="260" t="s">
        <v>3385</v>
      </c>
      <c r="F409" s="61"/>
      <c r="G409" s="35"/>
      <c r="H409" s="35"/>
      <c r="I409" s="35"/>
      <c r="J409" s="46"/>
      <c r="K409" s="46"/>
    </row>
    <row r="410" spans="1:11" ht="16.05" customHeight="1" x14ac:dyDescent="0.4">
      <c r="A410" s="35">
        <v>33</v>
      </c>
      <c r="B410" s="36">
        <v>30500</v>
      </c>
      <c r="C410" s="201" t="s">
        <v>2</v>
      </c>
      <c r="D410" s="202" t="s">
        <v>3386</v>
      </c>
      <c r="E410" s="252" t="s">
        <v>3387</v>
      </c>
      <c r="F410" s="61"/>
      <c r="G410" s="35"/>
      <c r="H410" s="35"/>
      <c r="I410" s="35"/>
      <c r="J410" s="46"/>
      <c r="K410" s="46"/>
    </row>
    <row r="411" spans="1:11" ht="16.05" customHeight="1" x14ac:dyDescent="0.4">
      <c r="A411" s="35">
        <v>34</v>
      </c>
      <c r="B411" s="36">
        <v>30511</v>
      </c>
      <c r="C411" s="201" t="s">
        <v>2</v>
      </c>
      <c r="D411" s="253" t="s">
        <v>3388</v>
      </c>
      <c r="E411" s="254" t="s">
        <v>2142</v>
      </c>
      <c r="F411" s="61"/>
      <c r="G411" s="35"/>
      <c r="H411" s="35"/>
      <c r="I411" s="35"/>
      <c r="J411" s="46"/>
      <c r="K411" s="46"/>
    </row>
    <row r="412" spans="1:11" ht="16.05" customHeight="1" x14ac:dyDescent="0.4">
      <c r="A412" s="35">
        <v>35</v>
      </c>
      <c r="B412" s="36">
        <v>30519</v>
      </c>
      <c r="C412" s="201" t="s">
        <v>2</v>
      </c>
      <c r="D412" s="202" t="s">
        <v>3389</v>
      </c>
      <c r="E412" s="252" t="s">
        <v>3390</v>
      </c>
      <c r="F412" s="61"/>
      <c r="G412" s="35"/>
      <c r="H412" s="35"/>
      <c r="I412" s="35"/>
      <c r="J412" s="46"/>
      <c r="K412" s="46"/>
    </row>
    <row r="413" spans="1:11" ht="16.05" customHeight="1" x14ac:dyDescent="0.4">
      <c r="A413" s="35">
        <v>36</v>
      </c>
      <c r="B413" s="36">
        <v>30531</v>
      </c>
      <c r="C413" s="278" t="s">
        <v>3</v>
      </c>
      <c r="D413" s="279" t="s">
        <v>1167</v>
      </c>
      <c r="E413" s="280" t="s">
        <v>3391</v>
      </c>
      <c r="F413" s="77"/>
      <c r="G413" s="35"/>
      <c r="H413" s="35"/>
      <c r="I413" s="35"/>
      <c r="J413" s="46"/>
      <c r="K413" s="46"/>
    </row>
    <row r="414" spans="1:11" ht="16.05" customHeight="1" x14ac:dyDescent="0.4">
      <c r="A414" s="35">
        <v>37</v>
      </c>
      <c r="B414" s="36">
        <v>30604</v>
      </c>
      <c r="C414" s="275" t="s">
        <v>3</v>
      </c>
      <c r="D414" s="276" t="s">
        <v>3471</v>
      </c>
      <c r="E414" s="277" t="s">
        <v>3706</v>
      </c>
      <c r="F414" s="77"/>
      <c r="G414" s="35"/>
      <c r="H414" s="35"/>
      <c r="I414" s="35"/>
      <c r="J414" s="46"/>
      <c r="K414" s="46"/>
    </row>
    <row r="415" spans="1:11" ht="16.05" customHeight="1" x14ac:dyDescent="0.4">
      <c r="A415" s="148"/>
      <c r="B415" s="65"/>
      <c r="C415" s="86"/>
      <c r="G415" s="41"/>
      <c r="H415" s="434" t="s">
        <v>502</v>
      </c>
      <c r="I415" s="435"/>
      <c r="J415" s="47" t="s">
        <v>533</v>
      </c>
      <c r="K415" s="47" t="s">
        <v>534</v>
      </c>
    </row>
    <row r="416" spans="1:11" ht="16.05" customHeight="1" x14ac:dyDescent="0.4">
      <c r="A416" s="148"/>
      <c r="C416" s="86"/>
      <c r="F416" s="143"/>
      <c r="G416" s="41"/>
      <c r="H416" s="436">
        <f>SUM(J416:K416)</f>
        <v>37</v>
      </c>
      <c r="I416" s="437"/>
      <c r="J416" s="35">
        <f>COUNTIF(C378:C414,"เด็กชาย")</f>
        <v>15</v>
      </c>
      <c r="K416" s="35">
        <v>22</v>
      </c>
    </row>
    <row r="417" spans="1:11" ht="16.05" customHeight="1" x14ac:dyDescent="0.4">
      <c r="A417" s="148"/>
      <c r="C417" s="86"/>
      <c r="D417" s="300"/>
      <c r="E417" s="300"/>
      <c r="F417" s="300"/>
      <c r="G417" s="41"/>
      <c r="I417" s="148"/>
      <c r="J417" s="148"/>
      <c r="K417" s="148"/>
    </row>
    <row r="418" spans="1:11" ht="16.05" customHeight="1" x14ac:dyDescent="0.4">
      <c r="A418" s="148"/>
      <c r="C418" s="86"/>
      <c r="D418" s="326"/>
      <c r="E418" s="326"/>
      <c r="F418" s="326"/>
      <c r="G418" s="41"/>
      <c r="I418" s="148"/>
      <c r="J418" s="148"/>
      <c r="K418" s="148"/>
    </row>
    <row r="419" spans="1:11" ht="16.05" customHeight="1" x14ac:dyDescent="0.4">
      <c r="A419" s="148"/>
      <c r="C419" s="86"/>
      <c r="D419" s="427"/>
      <c r="E419" s="427"/>
      <c r="F419" s="427"/>
      <c r="G419" s="41"/>
      <c r="I419" s="148"/>
      <c r="J419" s="148"/>
      <c r="K419" s="148"/>
    </row>
    <row r="420" spans="1:11" s="143" customFormat="1" ht="16.05" customHeight="1" x14ac:dyDescent="0.4">
      <c r="A420" s="432" t="s">
        <v>363</v>
      </c>
      <c r="B420" s="432"/>
      <c r="C420" s="432"/>
      <c r="D420" s="432"/>
      <c r="E420" s="432"/>
      <c r="F420" s="432"/>
      <c r="G420" s="432"/>
      <c r="H420" s="432"/>
      <c r="I420" s="432"/>
      <c r="J420" s="432"/>
      <c r="K420" s="432"/>
    </row>
    <row r="421" spans="1:11" ht="16.05" customHeight="1" x14ac:dyDescent="0.4">
      <c r="A421" s="432" t="s">
        <v>3743</v>
      </c>
      <c r="B421" s="432"/>
      <c r="C421" s="432"/>
      <c r="D421" s="432"/>
      <c r="E421" s="432"/>
      <c r="F421" s="432"/>
      <c r="G421" s="432"/>
      <c r="H421" s="432"/>
      <c r="I421" s="432"/>
      <c r="J421" s="432"/>
      <c r="K421" s="432"/>
    </row>
    <row r="422" spans="1:11" ht="16.05" customHeight="1" x14ac:dyDescent="0.4">
      <c r="A422" s="433" t="s">
        <v>1635</v>
      </c>
      <c r="B422" s="433"/>
      <c r="C422" s="433"/>
      <c r="D422" s="433"/>
      <c r="E422" s="433"/>
      <c r="F422" s="433"/>
      <c r="G422" s="433"/>
      <c r="H422" s="433"/>
      <c r="I422" s="433"/>
      <c r="J422" s="433"/>
      <c r="K422" s="433"/>
    </row>
    <row r="423" spans="1:11" ht="16.05" customHeight="1" x14ac:dyDescent="0.4">
      <c r="A423" s="65" t="s">
        <v>3814</v>
      </c>
      <c r="B423" s="41"/>
      <c r="C423" s="86"/>
      <c r="D423" s="70"/>
      <c r="E423" s="78"/>
      <c r="F423" s="70"/>
      <c r="G423" s="70"/>
      <c r="H423" s="70"/>
      <c r="I423" s="70"/>
      <c r="J423" s="70"/>
    </row>
    <row r="424" spans="1:11" s="143" customFormat="1" ht="16.05" customHeight="1" x14ac:dyDescent="0.4">
      <c r="A424" s="40" t="s">
        <v>0</v>
      </c>
      <c r="B424" s="145" t="s">
        <v>1</v>
      </c>
      <c r="C424" s="34"/>
      <c r="D424" s="64" t="s">
        <v>418</v>
      </c>
      <c r="E424" s="147"/>
      <c r="F424" s="35"/>
      <c r="G424" s="35"/>
      <c r="H424" s="35"/>
      <c r="I424" s="35"/>
      <c r="J424" s="35"/>
      <c r="K424" s="46"/>
    </row>
    <row r="425" spans="1:11" ht="16.05" customHeight="1" x14ac:dyDescent="0.4">
      <c r="A425" s="35">
        <v>1</v>
      </c>
      <c r="B425" s="36">
        <v>30038</v>
      </c>
      <c r="C425" s="201" t="s">
        <v>2</v>
      </c>
      <c r="D425" s="202" t="s">
        <v>3122</v>
      </c>
      <c r="E425" s="252" t="s">
        <v>1347</v>
      </c>
      <c r="F425" s="61"/>
      <c r="G425" s="35"/>
      <c r="H425" s="35"/>
      <c r="I425" s="35"/>
      <c r="J425" s="46"/>
      <c r="K425" s="46"/>
    </row>
    <row r="426" spans="1:11" ht="16.05" customHeight="1" x14ac:dyDescent="0.4">
      <c r="A426" s="35">
        <v>2</v>
      </c>
      <c r="B426" s="36">
        <v>30049</v>
      </c>
      <c r="C426" s="201" t="s">
        <v>2</v>
      </c>
      <c r="D426" s="202" t="s">
        <v>3392</v>
      </c>
      <c r="E426" s="252" t="s">
        <v>3393</v>
      </c>
      <c r="F426" s="61"/>
      <c r="G426" s="35"/>
      <c r="H426" s="35"/>
      <c r="I426" s="35"/>
      <c r="J426" s="46"/>
      <c r="K426" s="46"/>
    </row>
    <row r="427" spans="1:11" ht="16.05" customHeight="1" x14ac:dyDescent="0.4">
      <c r="A427" s="35">
        <v>3</v>
      </c>
      <c r="B427" s="36">
        <v>30052</v>
      </c>
      <c r="C427" s="201" t="s">
        <v>2</v>
      </c>
      <c r="D427" s="202" t="s">
        <v>3394</v>
      </c>
      <c r="E427" s="252" t="s">
        <v>3395</v>
      </c>
      <c r="F427" s="61"/>
      <c r="G427" s="35"/>
      <c r="H427" s="35"/>
      <c r="I427" s="35"/>
      <c r="J427" s="46"/>
      <c r="K427" s="46"/>
    </row>
    <row r="428" spans="1:11" ht="16.05" customHeight="1" x14ac:dyDescent="0.4">
      <c r="A428" s="35">
        <v>4</v>
      </c>
      <c r="B428" s="36">
        <v>30070</v>
      </c>
      <c r="C428" s="201" t="s">
        <v>2</v>
      </c>
      <c r="D428" s="202" t="s">
        <v>3396</v>
      </c>
      <c r="E428" s="252" t="s">
        <v>71</v>
      </c>
      <c r="F428" s="61"/>
      <c r="G428" s="35"/>
      <c r="H428" s="35"/>
      <c r="I428" s="35"/>
      <c r="J428" s="46"/>
      <c r="K428" s="46"/>
    </row>
    <row r="429" spans="1:11" ht="16.05" customHeight="1" x14ac:dyDescent="0.4">
      <c r="A429" s="35">
        <v>5</v>
      </c>
      <c r="B429" s="36">
        <v>30084</v>
      </c>
      <c r="C429" s="201" t="s">
        <v>2</v>
      </c>
      <c r="D429" s="202" t="s">
        <v>1800</v>
      </c>
      <c r="E429" s="252" t="s">
        <v>3397</v>
      </c>
      <c r="F429" s="61"/>
      <c r="G429" s="35"/>
      <c r="H429" s="35"/>
      <c r="I429" s="35"/>
      <c r="J429" s="46"/>
      <c r="K429" s="46"/>
    </row>
    <row r="430" spans="1:11" ht="16.05" customHeight="1" x14ac:dyDescent="0.4">
      <c r="A430" s="35">
        <v>6</v>
      </c>
      <c r="B430" s="36">
        <v>30088</v>
      </c>
      <c r="C430" s="201" t="s">
        <v>2</v>
      </c>
      <c r="D430" s="202" t="s">
        <v>87</v>
      </c>
      <c r="E430" s="252" t="s">
        <v>3398</v>
      </c>
      <c r="F430" s="61"/>
      <c r="G430" s="35"/>
      <c r="H430" s="35"/>
      <c r="I430" s="35"/>
      <c r="J430" s="46"/>
      <c r="K430" s="46"/>
    </row>
    <row r="431" spans="1:11" ht="16.05" customHeight="1" x14ac:dyDescent="0.4">
      <c r="A431" s="35">
        <v>7</v>
      </c>
      <c r="B431" s="36">
        <v>30095</v>
      </c>
      <c r="C431" s="201" t="s">
        <v>3</v>
      </c>
      <c r="D431" s="253" t="s">
        <v>3399</v>
      </c>
      <c r="E431" s="254" t="s">
        <v>2381</v>
      </c>
      <c r="F431" s="61"/>
      <c r="G431" s="35"/>
      <c r="H431" s="35"/>
      <c r="I431" s="35"/>
      <c r="J431" s="46"/>
      <c r="K431" s="46"/>
    </row>
    <row r="432" spans="1:11" ht="16.05" customHeight="1" x14ac:dyDescent="0.4">
      <c r="A432" s="35">
        <v>8</v>
      </c>
      <c r="B432" s="36">
        <v>30096</v>
      </c>
      <c r="C432" s="201" t="s">
        <v>2</v>
      </c>
      <c r="D432" s="202" t="s">
        <v>391</v>
      </c>
      <c r="E432" s="252" t="s">
        <v>401</v>
      </c>
      <c r="F432" s="61"/>
      <c r="G432" s="35"/>
      <c r="H432" s="35"/>
      <c r="I432" s="35"/>
      <c r="J432" s="46"/>
      <c r="K432" s="46"/>
    </row>
    <row r="433" spans="1:14" ht="16.05" customHeight="1" x14ac:dyDescent="0.4">
      <c r="A433" s="35">
        <v>9</v>
      </c>
      <c r="B433" s="36">
        <v>30101</v>
      </c>
      <c r="C433" s="201" t="s">
        <v>2</v>
      </c>
      <c r="D433" s="202" t="s">
        <v>99</v>
      </c>
      <c r="E433" s="252" t="s">
        <v>1983</v>
      </c>
      <c r="F433" s="61"/>
      <c r="G433" s="35"/>
      <c r="H433" s="35"/>
      <c r="I433" s="35"/>
      <c r="J433" s="46"/>
      <c r="K433" s="46"/>
    </row>
    <row r="434" spans="1:14" ht="16.05" customHeight="1" x14ac:dyDescent="0.4">
      <c r="A434" s="35">
        <v>10</v>
      </c>
      <c r="B434" s="36">
        <v>30110</v>
      </c>
      <c r="C434" s="201" t="s">
        <v>2</v>
      </c>
      <c r="D434" s="202" t="s">
        <v>3400</v>
      </c>
      <c r="E434" s="252" t="s">
        <v>3401</v>
      </c>
      <c r="F434" s="61"/>
      <c r="G434" s="35"/>
      <c r="H434" s="35"/>
      <c r="I434" s="35"/>
      <c r="J434" s="46"/>
      <c r="K434" s="46"/>
    </row>
    <row r="435" spans="1:14" ht="16.05" customHeight="1" x14ac:dyDescent="0.4">
      <c r="A435" s="35">
        <v>11</v>
      </c>
      <c r="B435" s="36">
        <v>30137</v>
      </c>
      <c r="C435" s="201" t="s">
        <v>2</v>
      </c>
      <c r="D435" s="202" t="s">
        <v>3402</v>
      </c>
      <c r="E435" s="252" t="s">
        <v>3403</v>
      </c>
      <c r="F435" s="61"/>
      <c r="G435" s="35"/>
      <c r="H435" s="35"/>
      <c r="I435" s="35"/>
      <c r="J435" s="46"/>
      <c r="K435" s="46"/>
      <c r="M435" s="22"/>
      <c r="N435" s="22"/>
    </row>
    <row r="436" spans="1:14" ht="16.05" customHeight="1" x14ac:dyDescent="0.4">
      <c r="A436" s="35">
        <v>12</v>
      </c>
      <c r="B436" s="36">
        <v>30153</v>
      </c>
      <c r="C436" s="201" t="s">
        <v>3</v>
      </c>
      <c r="D436" s="202" t="s">
        <v>414</v>
      </c>
      <c r="E436" s="252" t="s">
        <v>75</v>
      </c>
      <c r="F436" s="61"/>
      <c r="G436" s="35"/>
      <c r="H436" s="35"/>
      <c r="I436" s="35"/>
      <c r="J436" s="46"/>
      <c r="K436" s="46"/>
      <c r="M436" s="22"/>
      <c r="N436" s="22"/>
    </row>
    <row r="437" spans="1:14" ht="16.05" customHeight="1" x14ac:dyDescent="0.4">
      <c r="A437" s="35">
        <v>13</v>
      </c>
      <c r="B437" s="36">
        <v>30161</v>
      </c>
      <c r="C437" s="201" t="s">
        <v>2</v>
      </c>
      <c r="D437" s="202" t="s">
        <v>3404</v>
      </c>
      <c r="E437" s="252" t="s">
        <v>3405</v>
      </c>
      <c r="F437" s="61"/>
      <c r="G437" s="35"/>
      <c r="H437" s="35"/>
      <c r="I437" s="35"/>
      <c r="J437" s="46"/>
      <c r="K437" s="46"/>
    </row>
    <row r="438" spans="1:14" ht="16.05" customHeight="1" x14ac:dyDescent="0.4">
      <c r="A438" s="35">
        <v>14</v>
      </c>
      <c r="B438" s="36">
        <v>30174</v>
      </c>
      <c r="C438" s="201" t="s">
        <v>3</v>
      </c>
      <c r="D438" s="202" t="s">
        <v>3406</v>
      </c>
      <c r="E438" s="252" t="s">
        <v>3407</v>
      </c>
      <c r="F438" s="61"/>
      <c r="G438" s="35"/>
      <c r="H438" s="35"/>
      <c r="I438" s="35"/>
      <c r="J438" s="46"/>
      <c r="K438" s="46"/>
    </row>
    <row r="439" spans="1:14" ht="16.05" customHeight="1" x14ac:dyDescent="0.4">
      <c r="A439" s="35">
        <v>15</v>
      </c>
      <c r="B439" s="36">
        <v>30233</v>
      </c>
      <c r="C439" s="201" t="s">
        <v>3</v>
      </c>
      <c r="D439" s="253" t="s">
        <v>1924</v>
      </c>
      <c r="E439" s="254" t="s">
        <v>3408</v>
      </c>
      <c r="F439" s="61"/>
      <c r="G439" s="35"/>
      <c r="H439" s="35"/>
      <c r="I439" s="35"/>
      <c r="J439" s="46"/>
      <c r="K439" s="46"/>
    </row>
    <row r="440" spans="1:14" ht="16.05" customHeight="1" x14ac:dyDescent="0.4">
      <c r="A440" s="35">
        <v>16</v>
      </c>
      <c r="B440" s="36">
        <v>30241</v>
      </c>
      <c r="C440" s="201" t="s">
        <v>3</v>
      </c>
      <c r="D440" s="202" t="s">
        <v>3409</v>
      </c>
      <c r="E440" s="252" t="s">
        <v>3410</v>
      </c>
      <c r="F440" s="61"/>
      <c r="G440" s="35"/>
      <c r="H440" s="35"/>
      <c r="I440" s="35"/>
      <c r="J440" s="46"/>
      <c r="K440" s="46"/>
    </row>
    <row r="441" spans="1:14" ht="16.05" customHeight="1" x14ac:dyDescent="0.4">
      <c r="A441" s="35">
        <v>17</v>
      </c>
      <c r="B441" s="36">
        <v>30254</v>
      </c>
      <c r="C441" s="201" t="s">
        <v>2</v>
      </c>
      <c r="D441" s="202" t="s">
        <v>3411</v>
      </c>
      <c r="E441" s="252" t="s">
        <v>265</v>
      </c>
      <c r="F441" s="61"/>
      <c r="G441" s="35"/>
      <c r="H441" s="35"/>
      <c r="I441" s="35"/>
      <c r="J441" s="46"/>
      <c r="K441" s="46"/>
    </row>
    <row r="442" spans="1:14" ht="16.05" customHeight="1" x14ac:dyDescent="0.4">
      <c r="A442" s="35">
        <v>18</v>
      </c>
      <c r="B442" s="36">
        <v>30298</v>
      </c>
      <c r="C442" s="201" t="s">
        <v>2</v>
      </c>
      <c r="D442" s="202" t="s">
        <v>3412</v>
      </c>
      <c r="E442" s="252" t="s">
        <v>551</v>
      </c>
      <c r="F442" s="61"/>
      <c r="G442" s="35"/>
      <c r="H442" s="35"/>
      <c r="I442" s="35"/>
      <c r="J442" s="46"/>
      <c r="K442" s="46"/>
    </row>
    <row r="443" spans="1:14" ht="16.05" customHeight="1" x14ac:dyDescent="0.4">
      <c r="A443" s="35">
        <v>19</v>
      </c>
      <c r="B443" s="36">
        <v>30306</v>
      </c>
      <c r="C443" s="201" t="s">
        <v>2</v>
      </c>
      <c r="D443" s="202" t="s">
        <v>1443</v>
      </c>
      <c r="E443" s="252" t="s">
        <v>439</v>
      </c>
      <c r="F443" s="61"/>
      <c r="G443" s="35"/>
      <c r="H443" s="35"/>
      <c r="I443" s="35"/>
      <c r="J443" s="46"/>
      <c r="K443" s="46"/>
    </row>
    <row r="444" spans="1:14" ht="16.05" customHeight="1" x14ac:dyDescent="0.4">
      <c r="A444" s="35">
        <v>20</v>
      </c>
      <c r="B444" s="36">
        <v>30309</v>
      </c>
      <c r="C444" s="255" t="s">
        <v>2</v>
      </c>
      <c r="D444" s="256" t="s">
        <v>3413</v>
      </c>
      <c r="E444" s="257" t="s">
        <v>3414</v>
      </c>
      <c r="F444" s="61"/>
      <c r="G444" s="35"/>
      <c r="H444" s="35"/>
      <c r="I444" s="35"/>
      <c r="J444" s="46"/>
      <c r="K444" s="46"/>
    </row>
    <row r="445" spans="1:14" ht="16.05" customHeight="1" x14ac:dyDescent="0.4">
      <c r="A445" s="35">
        <v>21</v>
      </c>
      <c r="B445" s="36">
        <v>30315</v>
      </c>
      <c r="C445" s="258" t="s">
        <v>2</v>
      </c>
      <c r="D445" s="259" t="s">
        <v>1878</v>
      </c>
      <c r="E445" s="260" t="s">
        <v>3415</v>
      </c>
      <c r="F445" s="61"/>
      <c r="G445" s="35"/>
      <c r="H445" s="35"/>
      <c r="I445" s="35"/>
      <c r="J445" s="46"/>
      <c r="K445" s="46"/>
    </row>
    <row r="446" spans="1:14" ht="16.05" customHeight="1" x14ac:dyDescent="0.4">
      <c r="A446" s="35">
        <v>22</v>
      </c>
      <c r="B446" s="36">
        <v>30320</v>
      </c>
      <c r="C446" s="201" t="s">
        <v>3</v>
      </c>
      <c r="D446" s="202" t="s">
        <v>3416</v>
      </c>
      <c r="E446" s="252" t="s">
        <v>2770</v>
      </c>
      <c r="F446" s="61"/>
      <c r="G446" s="35"/>
      <c r="H446" s="35"/>
      <c r="I446" s="35"/>
      <c r="J446" s="46"/>
      <c r="K446" s="46"/>
    </row>
    <row r="447" spans="1:14" ht="16.05" customHeight="1" x14ac:dyDescent="0.4">
      <c r="A447" s="35">
        <v>23</v>
      </c>
      <c r="B447" s="36">
        <v>30323</v>
      </c>
      <c r="C447" s="201" t="s">
        <v>2</v>
      </c>
      <c r="D447" s="202" t="s">
        <v>3417</v>
      </c>
      <c r="E447" s="252" t="s">
        <v>3418</v>
      </c>
      <c r="F447" s="61"/>
      <c r="G447" s="35"/>
      <c r="H447" s="35"/>
      <c r="I447" s="35"/>
      <c r="J447" s="46"/>
      <c r="K447" s="46"/>
    </row>
    <row r="448" spans="1:14" ht="16.05" customHeight="1" x14ac:dyDescent="0.4">
      <c r="A448" s="35">
        <v>24</v>
      </c>
      <c r="B448" s="36">
        <v>30338</v>
      </c>
      <c r="C448" s="201" t="s">
        <v>3</v>
      </c>
      <c r="D448" s="202" t="s">
        <v>3419</v>
      </c>
      <c r="E448" s="252" t="s">
        <v>3420</v>
      </c>
      <c r="F448" s="61"/>
      <c r="G448" s="35"/>
      <c r="H448" s="35"/>
      <c r="I448" s="35"/>
      <c r="J448" s="46"/>
      <c r="K448" s="46"/>
    </row>
    <row r="449" spans="1:11" ht="16.05" customHeight="1" x14ac:dyDescent="0.4">
      <c r="A449" s="35">
        <v>25</v>
      </c>
      <c r="B449" s="36">
        <v>30341</v>
      </c>
      <c r="C449" s="201" t="s">
        <v>3</v>
      </c>
      <c r="D449" s="202" t="s">
        <v>2042</v>
      </c>
      <c r="E449" s="252" t="s">
        <v>3421</v>
      </c>
      <c r="F449" s="61"/>
      <c r="G449" s="35"/>
      <c r="H449" s="35"/>
      <c r="I449" s="35"/>
      <c r="J449" s="46"/>
      <c r="K449" s="46"/>
    </row>
    <row r="450" spans="1:11" ht="16.05" customHeight="1" x14ac:dyDescent="0.4">
      <c r="A450" s="35">
        <v>26</v>
      </c>
      <c r="B450" s="36">
        <v>30360</v>
      </c>
      <c r="C450" s="201" t="s">
        <v>3</v>
      </c>
      <c r="D450" s="202" t="s">
        <v>2136</v>
      </c>
      <c r="E450" s="252" t="s">
        <v>466</v>
      </c>
      <c r="F450" s="61"/>
      <c r="G450" s="35"/>
      <c r="H450" s="35"/>
      <c r="I450" s="35"/>
      <c r="J450" s="46"/>
      <c r="K450" s="46"/>
    </row>
    <row r="451" spans="1:11" ht="16.05" customHeight="1" x14ac:dyDescent="0.4">
      <c r="A451" s="35">
        <v>27</v>
      </c>
      <c r="B451" s="36">
        <v>30361</v>
      </c>
      <c r="C451" s="201" t="s">
        <v>3</v>
      </c>
      <c r="D451" s="202" t="s">
        <v>379</v>
      </c>
      <c r="E451" s="252" t="s">
        <v>267</v>
      </c>
      <c r="F451" s="61"/>
      <c r="G451" s="35"/>
      <c r="H451" s="35"/>
      <c r="I451" s="35"/>
      <c r="J451" s="46"/>
      <c r="K451" s="46"/>
    </row>
    <row r="452" spans="1:11" ht="16.05" customHeight="1" x14ac:dyDescent="0.4">
      <c r="A452" s="35">
        <v>28</v>
      </c>
      <c r="B452" s="36">
        <v>30372</v>
      </c>
      <c r="C452" s="201" t="s">
        <v>3</v>
      </c>
      <c r="D452" s="202" t="s">
        <v>3422</v>
      </c>
      <c r="E452" s="252" t="s">
        <v>1155</v>
      </c>
      <c r="F452" s="61"/>
      <c r="G452" s="35"/>
      <c r="H452" s="35"/>
      <c r="I452" s="35"/>
      <c r="J452" s="46"/>
      <c r="K452" s="46"/>
    </row>
    <row r="453" spans="1:11" ht="16.05" customHeight="1" x14ac:dyDescent="0.4">
      <c r="A453" s="35">
        <v>29</v>
      </c>
      <c r="B453" s="36">
        <v>30404</v>
      </c>
      <c r="C453" s="201" t="s">
        <v>3</v>
      </c>
      <c r="D453" s="202" t="s">
        <v>3423</v>
      </c>
      <c r="E453" s="252" t="s">
        <v>3424</v>
      </c>
      <c r="F453" s="61"/>
      <c r="G453" s="35"/>
      <c r="H453" s="35"/>
      <c r="I453" s="35"/>
      <c r="J453" s="46"/>
      <c r="K453" s="46"/>
    </row>
    <row r="454" spans="1:11" ht="16.05" customHeight="1" x14ac:dyDescent="0.4">
      <c r="A454" s="35">
        <v>30</v>
      </c>
      <c r="B454" s="36">
        <v>30407</v>
      </c>
      <c r="C454" s="201" t="s">
        <v>2</v>
      </c>
      <c r="D454" s="202" t="s">
        <v>975</v>
      </c>
      <c r="E454" s="252" t="s">
        <v>1867</v>
      </c>
      <c r="F454" s="61"/>
      <c r="G454" s="35"/>
      <c r="H454" s="35"/>
      <c r="I454" s="35"/>
      <c r="J454" s="46"/>
      <c r="K454" s="46"/>
    </row>
    <row r="455" spans="1:11" ht="16.05" customHeight="1" x14ac:dyDescent="0.4">
      <c r="A455" s="35">
        <v>31</v>
      </c>
      <c r="B455" s="36">
        <v>30416</v>
      </c>
      <c r="C455" s="201" t="s">
        <v>2</v>
      </c>
      <c r="D455" s="202" t="s">
        <v>662</v>
      </c>
      <c r="E455" s="252" t="s">
        <v>3425</v>
      </c>
      <c r="F455" s="61"/>
      <c r="G455" s="35"/>
      <c r="H455" s="35"/>
      <c r="I455" s="35"/>
      <c r="J455" s="46"/>
      <c r="K455" s="46"/>
    </row>
    <row r="456" spans="1:11" ht="16.05" customHeight="1" x14ac:dyDescent="0.4">
      <c r="A456" s="35">
        <v>32</v>
      </c>
      <c r="B456" s="36">
        <v>30460</v>
      </c>
      <c r="C456" s="201" t="s">
        <v>3</v>
      </c>
      <c r="D456" s="202" t="s">
        <v>3426</v>
      </c>
      <c r="E456" s="252" t="s">
        <v>3427</v>
      </c>
      <c r="F456" s="61"/>
      <c r="G456" s="35"/>
      <c r="H456" s="35"/>
      <c r="I456" s="35"/>
      <c r="J456" s="46"/>
      <c r="K456" s="46"/>
    </row>
    <row r="457" spans="1:11" ht="16.05" customHeight="1" x14ac:dyDescent="0.4">
      <c r="A457" s="35">
        <v>33</v>
      </c>
      <c r="B457" s="36">
        <v>30461</v>
      </c>
      <c r="C457" s="201" t="s">
        <v>3</v>
      </c>
      <c r="D457" s="202" t="s">
        <v>3426</v>
      </c>
      <c r="E457" s="252" t="s">
        <v>1577</v>
      </c>
      <c r="F457" s="61"/>
      <c r="G457" s="35"/>
      <c r="H457" s="35"/>
      <c r="I457" s="35"/>
      <c r="J457" s="46"/>
      <c r="K457" s="46"/>
    </row>
    <row r="458" spans="1:11" ht="16.05" customHeight="1" x14ac:dyDescent="0.4">
      <c r="A458" s="35">
        <v>34</v>
      </c>
      <c r="B458" s="36">
        <v>30490</v>
      </c>
      <c r="C458" s="201" t="s">
        <v>2</v>
      </c>
      <c r="D458" s="202" t="s">
        <v>3429</v>
      </c>
      <c r="E458" s="252" t="s">
        <v>3430</v>
      </c>
      <c r="F458" s="61"/>
      <c r="G458" s="35"/>
      <c r="H458" s="35"/>
      <c r="I458" s="35"/>
      <c r="J458" s="46"/>
      <c r="K458" s="46"/>
    </row>
    <row r="459" spans="1:11" ht="16.05" customHeight="1" x14ac:dyDescent="0.4">
      <c r="A459" s="35">
        <v>35</v>
      </c>
      <c r="B459" s="36">
        <v>30533</v>
      </c>
      <c r="C459" s="278" t="s">
        <v>3</v>
      </c>
      <c r="D459" s="279" t="s">
        <v>3431</v>
      </c>
      <c r="E459" s="280" t="s">
        <v>165</v>
      </c>
      <c r="F459" s="77"/>
      <c r="G459" s="35"/>
      <c r="H459" s="35"/>
      <c r="I459" s="35"/>
      <c r="J459" s="46"/>
      <c r="K459" s="46"/>
    </row>
    <row r="460" spans="1:11" ht="16.05" customHeight="1" x14ac:dyDescent="0.4">
      <c r="A460" s="35">
        <v>36</v>
      </c>
      <c r="B460" s="36">
        <v>30605</v>
      </c>
      <c r="C460" s="275" t="s">
        <v>2</v>
      </c>
      <c r="D460" s="276" t="s">
        <v>1639</v>
      </c>
      <c r="E460" s="277" t="s">
        <v>3707</v>
      </c>
      <c r="F460" s="77"/>
      <c r="G460" s="35"/>
      <c r="H460" s="35"/>
      <c r="I460" s="35"/>
      <c r="J460" s="46"/>
      <c r="K460" s="46"/>
    </row>
    <row r="461" spans="1:11" ht="16.05" customHeight="1" x14ac:dyDescent="0.4">
      <c r="A461" s="35">
        <v>37</v>
      </c>
      <c r="B461" s="36">
        <v>31203</v>
      </c>
      <c r="C461" s="275" t="s">
        <v>2</v>
      </c>
      <c r="D461" s="276" t="s">
        <v>4621</v>
      </c>
      <c r="E461" s="277" t="s">
        <v>4622</v>
      </c>
      <c r="F461" s="77"/>
      <c r="G461" s="35"/>
      <c r="H461" s="35"/>
      <c r="I461" s="35"/>
      <c r="J461" s="46"/>
      <c r="K461" s="46"/>
    </row>
    <row r="462" spans="1:11" ht="16.05" customHeight="1" x14ac:dyDescent="0.4">
      <c r="A462" s="35">
        <v>38</v>
      </c>
      <c r="B462" s="36">
        <v>31204</v>
      </c>
      <c r="C462" s="275" t="s">
        <v>2</v>
      </c>
      <c r="D462" s="276" t="s">
        <v>69</v>
      </c>
      <c r="E462" s="277" t="s">
        <v>97</v>
      </c>
      <c r="F462" s="77"/>
      <c r="G462" s="35"/>
      <c r="H462" s="35"/>
      <c r="I462" s="35"/>
      <c r="J462" s="46"/>
      <c r="K462" s="46"/>
    </row>
    <row r="463" spans="1:11" ht="16.05" customHeight="1" x14ac:dyDescent="0.4">
      <c r="A463" s="148"/>
      <c r="B463" s="65"/>
      <c r="C463" s="86"/>
      <c r="F463" s="143"/>
      <c r="G463" s="41"/>
      <c r="H463" s="434" t="s">
        <v>502</v>
      </c>
      <c r="I463" s="435"/>
      <c r="J463" s="47" t="s">
        <v>533</v>
      </c>
      <c r="K463" s="47" t="s">
        <v>534</v>
      </c>
    </row>
    <row r="464" spans="1:11" s="143" customFormat="1" ht="16.05" customHeight="1" x14ac:dyDescent="0.4">
      <c r="A464" s="148"/>
      <c r="B464" s="148"/>
      <c r="C464" s="86"/>
      <c r="H464" s="436">
        <f>SUM(J464:K464)</f>
        <v>38</v>
      </c>
      <c r="I464" s="437"/>
      <c r="J464" s="35">
        <f>COUNTIF(C425:C459,"เด็กชาย")</f>
        <v>15</v>
      </c>
      <c r="K464" s="35">
        <v>23</v>
      </c>
    </row>
    <row r="465" spans="1:16" s="427" customFormat="1" ht="16.05" customHeight="1" x14ac:dyDescent="0.4">
      <c r="A465" s="148"/>
      <c r="B465" s="148"/>
      <c r="C465" s="86"/>
      <c r="H465" s="148"/>
      <c r="I465" s="148"/>
      <c r="J465" s="148"/>
      <c r="K465" s="148"/>
    </row>
    <row r="466" spans="1:16" s="427" customFormat="1" ht="16.05" customHeight="1" x14ac:dyDescent="0.4">
      <c r="A466" s="148"/>
      <c r="B466" s="148"/>
      <c r="C466" s="86"/>
      <c r="H466" s="148"/>
      <c r="I466" s="148"/>
      <c r="J466" s="148"/>
      <c r="K466" s="148"/>
    </row>
    <row r="467" spans="1:16" s="143" customFormat="1" ht="16.05" customHeight="1" x14ac:dyDescent="0.4">
      <c r="A467" s="432" t="s">
        <v>363</v>
      </c>
      <c r="B467" s="432"/>
      <c r="C467" s="432"/>
      <c r="D467" s="432"/>
      <c r="E467" s="432"/>
      <c r="F467" s="432"/>
      <c r="G467" s="432"/>
      <c r="H467" s="432"/>
      <c r="I467" s="432"/>
      <c r="J467" s="432"/>
      <c r="K467" s="432"/>
    </row>
    <row r="468" spans="1:16" s="143" customFormat="1" ht="16.05" customHeight="1" x14ac:dyDescent="0.4">
      <c r="A468" s="432" t="s">
        <v>3744</v>
      </c>
      <c r="B468" s="432"/>
      <c r="C468" s="432"/>
      <c r="D468" s="432"/>
      <c r="E468" s="432"/>
      <c r="F468" s="432"/>
      <c r="G468" s="432"/>
      <c r="H468" s="432"/>
      <c r="I468" s="432"/>
      <c r="J468" s="432"/>
      <c r="K468" s="432"/>
    </row>
    <row r="469" spans="1:16" ht="16.05" customHeight="1" x14ac:dyDescent="0.4">
      <c r="A469" s="433" t="s">
        <v>1635</v>
      </c>
      <c r="B469" s="433"/>
      <c r="C469" s="433"/>
      <c r="D469" s="433"/>
      <c r="E469" s="433"/>
      <c r="F469" s="433"/>
      <c r="G469" s="433"/>
      <c r="H469" s="433"/>
      <c r="I469" s="433"/>
      <c r="J469" s="433"/>
      <c r="K469" s="433"/>
    </row>
    <row r="470" spans="1:16" ht="16.05" customHeight="1" x14ac:dyDescent="0.4">
      <c r="A470" s="65" t="s">
        <v>2975</v>
      </c>
      <c r="B470" s="41"/>
      <c r="C470" s="86"/>
      <c r="D470" s="70"/>
      <c r="E470" s="78"/>
      <c r="F470" s="70"/>
      <c r="G470" s="70"/>
      <c r="H470" s="70"/>
      <c r="I470" s="70"/>
      <c r="J470" s="70"/>
    </row>
    <row r="471" spans="1:16" s="143" customFormat="1" ht="16.05" customHeight="1" x14ac:dyDescent="0.4">
      <c r="A471" s="40" t="s">
        <v>0</v>
      </c>
      <c r="B471" s="145" t="s">
        <v>1</v>
      </c>
      <c r="C471" s="34"/>
      <c r="D471" s="64" t="s">
        <v>418</v>
      </c>
      <c r="E471" s="147"/>
      <c r="F471" s="35"/>
      <c r="G471" s="35"/>
      <c r="H471" s="35"/>
      <c r="I471" s="35"/>
      <c r="J471" s="35"/>
      <c r="K471" s="46"/>
      <c r="M471" s="22"/>
      <c r="N471" s="22"/>
      <c r="O471" s="41"/>
      <c r="P471" s="41"/>
    </row>
    <row r="472" spans="1:16" ht="16.05" customHeight="1" x14ac:dyDescent="0.4">
      <c r="A472" s="35">
        <v>1</v>
      </c>
      <c r="B472" s="36">
        <v>30025</v>
      </c>
      <c r="C472" s="201" t="s">
        <v>2</v>
      </c>
      <c r="D472" s="253" t="s">
        <v>84</v>
      </c>
      <c r="E472" s="254" t="s">
        <v>3432</v>
      </c>
      <c r="F472" s="61"/>
      <c r="G472" s="35"/>
      <c r="H472" s="35"/>
      <c r="I472" s="35"/>
      <c r="J472" s="46"/>
      <c r="K472" s="46"/>
      <c r="M472" s="22"/>
      <c r="N472" s="22"/>
    </row>
    <row r="473" spans="1:16" ht="16.05" customHeight="1" x14ac:dyDescent="0.4">
      <c r="A473" s="35">
        <v>2</v>
      </c>
      <c r="B473" s="36">
        <v>30033</v>
      </c>
      <c r="C473" s="201" t="s">
        <v>2</v>
      </c>
      <c r="D473" s="202" t="s">
        <v>3433</v>
      </c>
      <c r="E473" s="252" t="s">
        <v>3434</v>
      </c>
      <c r="F473" s="61"/>
      <c r="G473" s="35"/>
      <c r="H473" s="35"/>
      <c r="I473" s="35"/>
      <c r="J473" s="46"/>
      <c r="K473" s="46"/>
    </row>
    <row r="474" spans="1:16" ht="16.05" customHeight="1" x14ac:dyDescent="0.4">
      <c r="A474" s="35">
        <v>3</v>
      </c>
      <c r="B474" s="36">
        <v>30035</v>
      </c>
      <c r="C474" s="201" t="s">
        <v>3</v>
      </c>
      <c r="D474" s="253" t="s">
        <v>3435</v>
      </c>
      <c r="E474" s="254" t="s">
        <v>64</v>
      </c>
      <c r="F474" s="61"/>
      <c r="G474" s="35"/>
      <c r="H474" s="35"/>
      <c r="I474" s="35"/>
      <c r="J474" s="46"/>
      <c r="K474" s="46"/>
    </row>
    <row r="475" spans="1:16" ht="16.05" customHeight="1" x14ac:dyDescent="0.4">
      <c r="A475" s="35">
        <v>4</v>
      </c>
      <c r="B475" s="36">
        <v>30039</v>
      </c>
      <c r="C475" s="201" t="s">
        <v>2</v>
      </c>
      <c r="D475" s="202" t="s">
        <v>3122</v>
      </c>
      <c r="E475" s="252" t="s">
        <v>3436</v>
      </c>
      <c r="F475" s="61"/>
      <c r="G475" s="35"/>
      <c r="H475" s="35"/>
      <c r="I475" s="35"/>
      <c r="J475" s="46"/>
      <c r="K475" s="46"/>
    </row>
    <row r="476" spans="1:16" ht="16.05" customHeight="1" x14ac:dyDescent="0.4">
      <c r="A476" s="35">
        <v>5</v>
      </c>
      <c r="B476" s="36">
        <v>30044</v>
      </c>
      <c r="C476" s="201" t="s">
        <v>2</v>
      </c>
      <c r="D476" s="202" t="s">
        <v>3437</v>
      </c>
      <c r="E476" s="252" t="s">
        <v>3438</v>
      </c>
      <c r="F476" s="61"/>
      <c r="G476" s="35"/>
      <c r="H476" s="35"/>
      <c r="I476" s="35"/>
      <c r="J476" s="46"/>
      <c r="K476" s="46"/>
    </row>
    <row r="477" spans="1:16" ht="16.05" customHeight="1" x14ac:dyDescent="0.4">
      <c r="A477" s="35">
        <v>6</v>
      </c>
      <c r="B477" s="36">
        <v>30082</v>
      </c>
      <c r="C477" s="201" t="s">
        <v>2</v>
      </c>
      <c r="D477" s="202" t="s">
        <v>3439</v>
      </c>
      <c r="E477" s="252" t="s">
        <v>141</v>
      </c>
      <c r="F477" s="61"/>
      <c r="G477" s="35"/>
      <c r="H477" s="35"/>
      <c r="I477" s="35"/>
      <c r="J477" s="46"/>
      <c r="K477" s="46"/>
    </row>
    <row r="478" spans="1:16" ht="16.05" customHeight="1" x14ac:dyDescent="0.4">
      <c r="A478" s="35">
        <v>7</v>
      </c>
      <c r="B478" s="36">
        <v>30090</v>
      </c>
      <c r="C478" s="201" t="s">
        <v>3</v>
      </c>
      <c r="D478" s="253" t="s">
        <v>1263</v>
      </c>
      <c r="E478" s="254" t="s">
        <v>3440</v>
      </c>
      <c r="F478" s="61"/>
      <c r="G478" s="35"/>
      <c r="H478" s="35"/>
      <c r="I478" s="35"/>
      <c r="J478" s="46"/>
      <c r="K478" s="46"/>
    </row>
    <row r="479" spans="1:16" ht="16.05" customHeight="1" x14ac:dyDescent="0.4">
      <c r="A479" s="35">
        <v>8</v>
      </c>
      <c r="B479" s="36">
        <v>30100</v>
      </c>
      <c r="C479" s="201" t="s">
        <v>3</v>
      </c>
      <c r="D479" s="202" t="s">
        <v>885</v>
      </c>
      <c r="E479" s="252" t="s">
        <v>1304</v>
      </c>
      <c r="F479" s="61"/>
      <c r="G479" s="35"/>
      <c r="H479" s="35"/>
      <c r="I479" s="35"/>
      <c r="J479" s="46"/>
      <c r="K479" s="46"/>
    </row>
    <row r="480" spans="1:16" ht="16.05" customHeight="1" x14ac:dyDescent="0.4">
      <c r="A480" s="35">
        <v>9</v>
      </c>
      <c r="B480" s="36">
        <v>30119</v>
      </c>
      <c r="C480" s="201" t="s">
        <v>3</v>
      </c>
      <c r="D480" s="253" t="s">
        <v>410</v>
      </c>
      <c r="E480" s="254" t="s">
        <v>3441</v>
      </c>
      <c r="F480" s="61"/>
      <c r="G480" s="35"/>
      <c r="H480" s="35"/>
      <c r="I480" s="35"/>
      <c r="J480" s="46"/>
      <c r="K480" s="46"/>
    </row>
    <row r="481" spans="1:11" ht="16.05" customHeight="1" x14ac:dyDescent="0.4">
      <c r="A481" s="35">
        <v>10</v>
      </c>
      <c r="B481" s="36">
        <v>30129</v>
      </c>
      <c r="C481" s="201" t="s">
        <v>3</v>
      </c>
      <c r="D481" s="202" t="s">
        <v>3442</v>
      </c>
      <c r="E481" s="252" t="s">
        <v>3443</v>
      </c>
      <c r="F481" s="61"/>
      <c r="G481" s="35"/>
      <c r="H481" s="35"/>
      <c r="I481" s="35"/>
      <c r="J481" s="46"/>
      <c r="K481" s="46"/>
    </row>
    <row r="482" spans="1:11" ht="16.05" customHeight="1" x14ac:dyDescent="0.4">
      <c r="A482" s="35">
        <v>11</v>
      </c>
      <c r="B482" s="36">
        <v>30130</v>
      </c>
      <c r="C482" s="255" t="s">
        <v>3</v>
      </c>
      <c r="D482" s="263" t="s">
        <v>597</v>
      </c>
      <c r="E482" s="264" t="s">
        <v>2655</v>
      </c>
      <c r="F482" s="61"/>
      <c r="G482" s="35"/>
      <c r="H482" s="35"/>
      <c r="I482" s="35"/>
      <c r="J482" s="46"/>
      <c r="K482" s="46"/>
    </row>
    <row r="483" spans="1:11" ht="16.05" customHeight="1" x14ac:dyDescent="0.4">
      <c r="A483" s="35">
        <v>12</v>
      </c>
      <c r="B483" s="36">
        <v>30133</v>
      </c>
      <c r="C483" s="258" t="s">
        <v>2</v>
      </c>
      <c r="D483" s="261" t="s">
        <v>3444</v>
      </c>
      <c r="E483" s="262" t="s">
        <v>3445</v>
      </c>
      <c r="F483" s="61"/>
      <c r="G483" s="35"/>
      <c r="H483" s="35"/>
      <c r="I483" s="35"/>
      <c r="J483" s="46"/>
      <c r="K483" s="46"/>
    </row>
    <row r="484" spans="1:11" ht="16.05" customHeight="1" x14ac:dyDescent="0.4">
      <c r="A484" s="35">
        <v>13</v>
      </c>
      <c r="B484" s="36">
        <v>30138</v>
      </c>
      <c r="C484" s="201" t="s">
        <v>2</v>
      </c>
      <c r="D484" s="253" t="s">
        <v>3446</v>
      </c>
      <c r="E484" s="254" t="s">
        <v>3447</v>
      </c>
      <c r="F484" s="61"/>
      <c r="G484" s="35"/>
      <c r="H484" s="35"/>
      <c r="I484" s="35"/>
      <c r="J484" s="46"/>
      <c r="K484" s="46"/>
    </row>
    <row r="485" spans="1:11" ht="16.05" customHeight="1" x14ac:dyDescent="0.4">
      <c r="A485" s="35">
        <v>14</v>
      </c>
      <c r="B485" s="36">
        <v>30139</v>
      </c>
      <c r="C485" s="201" t="s">
        <v>3</v>
      </c>
      <c r="D485" s="202" t="s">
        <v>233</v>
      </c>
      <c r="E485" s="252" t="s">
        <v>3448</v>
      </c>
      <c r="F485" s="61"/>
      <c r="G485" s="35"/>
      <c r="H485" s="35"/>
      <c r="I485" s="35"/>
      <c r="J485" s="46"/>
      <c r="K485" s="46"/>
    </row>
    <row r="486" spans="1:11" ht="16.05" customHeight="1" x14ac:dyDescent="0.4">
      <c r="A486" s="35">
        <v>15</v>
      </c>
      <c r="B486" s="36">
        <v>30149</v>
      </c>
      <c r="C486" s="201" t="s">
        <v>3</v>
      </c>
      <c r="D486" s="202" t="s">
        <v>102</v>
      </c>
      <c r="E486" s="252" t="s">
        <v>3449</v>
      </c>
      <c r="F486" s="61"/>
      <c r="G486" s="35"/>
      <c r="H486" s="35"/>
      <c r="I486" s="35"/>
      <c r="J486" s="46"/>
      <c r="K486" s="46"/>
    </row>
    <row r="487" spans="1:11" ht="16.05" customHeight="1" x14ac:dyDescent="0.4">
      <c r="A487" s="35">
        <v>16</v>
      </c>
      <c r="B487" s="36">
        <v>30157</v>
      </c>
      <c r="C487" s="201" t="s">
        <v>2</v>
      </c>
      <c r="D487" s="253" t="s">
        <v>2360</v>
      </c>
      <c r="E487" s="254" t="s">
        <v>3450</v>
      </c>
      <c r="F487" s="61"/>
      <c r="G487" s="35"/>
      <c r="H487" s="35"/>
      <c r="I487" s="35"/>
      <c r="J487" s="46"/>
      <c r="K487" s="46"/>
    </row>
    <row r="488" spans="1:11" ht="16.05" customHeight="1" x14ac:dyDescent="0.4">
      <c r="A488" s="35">
        <v>17</v>
      </c>
      <c r="B488" s="36">
        <v>30188</v>
      </c>
      <c r="C488" s="201" t="s">
        <v>2</v>
      </c>
      <c r="D488" s="253" t="s">
        <v>3451</v>
      </c>
      <c r="E488" s="254" t="s">
        <v>3452</v>
      </c>
      <c r="F488" s="61"/>
      <c r="G488" s="35"/>
      <c r="H488" s="35"/>
      <c r="I488" s="35"/>
      <c r="J488" s="46"/>
      <c r="K488" s="46"/>
    </row>
    <row r="489" spans="1:11" ht="16.05" customHeight="1" x14ac:dyDescent="0.4">
      <c r="A489" s="35">
        <v>18</v>
      </c>
      <c r="B489" s="36">
        <v>30190</v>
      </c>
      <c r="C489" s="201" t="s">
        <v>2</v>
      </c>
      <c r="D489" s="253" t="s">
        <v>3453</v>
      </c>
      <c r="E489" s="254" t="s">
        <v>3146</v>
      </c>
      <c r="F489" s="61"/>
      <c r="G489" s="35"/>
      <c r="H489" s="35"/>
      <c r="I489" s="35"/>
      <c r="J489" s="46"/>
      <c r="K489" s="46"/>
    </row>
    <row r="490" spans="1:11" ht="16.05" customHeight="1" x14ac:dyDescent="0.4">
      <c r="A490" s="35">
        <v>19</v>
      </c>
      <c r="B490" s="36">
        <v>30205</v>
      </c>
      <c r="C490" s="201" t="s">
        <v>3</v>
      </c>
      <c r="D490" s="202" t="s">
        <v>117</v>
      </c>
      <c r="E490" s="252" t="s">
        <v>552</v>
      </c>
      <c r="F490" s="61"/>
      <c r="G490" s="35"/>
      <c r="H490" s="35"/>
      <c r="I490" s="35"/>
      <c r="J490" s="46"/>
      <c r="K490" s="46"/>
    </row>
    <row r="491" spans="1:11" ht="16.05" customHeight="1" x14ac:dyDescent="0.4">
      <c r="A491" s="35">
        <v>20</v>
      </c>
      <c r="B491" s="36">
        <v>30215</v>
      </c>
      <c r="C491" s="164" t="s">
        <v>2</v>
      </c>
      <c r="D491" s="165" t="s">
        <v>3454</v>
      </c>
      <c r="E491" s="166" t="s">
        <v>3455</v>
      </c>
      <c r="F491" s="61"/>
      <c r="G491" s="35"/>
      <c r="H491" s="35"/>
      <c r="I491" s="35"/>
      <c r="J491" s="46"/>
      <c r="K491" s="46"/>
    </row>
    <row r="492" spans="1:11" ht="16.05" customHeight="1" x14ac:dyDescent="0.4">
      <c r="A492" s="35">
        <v>21</v>
      </c>
      <c r="B492" s="36">
        <v>30219</v>
      </c>
      <c r="C492" s="201" t="s">
        <v>3</v>
      </c>
      <c r="D492" s="253" t="s">
        <v>3456</v>
      </c>
      <c r="E492" s="252" t="s">
        <v>3457</v>
      </c>
      <c r="F492" s="61"/>
      <c r="G492" s="35"/>
      <c r="H492" s="35"/>
      <c r="I492" s="35"/>
      <c r="J492" s="46"/>
      <c r="K492" s="46"/>
    </row>
    <row r="493" spans="1:11" ht="16.05" customHeight="1" x14ac:dyDescent="0.4">
      <c r="A493" s="35">
        <v>22</v>
      </c>
      <c r="B493" s="36">
        <v>30238</v>
      </c>
      <c r="C493" s="201" t="s">
        <v>2</v>
      </c>
      <c r="D493" s="202" t="s">
        <v>3458</v>
      </c>
      <c r="E493" s="252" t="s">
        <v>668</v>
      </c>
      <c r="F493" s="61"/>
      <c r="G493" s="35"/>
      <c r="H493" s="35"/>
      <c r="I493" s="35"/>
      <c r="J493" s="46"/>
      <c r="K493" s="46"/>
    </row>
    <row r="494" spans="1:11" ht="16.05" customHeight="1" x14ac:dyDescent="0.4">
      <c r="A494" s="35">
        <v>23</v>
      </c>
      <c r="B494" s="36">
        <v>30245</v>
      </c>
      <c r="C494" s="201" t="s">
        <v>3</v>
      </c>
      <c r="D494" s="202" t="s">
        <v>3459</v>
      </c>
      <c r="E494" s="252" t="s">
        <v>3460</v>
      </c>
      <c r="F494" s="61"/>
      <c r="G494" s="35"/>
      <c r="H494" s="35"/>
      <c r="I494" s="35"/>
      <c r="J494" s="46"/>
      <c r="K494" s="46"/>
    </row>
    <row r="495" spans="1:11" ht="16.05" customHeight="1" x14ac:dyDescent="0.4">
      <c r="A495" s="35">
        <v>24</v>
      </c>
      <c r="B495" s="36">
        <v>30265</v>
      </c>
      <c r="C495" s="201" t="s">
        <v>2</v>
      </c>
      <c r="D495" s="253" t="s">
        <v>256</v>
      </c>
      <c r="E495" s="254" t="s">
        <v>3461</v>
      </c>
      <c r="F495" s="61"/>
      <c r="G495" s="35"/>
      <c r="H495" s="35"/>
      <c r="I495" s="35"/>
      <c r="J495" s="46"/>
      <c r="K495" s="46"/>
    </row>
    <row r="496" spans="1:11" ht="16.05" customHeight="1" x14ac:dyDescent="0.4">
      <c r="A496" s="35">
        <v>25</v>
      </c>
      <c r="B496" s="36">
        <v>30287</v>
      </c>
      <c r="C496" s="201" t="s">
        <v>2</v>
      </c>
      <c r="D496" s="253" t="s">
        <v>3462</v>
      </c>
      <c r="E496" s="254" t="s">
        <v>3463</v>
      </c>
      <c r="F496" s="61"/>
      <c r="G496" s="35"/>
      <c r="H496" s="35"/>
      <c r="I496" s="35"/>
      <c r="J496" s="46"/>
      <c r="K496" s="46"/>
    </row>
    <row r="497" spans="1:11" ht="16.05" customHeight="1" x14ac:dyDescent="0.4">
      <c r="A497" s="35">
        <v>26</v>
      </c>
      <c r="B497" s="36">
        <v>30295</v>
      </c>
      <c r="C497" s="201" t="s">
        <v>2</v>
      </c>
      <c r="D497" s="253" t="s">
        <v>3464</v>
      </c>
      <c r="E497" s="254" t="s">
        <v>3465</v>
      </c>
      <c r="F497" s="61"/>
      <c r="G497" s="35"/>
      <c r="H497" s="35"/>
      <c r="I497" s="35"/>
      <c r="J497" s="46"/>
      <c r="K497" s="46"/>
    </row>
    <row r="498" spans="1:11" ht="16.05" customHeight="1" x14ac:dyDescent="0.4">
      <c r="A498" s="35">
        <v>27</v>
      </c>
      <c r="B498" s="36">
        <v>30300</v>
      </c>
      <c r="C498" s="220" t="s">
        <v>3</v>
      </c>
      <c r="D498" s="221" t="s">
        <v>3466</v>
      </c>
      <c r="E498" s="222" t="s">
        <v>746</v>
      </c>
      <c r="F498" s="61"/>
      <c r="G498" s="35"/>
      <c r="H498" s="35"/>
      <c r="I498" s="35"/>
      <c r="J498" s="46"/>
      <c r="K498" s="46"/>
    </row>
    <row r="499" spans="1:11" ht="16.05" customHeight="1" x14ac:dyDescent="0.4">
      <c r="A499" s="35">
        <v>28</v>
      </c>
      <c r="B499" s="36">
        <v>30328</v>
      </c>
      <c r="C499" s="201" t="s">
        <v>2</v>
      </c>
      <c r="D499" s="202" t="s">
        <v>1828</v>
      </c>
      <c r="E499" s="252" t="s">
        <v>3467</v>
      </c>
      <c r="F499" s="61"/>
      <c r="G499" s="35"/>
      <c r="H499" s="35"/>
      <c r="I499" s="35"/>
      <c r="J499" s="46"/>
      <c r="K499" s="46"/>
    </row>
    <row r="500" spans="1:11" ht="16.05" customHeight="1" x14ac:dyDescent="0.4">
      <c r="A500" s="35">
        <v>29</v>
      </c>
      <c r="B500" s="36">
        <v>30350</v>
      </c>
      <c r="C500" s="201" t="s">
        <v>3</v>
      </c>
      <c r="D500" s="202" t="s">
        <v>3468</v>
      </c>
      <c r="E500" s="252" t="s">
        <v>120</v>
      </c>
      <c r="F500" s="61"/>
      <c r="G500" s="46"/>
      <c r="H500" s="46"/>
      <c r="I500" s="46"/>
      <c r="J500" s="46"/>
      <c r="K500" s="46"/>
    </row>
    <row r="501" spans="1:11" ht="16.05" customHeight="1" x14ac:dyDescent="0.4">
      <c r="A501" s="35">
        <v>30</v>
      </c>
      <c r="B501" s="36">
        <v>30374</v>
      </c>
      <c r="C501" s="201" t="s">
        <v>2</v>
      </c>
      <c r="D501" s="253" t="s">
        <v>3469</v>
      </c>
      <c r="E501" s="254" t="s">
        <v>1405</v>
      </c>
      <c r="F501" s="61"/>
      <c r="G501" s="35"/>
      <c r="H501" s="35"/>
      <c r="I501" s="35"/>
      <c r="J501" s="46"/>
      <c r="K501" s="46"/>
    </row>
    <row r="502" spans="1:11" ht="16.05" customHeight="1" x14ac:dyDescent="0.4">
      <c r="A502" s="35">
        <v>31</v>
      </c>
      <c r="B502" s="36">
        <v>30430</v>
      </c>
      <c r="C502" s="201" t="s">
        <v>2</v>
      </c>
      <c r="D502" s="253" t="s">
        <v>1127</v>
      </c>
      <c r="E502" s="254" t="s">
        <v>257</v>
      </c>
      <c r="F502" s="61"/>
      <c r="G502" s="35"/>
      <c r="H502" s="35"/>
      <c r="I502" s="35"/>
      <c r="J502" s="46"/>
      <c r="K502" s="46"/>
    </row>
    <row r="503" spans="1:11" ht="16.05" customHeight="1" x14ac:dyDescent="0.4">
      <c r="A503" s="35">
        <v>32</v>
      </c>
      <c r="B503" s="36">
        <v>30440</v>
      </c>
      <c r="C503" s="201" t="s">
        <v>2</v>
      </c>
      <c r="D503" s="253" t="s">
        <v>1129</v>
      </c>
      <c r="E503" s="254" t="s">
        <v>3470</v>
      </c>
      <c r="F503" s="61"/>
      <c r="G503" s="35"/>
      <c r="H503" s="35"/>
      <c r="I503" s="35"/>
      <c r="J503" s="46"/>
      <c r="K503" s="46"/>
    </row>
    <row r="504" spans="1:11" ht="16.05" customHeight="1" x14ac:dyDescent="0.4">
      <c r="A504" s="35">
        <v>33</v>
      </c>
      <c r="B504" s="36">
        <v>30465</v>
      </c>
      <c r="C504" s="201" t="s">
        <v>3</v>
      </c>
      <c r="D504" s="202" t="s">
        <v>3471</v>
      </c>
      <c r="E504" s="252" t="s">
        <v>1969</v>
      </c>
      <c r="F504" s="61"/>
      <c r="G504" s="35"/>
      <c r="H504" s="35"/>
      <c r="I504" s="35"/>
      <c r="J504" s="46"/>
      <c r="K504" s="46"/>
    </row>
    <row r="505" spans="1:11" ht="16.05" customHeight="1" x14ac:dyDescent="0.4">
      <c r="A505" s="35">
        <v>34</v>
      </c>
      <c r="B505" s="36">
        <v>30473</v>
      </c>
      <c r="C505" s="201" t="s">
        <v>2</v>
      </c>
      <c r="D505" s="202" t="s">
        <v>3472</v>
      </c>
      <c r="E505" s="252" t="s">
        <v>3447</v>
      </c>
      <c r="F505" s="61"/>
      <c r="G505" s="35"/>
      <c r="H505" s="35"/>
      <c r="I505" s="35"/>
      <c r="J505" s="46"/>
      <c r="K505" s="46"/>
    </row>
    <row r="506" spans="1:11" ht="16.05" customHeight="1" x14ac:dyDescent="0.4">
      <c r="A506" s="35">
        <v>35</v>
      </c>
      <c r="B506" s="36">
        <v>30483</v>
      </c>
      <c r="C506" s="201" t="s">
        <v>2</v>
      </c>
      <c r="D506" s="202" t="s">
        <v>3473</v>
      </c>
      <c r="E506" s="252" t="s">
        <v>3474</v>
      </c>
      <c r="F506" s="61"/>
      <c r="G506" s="35"/>
      <c r="H506" s="35"/>
      <c r="I506" s="35"/>
      <c r="J506" s="46"/>
      <c r="K506" s="46"/>
    </row>
    <row r="507" spans="1:11" ht="16.05" customHeight="1" x14ac:dyDescent="0.4">
      <c r="A507" s="35">
        <v>36</v>
      </c>
      <c r="B507" s="36">
        <v>30491</v>
      </c>
      <c r="C507" s="201" t="s">
        <v>2</v>
      </c>
      <c r="D507" s="202" t="s">
        <v>3429</v>
      </c>
      <c r="E507" s="252" t="s">
        <v>3475</v>
      </c>
      <c r="F507" s="61"/>
      <c r="G507" s="35"/>
      <c r="H507" s="35"/>
      <c r="I507" s="35"/>
      <c r="J507" s="46"/>
      <c r="K507" s="46"/>
    </row>
    <row r="508" spans="1:11" ht="16.05" customHeight="1" x14ac:dyDescent="0.4">
      <c r="A508" s="35">
        <v>37</v>
      </c>
      <c r="B508" s="36">
        <v>30508</v>
      </c>
      <c r="C508" s="201" t="s">
        <v>3</v>
      </c>
      <c r="D508" s="202" t="s">
        <v>3476</v>
      </c>
      <c r="E508" s="252" t="s">
        <v>2525</v>
      </c>
      <c r="F508" s="61"/>
      <c r="G508" s="35"/>
      <c r="H508" s="35"/>
      <c r="I508" s="35"/>
      <c r="J508" s="46"/>
      <c r="K508" s="46"/>
    </row>
    <row r="509" spans="1:11" ht="16.05" customHeight="1" x14ac:dyDescent="0.4">
      <c r="A509" s="148"/>
      <c r="B509" s="65"/>
      <c r="C509" s="86"/>
      <c r="F509" s="143"/>
      <c r="G509" s="41"/>
      <c r="H509" s="436" t="s">
        <v>502</v>
      </c>
      <c r="I509" s="437"/>
      <c r="J509" s="47" t="s">
        <v>533</v>
      </c>
      <c r="K509" s="47" t="s">
        <v>534</v>
      </c>
    </row>
    <row r="510" spans="1:11" ht="16.05" customHeight="1" x14ac:dyDescent="0.4">
      <c r="A510" s="148"/>
      <c r="B510" s="148"/>
      <c r="C510" s="86"/>
      <c r="F510" s="143"/>
      <c r="G510" s="41"/>
      <c r="H510" s="436">
        <f>SUM(J510:K510)</f>
        <v>37</v>
      </c>
      <c r="I510" s="437"/>
      <c r="J510" s="35">
        <v>15</v>
      </c>
      <c r="K510" s="35">
        <v>22</v>
      </c>
    </row>
    <row r="511" spans="1:11" ht="16.05" customHeight="1" x14ac:dyDescent="0.4">
      <c r="A511" s="148"/>
      <c r="B511" s="148"/>
      <c r="C511" s="86"/>
      <c r="D511" s="427"/>
      <c r="E511" s="427"/>
      <c r="F511" s="427"/>
      <c r="G511" s="41"/>
      <c r="I511" s="148"/>
      <c r="J511" s="148"/>
      <c r="K511" s="148"/>
    </row>
    <row r="512" spans="1:11" ht="16.05" customHeight="1" x14ac:dyDescent="0.4">
      <c r="A512" s="148"/>
      <c r="B512" s="148"/>
      <c r="C512" s="86"/>
      <c r="D512" s="427"/>
      <c r="E512" s="427"/>
      <c r="F512" s="427"/>
      <c r="G512" s="41"/>
      <c r="I512" s="148"/>
      <c r="J512" s="148"/>
      <c r="K512" s="148"/>
    </row>
    <row r="513" spans="1:14" ht="16.05" customHeight="1" x14ac:dyDescent="0.4">
      <c r="A513" s="148"/>
      <c r="B513" s="148"/>
      <c r="C513" s="86"/>
      <c r="D513" s="427"/>
      <c r="E513" s="427"/>
      <c r="F513" s="427"/>
      <c r="G513" s="41"/>
      <c r="I513" s="148"/>
      <c r="J513" s="148"/>
      <c r="K513" s="148"/>
    </row>
    <row r="514" spans="1:14" s="143" customFormat="1" ht="16.05" customHeight="1" x14ac:dyDescent="0.4">
      <c r="A514" s="432" t="s">
        <v>363</v>
      </c>
      <c r="B514" s="432"/>
      <c r="C514" s="432"/>
      <c r="D514" s="432"/>
      <c r="E514" s="432"/>
      <c r="F514" s="432"/>
      <c r="G514" s="432"/>
      <c r="H514" s="432"/>
      <c r="I514" s="432"/>
      <c r="J514" s="432"/>
      <c r="K514" s="432"/>
    </row>
    <row r="515" spans="1:14" ht="16.05" customHeight="1" x14ac:dyDescent="0.4">
      <c r="A515" s="432" t="s">
        <v>3745</v>
      </c>
      <c r="B515" s="432"/>
      <c r="C515" s="432"/>
      <c r="D515" s="432"/>
      <c r="E515" s="432"/>
      <c r="F515" s="432"/>
      <c r="G515" s="432"/>
      <c r="H515" s="432"/>
      <c r="I515" s="432"/>
      <c r="J515" s="432"/>
      <c r="K515" s="432"/>
    </row>
    <row r="516" spans="1:14" ht="16.05" customHeight="1" x14ac:dyDescent="0.4">
      <c r="A516" s="433" t="s">
        <v>1635</v>
      </c>
      <c r="B516" s="433"/>
      <c r="C516" s="433"/>
      <c r="D516" s="433"/>
      <c r="E516" s="433"/>
      <c r="F516" s="433"/>
      <c r="G516" s="433"/>
      <c r="H516" s="433"/>
      <c r="I516" s="433"/>
      <c r="J516" s="433"/>
      <c r="K516" s="433"/>
    </row>
    <row r="517" spans="1:14" ht="16.05" customHeight="1" x14ac:dyDescent="0.4">
      <c r="A517" s="65" t="s">
        <v>3807</v>
      </c>
      <c r="B517" s="41"/>
      <c r="C517" s="86"/>
      <c r="D517" s="70"/>
      <c r="E517" s="78"/>
      <c r="F517" s="70"/>
      <c r="G517" s="70"/>
      <c r="H517" s="70"/>
      <c r="I517" s="70"/>
      <c r="J517" s="70"/>
    </row>
    <row r="518" spans="1:14" ht="16.05" customHeight="1" x14ac:dyDescent="0.4">
      <c r="A518" s="40" t="s">
        <v>0</v>
      </c>
      <c r="B518" s="145" t="s">
        <v>1</v>
      </c>
      <c r="C518" s="34"/>
      <c r="D518" s="64" t="s">
        <v>418</v>
      </c>
      <c r="E518" s="147"/>
      <c r="F518" s="35"/>
      <c r="G518" s="35"/>
      <c r="H518" s="35"/>
      <c r="I518" s="35"/>
      <c r="J518" s="35"/>
      <c r="K518" s="46"/>
      <c r="M518" s="22"/>
      <c r="N518" s="22"/>
    </row>
    <row r="519" spans="1:14" ht="16.05" customHeight="1" x14ac:dyDescent="0.4">
      <c r="A519" s="35">
        <v>1</v>
      </c>
      <c r="B519" s="36">
        <v>30048</v>
      </c>
      <c r="C519" s="255" t="s">
        <v>2</v>
      </c>
      <c r="D519" s="263" t="s">
        <v>3477</v>
      </c>
      <c r="E519" s="264" t="s">
        <v>3478</v>
      </c>
      <c r="F519" s="61"/>
      <c r="G519" s="35"/>
      <c r="H519" s="35"/>
      <c r="I519" s="35"/>
      <c r="J519" s="46"/>
      <c r="K519" s="46"/>
      <c r="M519" s="22"/>
      <c r="N519" s="22"/>
    </row>
    <row r="520" spans="1:14" ht="16.05" customHeight="1" x14ac:dyDescent="0.4">
      <c r="A520" s="35">
        <v>2</v>
      </c>
      <c r="B520" s="36">
        <v>30050</v>
      </c>
      <c r="C520" s="258" t="s">
        <v>2</v>
      </c>
      <c r="D520" s="261" t="s">
        <v>2831</v>
      </c>
      <c r="E520" s="262" t="s">
        <v>3479</v>
      </c>
      <c r="F520" s="61"/>
      <c r="G520" s="35"/>
      <c r="H520" s="35"/>
      <c r="I520" s="35"/>
      <c r="J520" s="46"/>
      <c r="K520" s="46"/>
      <c r="M520" s="22"/>
    </row>
    <row r="521" spans="1:14" ht="16.05" customHeight="1" x14ac:dyDescent="0.4">
      <c r="A521" s="35">
        <v>3</v>
      </c>
      <c r="B521" s="36">
        <v>30059</v>
      </c>
      <c r="C521" s="201" t="s">
        <v>3</v>
      </c>
      <c r="D521" s="202" t="s">
        <v>3480</v>
      </c>
      <c r="E521" s="252" t="s">
        <v>3481</v>
      </c>
      <c r="F521" s="61"/>
      <c r="G521" s="35"/>
      <c r="H521" s="35"/>
      <c r="I521" s="35"/>
      <c r="J521" s="46"/>
      <c r="K521" s="46"/>
      <c r="M521" s="22"/>
    </row>
    <row r="522" spans="1:14" ht="16.05" customHeight="1" x14ac:dyDescent="0.4">
      <c r="A522" s="35">
        <v>4</v>
      </c>
      <c r="B522" s="36">
        <v>30064</v>
      </c>
      <c r="C522" s="201" t="s">
        <v>3</v>
      </c>
      <c r="D522" s="253" t="s">
        <v>3482</v>
      </c>
      <c r="E522" s="254" t="s">
        <v>2250</v>
      </c>
      <c r="F522" s="61"/>
      <c r="G522" s="35"/>
      <c r="H522" s="35"/>
      <c r="I522" s="35"/>
      <c r="J522" s="46"/>
      <c r="K522" s="46"/>
    </row>
    <row r="523" spans="1:14" ht="16.05" customHeight="1" x14ac:dyDescent="0.4">
      <c r="A523" s="35">
        <v>5</v>
      </c>
      <c r="B523" s="36">
        <v>30067</v>
      </c>
      <c r="C523" s="201" t="s">
        <v>3</v>
      </c>
      <c r="D523" s="202" t="s">
        <v>3483</v>
      </c>
      <c r="E523" s="252" t="s">
        <v>1637</v>
      </c>
      <c r="F523" s="61"/>
      <c r="G523" s="46"/>
      <c r="H523" s="46"/>
      <c r="I523" s="46"/>
      <c r="J523" s="46"/>
      <c r="K523" s="46"/>
    </row>
    <row r="524" spans="1:14" ht="16.05" customHeight="1" x14ac:dyDescent="0.4">
      <c r="A524" s="35">
        <v>6</v>
      </c>
      <c r="B524" s="36">
        <v>30069</v>
      </c>
      <c r="C524" s="201" t="s">
        <v>2</v>
      </c>
      <c r="D524" s="253" t="s">
        <v>1639</v>
      </c>
      <c r="E524" s="254" t="s">
        <v>3484</v>
      </c>
      <c r="F524" s="61"/>
      <c r="G524" s="35"/>
      <c r="H524" s="35"/>
      <c r="I524" s="35"/>
      <c r="J524" s="46"/>
      <c r="K524" s="46"/>
    </row>
    <row r="525" spans="1:14" ht="16.05" customHeight="1" x14ac:dyDescent="0.4">
      <c r="A525" s="35">
        <v>7</v>
      </c>
      <c r="B525" s="36">
        <v>30086</v>
      </c>
      <c r="C525" s="201" t="s">
        <v>3</v>
      </c>
      <c r="D525" s="253" t="s">
        <v>3485</v>
      </c>
      <c r="E525" s="254" t="s">
        <v>108</v>
      </c>
      <c r="F525" s="61"/>
      <c r="G525" s="35"/>
      <c r="H525" s="35"/>
      <c r="I525" s="35"/>
      <c r="J525" s="46"/>
      <c r="K525" s="46"/>
    </row>
    <row r="526" spans="1:14" ht="16.05" customHeight="1" x14ac:dyDescent="0.4">
      <c r="A526" s="35">
        <v>8</v>
      </c>
      <c r="B526" s="36">
        <v>30093</v>
      </c>
      <c r="C526" s="201" t="s">
        <v>2</v>
      </c>
      <c r="D526" s="253" t="s">
        <v>3486</v>
      </c>
      <c r="E526" s="254" t="s">
        <v>8</v>
      </c>
      <c r="F526" s="61"/>
      <c r="G526" s="35"/>
      <c r="H526" s="35"/>
      <c r="I526" s="35"/>
      <c r="J526" s="46"/>
      <c r="K526" s="46"/>
    </row>
    <row r="527" spans="1:14" ht="16.05" customHeight="1" x14ac:dyDescent="0.4">
      <c r="A527" s="35">
        <v>9</v>
      </c>
      <c r="B527" s="36">
        <v>30094</v>
      </c>
      <c r="C527" s="201" t="s">
        <v>3</v>
      </c>
      <c r="D527" s="202" t="s">
        <v>3487</v>
      </c>
      <c r="E527" s="252" t="s">
        <v>3488</v>
      </c>
      <c r="F527" s="61"/>
      <c r="G527" s="35"/>
      <c r="H527" s="35"/>
      <c r="I527" s="35"/>
      <c r="J527" s="46"/>
      <c r="K527" s="46"/>
    </row>
    <row r="528" spans="1:14" ht="16.05" customHeight="1" x14ac:dyDescent="0.4">
      <c r="A528" s="35">
        <v>10</v>
      </c>
      <c r="B528" s="36">
        <v>30102</v>
      </c>
      <c r="C528" s="201" t="s">
        <v>2</v>
      </c>
      <c r="D528" s="202" t="s">
        <v>3489</v>
      </c>
      <c r="E528" s="252" t="s">
        <v>3490</v>
      </c>
      <c r="F528" s="61"/>
      <c r="G528" s="35"/>
      <c r="H528" s="35"/>
      <c r="I528" s="35"/>
      <c r="J528" s="46"/>
      <c r="K528" s="46"/>
    </row>
    <row r="529" spans="1:11" ht="16.05" customHeight="1" x14ac:dyDescent="0.4">
      <c r="A529" s="35">
        <v>11</v>
      </c>
      <c r="B529" s="36">
        <v>30109</v>
      </c>
      <c r="C529" s="201" t="s">
        <v>2</v>
      </c>
      <c r="D529" s="202" t="s">
        <v>19</v>
      </c>
      <c r="E529" s="252" t="s">
        <v>3491</v>
      </c>
      <c r="F529" s="61"/>
      <c r="G529" s="35"/>
      <c r="H529" s="35"/>
      <c r="I529" s="35"/>
      <c r="J529" s="46"/>
      <c r="K529" s="46"/>
    </row>
    <row r="530" spans="1:11" ht="16.05" customHeight="1" x14ac:dyDescent="0.4">
      <c r="A530" s="35">
        <v>12</v>
      </c>
      <c r="B530" s="36">
        <v>30114</v>
      </c>
      <c r="C530" s="201" t="s">
        <v>2</v>
      </c>
      <c r="D530" s="202" t="s">
        <v>1664</v>
      </c>
      <c r="E530" s="252" t="s">
        <v>558</v>
      </c>
      <c r="F530" s="61"/>
      <c r="G530" s="35"/>
      <c r="H530" s="35"/>
      <c r="I530" s="35"/>
      <c r="J530" s="46"/>
      <c r="K530" s="46"/>
    </row>
    <row r="531" spans="1:11" ht="16.05" customHeight="1" x14ac:dyDescent="0.4">
      <c r="A531" s="35">
        <v>13</v>
      </c>
      <c r="B531" s="36">
        <v>30120</v>
      </c>
      <c r="C531" s="201" t="s">
        <v>3</v>
      </c>
      <c r="D531" s="202" t="s">
        <v>3492</v>
      </c>
      <c r="E531" s="252" t="s">
        <v>3493</v>
      </c>
      <c r="F531" s="61"/>
      <c r="G531" s="35"/>
      <c r="H531" s="35"/>
      <c r="I531" s="35"/>
      <c r="J531" s="46"/>
      <c r="K531" s="46"/>
    </row>
    <row r="532" spans="1:11" ht="16.05" customHeight="1" x14ac:dyDescent="0.4">
      <c r="A532" s="35">
        <v>14</v>
      </c>
      <c r="B532" s="36">
        <v>30204</v>
      </c>
      <c r="C532" s="201" t="s">
        <v>3</v>
      </c>
      <c r="D532" s="202" t="s">
        <v>350</v>
      </c>
      <c r="E532" s="252" t="s">
        <v>3494</v>
      </c>
      <c r="F532" s="61"/>
      <c r="G532" s="35"/>
      <c r="H532" s="35"/>
      <c r="I532" s="35"/>
      <c r="J532" s="46"/>
      <c r="K532" s="46"/>
    </row>
    <row r="533" spans="1:11" ht="16.05" customHeight="1" x14ac:dyDescent="0.4">
      <c r="A533" s="35">
        <v>15</v>
      </c>
      <c r="B533" s="36">
        <v>30206</v>
      </c>
      <c r="C533" s="201" t="s">
        <v>2</v>
      </c>
      <c r="D533" s="253" t="s">
        <v>3495</v>
      </c>
      <c r="E533" s="254" t="s">
        <v>3496</v>
      </c>
      <c r="F533" s="61"/>
      <c r="G533" s="35"/>
      <c r="H533" s="35"/>
      <c r="I533" s="35"/>
      <c r="J533" s="46"/>
      <c r="K533" s="46"/>
    </row>
    <row r="534" spans="1:11" ht="16.05" customHeight="1" x14ac:dyDescent="0.4">
      <c r="A534" s="35">
        <v>16</v>
      </c>
      <c r="B534" s="36">
        <v>30212</v>
      </c>
      <c r="C534" s="201" t="s">
        <v>2</v>
      </c>
      <c r="D534" s="253" t="s">
        <v>462</v>
      </c>
      <c r="E534" s="254" t="s">
        <v>1546</v>
      </c>
      <c r="F534" s="61"/>
      <c r="G534" s="35"/>
      <c r="H534" s="35"/>
      <c r="I534" s="35"/>
      <c r="J534" s="46"/>
      <c r="K534" s="46"/>
    </row>
    <row r="535" spans="1:11" ht="16.05" customHeight="1" x14ac:dyDescent="0.4">
      <c r="A535" s="35">
        <v>17</v>
      </c>
      <c r="B535" s="36">
        <v>30239</v>
      </c>
      <c r="C535" s="201" t="s">
        <v>2</v>
      </c>
      <c r="D535" s="202" t="s">
        <v>3497</v>
      </c>
      <c r="E535" s="252" t="s">
        <v>1317</v>
      </c>
      <c r="F535" s="61"/>
      <c r="G535" s="35"/>
      <c r="H535" s="35"/>
      <c r="I535" s="35"/>
      <c r="J535" s="46"/>
      <c r="K535" s="46"/>
    </row>
    <row r="536" spans="1:11" ht="16.05" customHeight="1" x14ac:dyDescent="0.4">
      <c r="A536" s="35">
        <v>18</v>
      </c>
      <c r="B536" s="36">
        <v>30264</v>
      </c>
      <c r="C536" s="201" t="s">
        <v>3</v>
      </c>
      <c r="D536" s="253" t="s">
        <v>3169</v>
      </c>
      <c r="E536" s="254" t="s">
        <v>3498</v>
      </c>
      <c r="F536" s="61"/>
      <c r="G536" s="35"/>
      <c r="H536" s="35"/>
      <c r="I536" s="35"/>
      <c r="J536" s="46"/>
      <c r="K536" s="46"/>
    </row>
    <row r="537" spans="1:11" ht="16.05" customHeight="1" x14ac:dyDescent="0.4">
      <c r="A537" s="35">
        <v>19</v>
      </c>
      <c r="B537" s="36">
        <v>30282</v>
      </c>
      <c r="C537" s="201" t="s">
        <v>2</v>
      </c>
      <c r="D537" s="202" t="s">
        <v>3499</v>
      </c>
      <c r="E537" s="252" t="s">
        <v>3500</v>
      </c>
      <c r="F537" s="61"/>
      <c r="G537" s="35"/>
      <c r="H537" s="35"/>
      <c r="I537" s="35"/>
      <c r="J537" s="46"/>
      <c r="K537" s="46"/>
    </row>
    <row r="538" spans="1:11" ht="16.05" customHeight="1" x14ac:dyDescent="0.4">
      <c r="A538" s="35">
        <v>20</v>
      </c>
      <c r="B538" s="36">
        <v>30334</v>
      </c>
      <c r="C538" s="201" t="s">
        <v>3</v>
      </c>
      <c r="D538" s="202" t="s">
        <v>3501</v>
      </c>
      <c r="E538" s="252" t="s">
        <v>3502</v>
      </c>
      <c r="F538" s="61"/>
      <c r="G538" s="35"/>
      <c r="H538" s="35"/>
      <c r="I538" s="35"/>
      <c r="J538" s="46"/>
      <c r="K538" s="46"/>
    </row>
    <row r="539" spans="1:11" ht="16.05" customHeight="1" x14ac:dyDescent="0.4">
      <c r="A539" s="35">
        <v>21</v>
      </c>
      <c r="B539" s="36">
        <v>30340</v>
      </c>
      <c r="C539" s="201" t="s">
        <v>2</v>
      </c>
      <c r="D539" s="202" t="s">
        <v>3503</v>
      </c>
      <c r="E539" s="252" t="s">
        <v>3504</v>
      </c>
      <c r="F539" s="61"/>
      <c r="G539" s="35"/>
      <c r="H539" s="35"/>
      <c r="I539" s="35"/>
      <c r="J539" s="46"/>
      <c r="K539" s="46"/>
    </row>
    <row r="540" spans="1:11" ht="16.05" customHeight="1" x14ac:dyDescent="0.4">
      <c r="A540" s="35">
        <v>22</v>
      </c>
      <c r="B540" s="36">
        <v>30382</v>
      </c>
      <c r="C540" s="201" t="s">
        <v>2</v>
      </c>
      <c r="D540" s="202" t="s">
        <v>3012</v>
      </c>
      <c r="E540" s="252" t="s">
        <v>3505</v>
      </c>
      <c r="F540" s="61"/>
      <c r="G540" s="35"/>
      <c r="H540" s="35"/>
      <c r="I540" s="35"/>
      <c r="J540" s="46"/>
      <c r="K540" s="46"/>
    </row>
    <row r="541" spans="1:11" ht="16.05" customHeight="1" x14ac:dyDescent="0.4">
      <c r="A541" s="35">
        <v>23</v>
      </c>
      <c r="B541" s="36">
        <v>30392</v>
      </c>
      <c r="C541" s="201" t="s">
        <v>3</v>
      </c>
      <c r="D541" s="253" t="s">
        <v>3506</v>
      </c>
      <c r="E541" s="254" t="s">
        <v>2706</v>
      </c>
      <c r="F541" s="61"/>
      <c r="G541" s="35"/>
      <c r="H541" s="35"/>
      <c r="I541" s="35"/>
      <c r="J541" s="46"/>
      <c r="K541" s="46"/>
    </row>
    <row r="542" spans="1:11" ht="16.05" customHeight="1" x14ac:dyDescent="0.4">
      <c r="A542" s="35">
        <v>24</v>
      </c>
      <c r="B542" s="36">
        <v>30402</v>
      </c>
      <c r="C542" s="201" t="s">
        <v>2</v>
      </c>
      <c r="D542" s="253" t="s">
        <v>3507</v>
      </c>
      <c r="E542" s="254" t="s">
        <v>3508</v>
      </c>
      <c r="F542" s="61"/>
      <c r="G542" s="35"/>
      <c r="H542" s="35"/>
      <c r="I542" s="35"/>
      <c r="J542" s="46"/>
      <c r="K542" s="46"/>
    </row>
    <row r="543" spans="1:11" ht="16.05" customHeight="1" x14ac:dyDescent="0.4">
      <c r="A543" s="35">
        <v>25</v>
      </c>
      <c r="B543" s="36">
        <v>30403</v>
      </c>
      <c r="C543" s="201" t="s">
        <v>3</v>
      </c>
      <c r="D543" s="253" t="s">
        <v>3509</v>
      </c>
      <c r="E543" s="254" t="s">
        <v>3510</v>
      </c>
      <c r="F543" s="61"/>
      <c r="G543" s="35"/>
      <c r="H543" s="35"/>
      <c r="I543" s="35"/>
      <c r="J543" s="46"/>
      <c r="K543" s="46"/>
    </row>
    <row r="544" spans="1:11" s="143" customFormat="1" ht="16.05" customHeight="1" x14ac:dyDescent="0.4">
      <c r="A544" s="35">
        <v>26</v>
      </c>
      <c r="B544" s="36">
        <v>30419</v>
      </c>
      <c r="C544" s="201" t="s">
        <v>2</v>
      </c>
      <c r="D544" s="202" t="s">
        <v>2262</v>
      </c>
      <c r="E544" s="252" t="s">
        <v>3511</v>
      </c>
      <c r="F544" s="61"/>
      <c r="G544" s="35"/>
      <c r="H544" s="35"/>
      <c r="I544" s="35"/>
      <c r="J544" s="46"/>
      <c r="K544" s="46"/>
    </row>
    <row r="545" spans="1:11" s="143" customFormat="1" ht="16.05" customHeight="1" x14ac:dyDescent="0.4">
      <c r="A545" s="35">
        <v>27</v>
      </c>
      <c r="B545" s="36">
        <v>30423</v>
      </c>
      <c r="C545" s="255" t="s">
        <v>3</v>
      </c>
      <c r="D545" s="263" t="s">
        <v>3512</v>
      </c>
      <c r="E545" s="264" t="s">
        <v>3513</v>
      </c>
      <c r="F545" s="61"/>
      <c r="G545" s="46"/>
      <c r="H545" s="46"/>
      <c r="I545" s="46"/>
      <c r="J545" s="46"/>
      <c r="K545" s="46"/>
    </row>
    <row r="546" spans="1:11" s="143" customFormat="1" ht="16.05" customHeight="1" x14ac:dyDescent="0.4">
      <c r="A546" s="35">
        <v>28</v>
      </c>
      <c r="B546" s="36">
        <v>30424</v>
      </c>
      <c r="C546" s="201" t="s">
        <v>3</v>
      </c>
      <c r="D546" s="253" t="s">
        <v>3514</v>
      </c>
      <c r="E546" s="254" t="s">
        <v>3513</v>
      </c>
      <c r="F546" s="61"/>
      <c r="G546" s="46"/>
      <c r="H546" s="46"/>
      <c r="I546" s="46"/>
      <c r="J546" s="46"/>
      <c r="K546" s="46"/>
    </row>
    <row r="547" spans="1:11" s="143" customFormat="1" ht="16.05" customHeight="1" x14ac:dyDescent="0.4">
      <c r="A547" s="35">
        <v>29</v>
      </c>
      <c r="B547" s="36">
        <v>30429</v>
      </c>
      <c r="C547" s="258" t="s">
        <v>2</v>
      </c>
      <c r="D547" s="261" t="s">
        <v>3515</v>
      </c>
      <c r="E547" s="262" t="s">
        <v>141</v>
      </c>
      <c r="F547" s="61"/>
      <c r="G547" s="46"/>
      <c r="H547" s="46"/>
      <c r="I547" s="46"/>
      <c r="J547" s="46"/>
      <c r="K547" s="46"/>
    </row>
    <row r="548" spans="1:11" s="143" customFormat="1" ht="16.05" customHeight="1" x14ac:dyDescent="0.4">
      <c r="A548" s="35">
        <v>30</v>
      </c>
      <c r="B548" s="36">
        <v>30431</v>
      </c>
      <c r="C548" s="201" t="s">
        <v>2</v>
      </c>
      <c r="D548" s="253" t="s">
        <v>3516</v>
      </c>
      <c r="E548" s="254" t="s">
        <v>1648</v>
      </c>
      <c r="F548" s="61"/>
      <c r="G548" s="46"/>
      <c r="H548" s="46"/>
      <c r="I548" s="46"/>
      <c r="J548" s="46"/>
      <c r="K548" s="46"/>
    </row>
    <row r="549" spans="1:11" s="143" customFormat="1" ht="16.05" customHeight="1" x14ac:dyDescent="0.4">
      <c r="A549" s="35">
        <v>31</v>
      </c>
      <c r="B549" s="36">
        <v>30467</v>
      </c>
      <c r="C549" s="201" t="s">
        <v>2</v>
      </c>
      <c r="D549" s="202" t="s">
        <v>3517</v>
      </c>
      <c r="E549" s="252" t="s">
        <v>3518</v>
      </c>
      <c r="F549" s="61"/>
      <c r="G549" s="46"/>
      <c r="H549" s="46"/>
      <c r="I549" s="46"/>
      <c r="J549" s="46"/>
      <c r="K549" s="46"/>
    </row>
    <row r="550" spans="1:11" s="143" customFormat="1" ht="16.05" customHeight="1" x14ac:dyDescent="0.4">
      <c r="A550" s="35">
        <v>32</v>
      </c>
      <c r="B550" s="36">
        <v>30475</v>
      </c>
      <c r="C550" s="201" t="s">
        <v>3</v>
      </c>
      <c r="D550" s="253" t="s">
        <v>3519</v>
      </c>
      <c r="E550" s="254" t="s">
        <v>59</v>
      </c>
      <c r="F550" s="61"/>
      <c r="G550" s="46"/>
      <c r="H550" s="46"/>
      <c r="I550" s="46"/>
      <c r="J550" s="46"/>
      <c r="K550" s="46"/>
    </row>
    <row r="551" spans="1:11" s="143" customFormat="1" ht="16.05" customHeight="1" x14ac:dyDescent="0.4">
      <c r="A551" s="35">
        <v>33</v>
      </c>
      <c r="B551" s="36">
        <v>30480</v>
      </c>
      <c r="C551" s="201" t="s">
        <v>2</v>
      </c>
      <c r="D551" s="253" t="s">
        <v>3520</v>
      </c>
      <c r="E551" s="254" t="s">
        <v>2174</v>
      </c>
      <c r="F551" s="61"/>
      <c r="G551" s="46"/>
      <c r="H551" s="46"/>
      <c r="I551" s="46"/>
      <c r="J551" s="46"/>
      <c r="K551" s="46"/>
    </row>
    <row r="552" spans="1:11" s="143" customFormat="1" ht="16.05" customHeight="1" x14ac:dyDescent="0.4">
      <c r="A552" s="35">
        <v>34</v>
      </c>
      <c r="B552" s="36">
        <v>30492</v>
      </c>
      <c r="C552" s="201" t="s">
        <v>2</v>
      </c>
      <c r="D552" s="202" t="s">
        <v>2891</v>
      </c>
      <c r="E552" s="252" t="s">
        <v>3521</v>
      </c>
      <c r="F552" s="61"/>
      <c r="G552" s="46"/>
      <c r="H552" s="46"/>
      <c r="I552" s="46"/>
      <c r="J552" s="46"/>
      <c r="K552" s="46"/>
    </row>
    <row r="553" spans="1:11" s="143" customFormat="1" ht="16.05" customHeight="1" x14ac:dyDescent="0.4">
      <c r="A553" s="35">
        <v>35</v>
      </c>
      <c r="B553" s="36">
        <v>30494</v>
      </c>
      <c r="C553" s="201" t="s">
        <v>3</v>
      </c>
      <c r="D553" s="202" t="s">
        <v>3522</v>
      </c>
      <c r="E553" s="252" t="s">
        <v>3523</v>
      </c>
      <c r="F553" s="61"/>
      <c r="G553" s="46"/>
      <c r="H553" s="46"/>
      <c r="I553" s="46"/>
      <c r="J553" s="46"/>
      <c r="K553" s="46"/>
    </row>
    <row r="554" spans="1:11" s="143" customFormat="1" ht="16.05" customHeight="1" x14ac:dyDescent="0.4">
      <c r="A554" s="35">
        <v>36</v>
      </c>
      <c r="B554" s="36">
        <v>30534</v>
      </c>
      <c r="C554" s="201" t="s">
        <v>2</v>
      </c>
      <c r="D554" s="202" t="s">
        <v>3524</v>
      </c>
      <c r="E554" s="252" t="s">
        <v>1609</v>
      </c>
      <c r="F554" s="61"/>
      <c r="G554" s="46"/>
      <c r="H554" s="46"/>
      <c r="I554" s="46"/>
      <c r="J554" s="46"/>
      <c r="K554" s="46"/>
    </row>
    <row r="555" spans="1:11" ht="16.05" customHeight="1" x14ac:dyDescent="0.4">
      <c r="A555" s="148"/>
      <c r="B555" s="65"/>
      <c r="C555" s="86"/>
      <c r="F555" s="143"/>
      <c r="H555" s="436" t="s">
        <v>502</v>
      </c>
      <c r="I555" s="437"/>
      <c r="J555" s="35" t="s">
        <v>533</v>
      </c>
      <c r="K555" s="35" t="s">
        <v>534</v>
      </c>
    </row>
    <row r="556" spans="1:11" ht="16.05" customHeight="1" x14ac:dyDescent="0.4">
      <c r="A556" s="148"/>
      <c r="B556" s="148"/>
      <c r="C556" s="86"/>
      <c r="F556" s="143"/>
      <c r="H556" s="436">
        <f>SUM(J556:K556)</f>
        <v>36</v>
      </c>
      <c r="I556" s="437"/>
      <c r="J556" s="35">
        <v>15</v>
      </c>
      <c r="K556" s="35">
        <v>21</v>
      </c>
    </row>
    <row r="557" spans="1:11" ht="16.05" customHeight="1" x14ac:dyDescent="0.4">
      <c r="A557" s="148"/>
      <c r="B557" s="148"/>
      <c r="C557" s="86"/>
      <c r="D557" s="300"/>
      <c r="E557" s="300"/>
      <c r="F557" s="300"/>
      <c r="I557" s="148"/>
      <c r="J557" s="148"/>
      <c r="K557" s="148"/>
    </row>
    <row r="558" spans="1:11" ht="16.05" customHeight="1" x14ac:dyDescent="0.4">
      <c r="A558" s="148"/>
      <c r="B558" s="148"/>
      <c r="C558" s="86"/>
      <c r="D558" s="427"/>
      <c r="E558" s="427"/>
      <c r="F558" s="427"/>
      <c r="I558" s="148"/>
      <c r="J558" s="148"/>
      <c r="K558" s="148"/>
    </row>
    <row r="559" spans="1:11" ht="16.05" customHeight="1" x14ac:dyDescent="0.4">
      <c r="A559" s="148"/>
      <c r="B559" s="148"/>
      <c r="C559" s="86"/>
      <c r="D559" s="427"/>
      <c r="E559" s="427"/>
      <c r="F559" s="427"/>
      <c r="I559" s="148"/>
      <c r="J559" s="148"/>
      <c r="K559" s="148"/>
    </row>
    <row r="560" spans="1:11" ht="16.05" customHeight="1" x14ac:dyDescent="0.4">
      <c r="A560" s="148"/>
      <c r="B560" s="148"/>
      <c r="C560" s="86"/>
      <c r="D560" s="427"/>
      <c r="E560" s="427"/>
      <c r="F560" s="427"/>
      <c r="I560" s="148"/>
      <c r="J560" s="148"/>
      <c r="K560" s="148"/>
    </row>
    <row r="561" spans="1:13" ht="16.05" customHeight="1" x14ac:dyDescent="0.4">
      <c r="A561" s="432" t="s">
        <v>363</v>
      </c>
      <c r="B561" s="432"/>
      <c r="C561" s="432"/>
      <c r="D561" s="432"/>
      <c r="E561" s="432"/>
      <c r="F561" s="432"/>
      <c r="G561" s="432"/>
      <c r="H561" s="432"/>
      <c r="I561" s="432"/>
      <c r="J561" s="432"/>
      <c r="K561" s="432"/>
    </row>
    <row r="562" spans="1:13" ht="16.05" customHeight="1" x14ac:dyDescent="0.4">
      <c r="A562" s="432" t="s">
        <v>3746</v>
      </c>
      <c r="B562" s="432"/>
      <c r="C562" s="432"/>
      <c r="D562" s="432"/>
      <c r="E562" s="432"/>
      <c r="F562" s="432"/>
      <c r="G562" s="432"/>
      <c r="H562" s="432"/>
      <c r="I562" s="432"/>
      <c r="J562" s="432"/>
      <c r="K562" s="432"/>
    </row>
    <row r="563" spans="1:13" ht="16.05" customHeight="1" x14ac:dyDescent="0.4">
      <c r="A563" s="433" t="s">
        <v>1635</v>
      </c>
      <c r="B563" s="433"/>
      <c r="C563" s="433"/>
      <c r="D563" s="433"/>
      <c r="E563" s="433"/>
      <c r="F563" s="433"/>
      <c r="G563" s="433"/>
      <c r="H563" s="433"/>
      <c r="I563" s="433"/>
      <c r="J563" s="433"/>
      <c r="K563" s="433"/>
    </row>
    <row r="564" spans="1:13" ht="16.05" customHeight="1" x14ac:dyDescent="0.4">
      <c r="A564" s="65" t="s">
        <v>3812</v>
      </c>
      <c r="B564" s="41"/>
      <c r="C564" s="86"/>
      <c r="D564" s="70"/>
      <c r="E564" s="78"/>
      <c r="F564" s="70"/>
      <c r="G564" s="70"/>
      <c r="H564" s="70"/>
      <c r="I564" s="70"/>
      <c r="J564" s="70"/>
      <c r="M564" s="22"/>
    </row>
    <row r="565" spans="1:13" ht="16.05" customHeight="1" x14ac:dyDescent="0.4">
      <c r="A565" s="40" t="s">
        <v>0</v>
      </c>
      <c r="B565" s="145" t="s">
        <v>1</v>
      </c>
      <c r="C565" s="34"/>
      <c r="D565" s="64" t="s">
        <v>418</v>
      </c>
      <c r="E565" s="147"/>
      <c r="F565" s="35"/>
      <c r="G565" s="35"/>
      <c r="H565" s="35"/>
      <c r="I565" s="35"/>
      <c r="J565" s="35"/>
      <c r="K565" s="46"/>
      <c r="M565" s="22"/>
    </row>
    <row r="566" spans="1:13" ht="16.05" customHeight="1" x14ac:dyDescent="0.4">
      <c r="A566" s="35">
        <v>1</v>
      </c>
      <c r="B566" s="36">
        <v>30045</v>
      </c>
      <c r="C566" s="201" t="s">
        <v>2</v>
      </c>
      <c r="D566" s="202" t="s">
        <v>639</v>
      </c>
      <c r="E566" s="252" t="s">
        <v>3525</v>
      </c>
      <c r="F566" s="61"/>
      <c r="G566" s="35"/>
      <c r="H566" s="35"/>
      <c r="I566" s="35"/>
      <c r="J566" s="46"/>
      <c r="K566" s="46"/>
    </row>
    <row r="567" spans="1:13" ht="16.05" customHeight="1" x14ac:dyDescent="0.4">
      <c r="A567" s="35">
        <v>2</v>
      </c>
      <c r="B567" s="36">
        <v>30058</v>
      </c>
      <c r="C567" s="201" t="s">
        <v>3</v>
      </c>
      <c r="D567" s="253" t="s">
        <v>3526</v>
      </c>
      <c r="E567" s="254" t="s">
        <v>3527</v>
      </c>
      <c r="F567" s="61"/>
      <c r="G567" s="35"/>
      <c r="H567" s="35"/>
      <c r="I567" s="35"/>
      <c r="J567" s="46"/>
      <c r="K567" s="46"/>
    </row>
    <row r="568" spans="1:13" ht="16.05" customHeight="1" x14ac:dyDescent="0.4">
      <c r="A568" s="35">
        <v>3</v>
      </c>
      <c r="B568" s="36">
        <v>30060</v>
      </c>
      <c r="C568" s="201" t="s">
        <v>3</v>
      </c>
      <c r="D568" s="202" t="s">
        <v>361</v>
      </c>
      <c r="E568" s="252" t="s">
        <v>3528</v>
      </c>
      <c r="F568" s="61"/>
      <c r="G568" s="35"/>
      <c r="H568" s="35"/>
      <c r="I568" s="35"/>
      <c r="J568" s="46"/>
      <c r="K568" s="46"/>
    </row>
    <row r="569" spans="1:13" ht="16.05" customHeight="1" x14ac:dyDescent="0.4">
      <c r="A569" s="35">
        <v>4</v>
      </c>
      <c r="B569" s="36">
        <v>30077</v>
      </c>
      <c r="C569" s="201" t="s">
        <v>2</v>
      </c>
      <c r="D569" s="202" t="s">
        <v>3529</v>
      </c>
      <c r="E569" s="252" t="s">
        <v>3530</v>
      </c>
      <c r="F569" s="61"/>
      <c r="G569" s="35"/>
      <c r="H569" s="35"/>
      <c r="I569" s="35"/>
      <c r="J569" s="46"/>
      <c r="K569" s="46"/>
    </row>
    <row r="570" spans="1:13" ht="16.05" customHeight="1" x14ac:dyDescent="0.4">
      <c r="A570" s="35">
        <v>5</v>
      </c>
      <c r="B570" s="36">
        <v>30079</v>
      </c>
      <c r="C570" s="201" t="s">
        <v>3</v>
      </c>
      <c r="D570" s="253" t="s">
        <v>2061</v>
      </c>
      <c r="E570" s="254" t="s">
        <v>2862</v>
      </c>
      <c r="F570" s="61"/>
      <c r="G570" s="35"/>
      <c r="H570" s="35"/>
      <c r="I570" s="35"/>
      <c r="J570" s="46"/>
      <c r="K570" s="46"/>
    </row>
    <row r="571" spans="1:13" ht="16.05" customHeight="1" x14ac:dyDescent="0.4">
      <c r="A571" s="35">
        <v>6</v>
      </c>
      <c r="B571" s="36">
        <v>30097</v>
      </c>
      <c r="C571" s="201" t="s">
        <v>2</v>
      </c>
      <c r="D571" s="253" t="s">
        <v>3531</v>
      </c>
      <c r="E571" s="254" t="s">
        <v>3532</v>
      </c>
      <c r="F571" s="61"/>
      <c r="G571" s="35"/>
      <c r="H571" s="35"/>
      <c r="I571" s="35"/>
      <c r="J571" s="46"/>
      <c r="K571" s="46"/>
    </row>
    <row r="572" spans="1:13" ht="16.05" customHeight="1" x14ac:dyDescent="0.4">
      <c r="A572" s="35">
        <v>7</v>
      </c>
      <c r="B572" s="36">
        <v>30099</v>
      </c>
      <c r="C572" s="201" t="s">
        <v>2</v>
      </c>
      <c r="D572" s="253" t="s">
        <v>3533</v>
      </c>
      <c r="E572" s="254" t="s">
        <v>3534</v>
      </c>
      <c r="F572" s="61"/>
      <c r="G572" s="35"/>
      <c r="H572" s="35"/>
      <c r="I572" s="35"/>
      <c r="J572" s="46"/>
      <c r="K572" s="46"/>
    </row>
    <row r="573" spans="1:13" ht="16.05" customHeight="1" x14ac:dyDescent="0.4">
      <c r="A573" s="35">
        <v>8</v>
      </c>
      <c r="B573" s="36">
        <v>30103</v>
      </c>
      <c r="C573" s="201" t="s">
        <v>2</v>
      </c>
      <c r="D573" s="202" t="s">
        <v>3535</v>
      </c>
      <c r="E573" s="252" t="s">
        <v>3536</v>
      </c>
      <c r="F573" s="61"/>
      <c r="G573" s="35"/>
      <c r="H573" s="35"/>
      <c r="I573" s="35"/>
      <c r="J573" s="46"/>
      <c r="K573" s="46"/>
    </row>
    <row r="574" spans="1:13" ht="16.05" customHeight="1" x14ac:dyDescent="0.4">
      <c r="A574" s="35">
        <v>9</v>
      </c>
      <c r="B574" s="36">
        <v>30113</v>
      </c>
      <c r="C574" s="201" t="s">
        <v>2</v>
      </c>
      <c r="D574" s="202" t="s">
        <v>3537</v>
      </c>
      <c r="E574" s="252" t="s">
        <v>3538</v>
      </c>
      <c r="F574" s="61"/>
      <c r="G574" s="35"/>
      <c r="H574" s="35"/>
      <c r="I574" s="35"/>
      <c r="J574" s="46"/>
      <c r="K574" s="46"/>
    </row>
    <row r="575" spans="1:13" ht="16.05" customHeight="1" x14ac:dyDescent="0.4">
      <c r="A575" s="35">
        <v>10</v>
      </c>
      <c r="B575" s="36">
        <v>30116</v>
      </c>
      <c r="C575" s="201" t="s">
        <v>3</v>
      </c>
      <c r="D575" s="253" t="s">
        <v>3539</v>
      </c>
      <c r="E575" s="254" t="s">
        <v>60</v>
      </c>
      <c r="F575" s="61"/>
      <c r="G575" s="45"/>
      <c r="H575" s="35"/>
      <c r="I575" s="35"/>
      <c r="J575" s="46"/>
      <c r="K575" s="46"/>
    </row>
    <row r="576" spans="1:13" ht="16.05" customHeight="1" x14ac:dyDescent="0.4">
      <c r="A576" s="35">
        <v>11</v>
      </c>
      <c r="B576" s="36">
        <v>30128</v>
      </c>
      <c r="C576" s="201" t="s">
        <v>3</v>
      </c>
      <c r="D576" s="253" t="s">
        <v>3442</v>
      </c>
      <c r="E576" s="254" t="s">
        <v>3540</v>
      </c>
      <c r="F576" s="61"/>
      <c r="G576" s="45"/>
      <c r="H576" s="35"/>
      <c r="I576" s="35"/>
      <c r="J576" s="46"/>
      <c r="K576" s="46"/>
    </row>
    <row r="577" spans="1:11" ht="16.05" customHeight="1" x14ac:dyDescent="0.4">
      <c r="A577" s="35">
        <v>12</v>
      </c>
      <c r="B577" s="36">
        <v>30143</v>
      </c>
      <c r="C577" s="201" t="s">
        <v>2</v>
      </c>
      <c r="D577" s="253" t="s">
        <v>154</v>
      </c>
      <c r="E577" s="254" t="s">
        <v>3541</v>
      </c>
      <c r="F577" s="61"/>
      <c r="G577" s="35"/>
      <c r="H577" s="35"/>
      <c r="I577" s="35"/>
      <c r="J577" s="46"/>
      <c r="K577" s="46"/>
    </row>
    <row r="578" spans="1:11" ht="16.05" customHeight="1" x14ac:dyDescent="0.4">
      <c r="A578" s="35">
        <v>13</v>
      </c>
      <c r="B578" s="36">
        <v>30152</v>
      </c>
      <c r="C578" s="201" t="s">
        <v>3</v>
      </c>
      <c r="D578" s="253" t="s">
        <v>2325</v>
      </c>
      <c r="E578" s="254" t="s">
        <v>3542</v>
      </c>
      <c r="F578" s="61"/>
      <c r="G578" s="35"/>
      <c r="H578" s="35"/>
      <c r="I578" s="35"/>
      <c r="J578" s="46"/>
      <c r="K578" s="46"/>
    </row>
    <row r="579" spans="1:11" ht="16.05" customHeight="1" x14ac:dyDescent="0.4">
      <c r="A579" s="35">
        <v>14</v>
      </c>
      <c r="B579" s="36">
        <v>30159</v>
      </c>
      <c r="C579" s="201" t="s">
        <v>2</v>
      </c>
      <c r="D579" s="253" t="s">
        <v>3543</v>
      </c>
      <c r="E579" s="254" t="s">
        <v>3544</v>
      </c>
      <c r="F579" s="61"/>
      <c r="G579" s="35"/>
      <c r="H579" s="35"/>
      <c r="I579" s="35"/>
      <c r="J579" s="46"/>
      <c r="K579" s="46"/>
    </row>
    <row r="580" spans="1:11" ht="16.05" customHeight="1" x14ac:dyDescent="0.4">
      <c r="A580" s="35">
        <v>15</v>
      </c>
      <c r="B580" s="36">
        <v>30179</v>
      </c>
      <c r="C580" s="201" t="s">
        <v>3</v>
      </c>
      <c r="D580" s="253" t="s">
        <v>1966</v>
      </c>
      <c r="E580" s="254" t="s">
        <v>3545</v>
      </c>
      <c r="F580" s="61"/>
      <c r="G580" s="35"/>
      <c r="H580" s="35"/>
      <c r="I580" s="35"/>
      <c r="J580" s="46"/>
      <c r="K580" s="46"/>
    </row>
    <row r="581" spans="1:11" ht="16.05" customHeight="1" x14ac:dyDescent="0.4">
      <c r="A581" s="35">
        <v>16</v>
      </c>
      <c r="B581" s="36">
        <v>30181</v>
      </c>
      <c r="C581" s="201" t="s">
        <v>3</v>
      </c>
      <c r="D581" s="253" t="s">
        <v>3546</v>
      </c>
      <c r="E581" s="254" t="s">
        <v>570</v>
      </c>
      <c r="F581" s="61"/>
      <c r="G581" s="35"/>
      <c r="H581" s="35"/>
      <c r="I581" s="35"/>
      <c r="J581" s="46"/>
      <c r="K581" s="46"/>
    </row>
    <row r="582" spans="1:11" ht="16.05" customHeight="1" x14ac:dyDescent="0.4">
      <c r="A582" s="35">
        <v>17</v>
      </c>
      <c r="B582" s="36">
        <v>30186</v>
      </c>
      <c r="C582" s="201" t="s">
        <v>3</v>
      </c>
      <c r="D582" s="202" t="s">
        <v>42</v>
      </c>
      <c r="E582" s="252" t="s">
        <v>3547</v>
      </c>
      <c r="F582" s="61"/>
      <c r="G582" s="45"/>
      <c r="H582" s="35"/>
      <c r="I582" s="35"/>
      <c r="J582" s="46"/>
      <c r="K582" s="46"/>
    </row>
    <row r="583" spans="1:11" ht="16.05" customHeight="1" x14ac:dyDescent="0.4">
      <c r="A583" s="35">
        <v>18</v>
      </c>
      <c r="B583" s="36">
        <v>30196</v>
      </c>
      <c r="C583" s="255" t="s">
        <v>3</v>
      </c>
      <c r="D583" s="256" t="s">
        <v>3548</v>
      </c>
      <c r="E583" s="257" t="s">
        <v>1643</v>
      </c>
      <c r="F583" s="61"/>
      <c r="G583" s="35"/>
      <c r="H583" s="35"/>
      <c r="I583" s="35"/>
      <c r="J583" s="46"/>
      <c r="K583" s="46"/>
    </row>
    <row r="584" spans="1:11" ht="16.05" customHeight="1" x14ac:dyDescent="0.4">
      <c r="A584" s="35">
        <v>19</v>
      </c>
      <c r="B584" s="36">
        <v>30243</v>
      </c>
      <c r="C584" s="201" t="s">
        <v>2</v>
      </c>
      <c r="D584" s="202" t="s">
        <v>3549</v>
      </c>
      <c r="E584" s="252" t="s">
        <v>3550</v>
      </c>
      <c r="F584" s="61"/>
      <c r="G584" s="35"/>
      <c r="H584" s="35"/>
      <c r="I584" s="35"/>
      <c r="J584" s="46"/>
      <c r="K584" s="46"/>
    </row>
    <row r="585" spans="1:11" ht="16.05" customHeight="1" x14ac:dyDescent="0.4">
      <c r="A585" s="35">
        <v>20</v>
      </c>
      <c r="B585" s="36">
        <v>30256</v>
      </c>
      <c r="C585" s="258" t="s">
        <v>3</v>
      </c>
      <c r="D585" s="259" t="s">
        <v>2285</v>
      </c>
      <c r="E585" s="260" t="s">
        <v>3551</v>
      </c>
      <c r="F585" s="61"/>
      <c r="G585" s="35"/>
      <c r="H585" s="35"/>
      <c r="I585" s="35"/>
      <c r="J585" s="46"/>
      <c r="K585" s="46"/>
    </row>
    <row r="586" spans="1:11" ht="16.05" customHeight="1" x14ac:dyDescent="0.4">
      <c r="A586" s="35">
        <v>21</v>
      </c>
      <c r="B586" s="36">
        <v>30291</v>
      </c>
      <c r="C586" s="201" t="s">
        <v>3</v>
      </c>
      <c r="D586" s="202" t="s">
        <v>3552</v>
      </c>
      <c r="E586" s="252" t="s">
        <v>3553</v>
      </c>
      <c r="F586" s="61"/>
      <c r="G586" s="35"/>
      <c r="H586" s="35"/>
      <c r="I586" s="35"/>
      <c r="J586" s="46"/>
      <c r="K586" s="46"/>
    </row>
    <row r="587" spans="1:11" ht="16.05" customHeight="1" x14ac:dyDescent="0.4">
      <c r="A587" s="35">
        <v>22</v>
      </c>
      <c r="B587" s="36">
        <v>30324</v>
      </c>
      <c r="C587" s="201" t="s">
        <v>2</v>
      </c>
      <c r="D587" s="253" t="s">
        <v>3554</v>
      </c>
      <c r="E587" s="254" t="s">
        <v>1275</v>
      </c>
      <c r="F587" s="61"/>
      <c r="G587" s="35"/>
      <c r="H587" s="35"/>
      <c r="I587" s="35"/>
      <c r="J587" s="46"/>
      <c r="K587" s="46"/>
    </row>
    <row r="588" spans="1:11" ht="16.05" customHeight="1" x14ac:dyDescent="0.4">
      <c r="A588" s="35">
        <v>23</v>
      </c>
      <c r="B588" s="36">
        <v>30376</v>
      </c>
      <c r="C588" s="201" t="s">
        <v>2</v>
      </c>
      <c r="D588" s="202" t="s">
        <v>477</v>
      </c>
      <c r="E588" s="252" t="s">
        <v>3555</v>
      </c>
      <c r="F588" s="61"/>
      <c r="G588" s="45"/>
      <c r="H588" s="35"/>
      <c r="I588" s="35"/>
      <c r="J588" s="46"/>
      <c r="K588" s="46"/>
    </row>
    <row r="589" spans="1:11" ht="16.05" customHeight="1" x14ac:dyDescent="0.4">
      <c r="A589" s="35">
        <v>24</v>
      </c>
      <c r="B589" s="36">
        <v>30391</v>
      </c>
      <c r="C589" s="201" t="s">
        <v>3</v>
      </c>
      <c r="D589" s="202" t="s">
        <v>3556</v>
      </c>
      <c r="E589" s="252" t="s">
        <v>3557</v>
      </c>
      <c r="F589" s="61"/>
      <c r="G589" s="35"/>
      <c r="H589" s="35"/>
      <c r="I589" s="35"/>
      <c r="J589" s="46"/>
      <c r="K589" s="46"/>
    </row>
    <row r="590" spans="1:11" ht="16.05" customHeight="1" x14ac:dyDescent="0.4">
      <c r="A590" s="35">
        <v>25</v>
      </c>
      <c r="B590" s="36">
        <v>30437</v>
      </c>
      <c r="C590" s="201" t="s">
        <v>2</v>
      </c>
      <c r="D590" s="202" t="s">
        <v>444</v>
      </c>
      <c r="E590" s="252" t="s">
        <v>443</v>
      </c>
      <c r="F590" s="61"/>
      <c r="G590" s="35"/>
      <c r="H590" s="35"/>
      <c r="I590" s="35"/>
      <c r="J590" s="46"/>
      <c r="K590" s="46"/>
    </row>
    <row r="591" spans="1:11" ht="16.05" customHeight="1" x14ac:dyDescent="0.4">
      <c r="A591" s="35">
        <v>26</v>
      </c>
      <c r="B591" s="36">
        <v>30457</v>
      </c>
      <c r="C591" s="201" t="s">
        <v>2</v>
      </c>
      <c r="D591" s="202" t="s">
        <v>349</v>
      </c>
      <c r="E591" s="252" t="s">
        <v>3558</v>
      </c>
      <c r="F591" s="61"/>
      <c r="G591" s="35"/>
      <c r="H591" s="35"/>
      <c r="I591" s="35"/>
      <c r="J591" s="46"/>
      <c r="K591" s="46"/>
    </row>
    <row r="592" spans="1:11" ht="16.05" customHeight="1" x14ac:dyDescent="0.4">
      <c r="A592" s="35">
        <v>27</v>
      </c>
      <c r="B592" s="36">
        <v>30459</v>
      </c>
      <c r="C592" s="201" t="s">
        <v>2</v>
      </c>
      <c r="D592" s="253" t="s">
        <v>3559</v>
      </c>
      <c r="E592" s="254" t="s">
        <v>2553</v>
      </c>
      <c r="F592" s="61"/>
      <c r="G592" s="35"/>
      <c r="H592" s="35"/>
      <c r="I592" s="35"/>
      <c r="J592" s="46"/>
      <c r="K592" s="46"/>
    </row>
    <row r="593" spans="1:11" ht="16.05" customHeight="1" x14ac:dyDescent="0.4">
      <c r="A593" s="35">
        <v>28</v>
      </c>
      <c r="B593" s="36">
        <v>30472</v>
      </c>
      <c r="C593" s="201" t="s">
        <v>2</v>
      </c>
      <c r="D593" s="253" t="s">
        <v>1660</v>
      </c>
      <c r="E593" s="254" t="s">
        <v>3560</v>
      </c>
      <c r="F593" s="61"/>
      <c r="G593" s="35"/>
      <c r="H593" s="35"/>
      <c r="I593" s="35"/>
      <c r="J593" s="46"/>
      <c r="K593" s="46"/>
    </row>
    <row r="594" spans="1:11" ht="16.05" customHeight="1" x14ac:dyDescent="0.4">
      <c r="A594" s="35">
        <v>29</v>
      </c>
      <c r="B594" s="36">
        <v>30482</v>
      </c>
      <c r="C594" s="201" t="s">
        <v>2</v>
      </c>
      <c r="D594" s="202" t="s">
        <v>3473</v>
      </c>
      <c r="E594" s="252" t="s">
        <v>3561</v>
      </c>
      <c r="F594" s="61"/>
      <c r="G594" s="35"/>
      <c r="H594" s="35"/>
      <c r="I594" s="35"/>
      <c r="J594" s="46"/>
      <c r="K594" s="46"/>
    </row>
    <row r="595" spans="1:11" ht="16.05" customHeight="1" x14ac:dyDescent="0.4">
      <c r="A595" s="35">
        <v>30</v>
      </c>
      <c r="B595" s="36">
        <v>30487</v>
      </c>
      <c r="C595" s="255" t="s">
        <v>3</v>
      </c>
      <c r="D595" s="256" t="s">
        <v>3674</v>
      </c>
      <c r="E595" s="257" t="s">
        <v>3562</v>
      </c>
      <c r="F595" s="61"/>
      <c r="G595" s="35"/>
      <c r="H595" s="35"/>
      <c r="I595" s="35"/>
      <c r="J595" s="46"/>
      <c r="K595" s="46"/>
    </row>
    <row r="596" spans="1:11" ht="16.05" customHeight="1" x14ac:dyDescent="0.4">
      <c r="A596" s="35">
        <v>31</v>
      </c>
      <c r="B596" s="36">
        <v>30488</v>
      </c>
      <c r="C596" s="258" t="s">
        <v>2</v>
      </c>
      <c r="D596" s="261" t="s">
        <v>3563</v>
      </c>
      <c r="E596" s="262" t="s">
        <v>3564</v>
      </c>
      <c r="F596" s="61"/>
      <c r="G596" s="35"/>
      <c r="H596" s="35"/>
      <c r="I596" s="35"/>
      <c r="J596" s="46"/>
      <c r="K596" s="46"/>
    </row>
    <row r="597" spans="1:11" ht="16.05" customHeight="1" x14ac:dyDescent="0.4">
      <c r="A597" s="35">
        <v>32</v>
      </c>
      <c r="B597" s="36">
        <v>30496</v>
      </c>
      <c r="C597" s="201" t="s">
        <v>2</v>
      </c>
      <c r="D597" s="253" t="s">
        <v>3565</v>
      </c>
      <c r="E597" s="254" t="s">
        <v>2274</v>
      </c>
      <c r="F597" s="61"/>
      <c r="G597" s="35"/>
      <c r="H597" s="35"/>
      <c r="I597" s="35"/>
      <c r="J597" s="46"/>
      <c r="K597" s="46"/>
    </row>
    <row r="598" spans="1:11" s="143" customFormat="1" ht="16.05" customHeight="1" x14ac:dyDescent="0.4">
      <c r="A598" s="35">
        <v>33</v>
      </c>
      <c r="B598" s="36">
        <v>30504</v>
      </c>
      <c r="C598" s="201" t="s">
        <v>2</v>
      </c>
      <c r="D598" s="253" t="s">
        <v>3566</v>
      </c>
      <c r="E598" s="254" t="s">
        <v>3567</v>
      </c>
      <c r="F598" s="61"/>
      <c r="G598" s="45"/>
      <c r="H598" s="35"/>
      <c r="I598" s="35"/>
      <c r="J598" s="46"/>
      <c r="K598" s="46"/>
    </row>
    <row r="599" spans="1:11" ht="16.05" customHeight="1" x14ac:dyDescent="0.4">
      <c r="A599" s="35">
        <v>34</v>
      </c>
      <c r="B599" s="36">
        <v>30518</v>
      </c>
      <c r="C599" s="201" t="s">
        <v>2</v>
      </c>
      <c r="D599" s="253" t="s">
        <v>3568</v>
      </c>
      <c r="E599" s="254" t="s">
        <v>3569</v>
      </c>
      <c r="F599" s="61"/>
      <c r="G599" s="35"/>
      <c r="H599" s="35"/>
      <c r="I599" s="35"/>
      <c r="J599" s="46"/>
      <c r="K599" s="46"/>
    </row>
    <row r="600" spans="1:11" ht="16.05" customHeight="1" x14ac:dyDescent="0.4">
      <c r="A600" s="35">
        <v>35</v>
      </c>
      <c r="B600" s="36">
        <v>30522</v>
      </c>
      <c r="C600" s="164" t="s">
        <v>2</v>
      </c>
      <c r="D600" s="165" t="s">
        <v>247</v>
      </c>
      <c r="E600" s="166" t="s">
        <v>592</v>
      </c>
      <c r="F600" s="61"/>
      <c r="G600" s="35"/>
      <c r="H600" s="35"/>
      <c r="I600" s="35"/>
      <c r="J600" s="46"/>
      <c r="K600" s="46"/>
    </row>
    <row r="601" spans="1:11" ht="16.05" customHeight="1" x14ac:dyDescent="0.4">
      <c r="A601" s="35">
        <v>36</v>
      </c>
      <c r="B601" s="36">
        <v>30523</v>
      </c>
      <c r="C601" s="255" t="s">
        <v>2</v>
      </c>
      <c r="D601" s="256" t="s">
        <v>153</v>
      </c>
      <c r="E601" s="257" t="s">
        <v>184</v>
      </c>
      <c r="F601" s="61"/>
      <c r="G601" s="35"/>
      <c r="H601" s="35"/>
      <c r="I601" s="35"/>
      <c r="J601" s="46"/>
      <c r="K601" s="46"/>
    </row>
    <row r="602" spans="1:11" ht="16.05" customHeight="1" x14ac:dyDescent="0.4">
      <c r="A602" s="35">
        <v>37</v>
      </c>
      <c r="B602" s="36">
        <v>30597</v>
      </c>
      <c r="C602" s="275" t="s">
        <v>2</v>
      </c>
      <c r="D602" s="276" t="s">
        <v>3693</v>
      </c>
      <c r="E602" s="277" t="s">
        <v>3694</v>
      </c>
      <c r="F602" s="77"/>
      <c r="G602" s="35"/>
      <c r="H602" s="35"/>
      <c r="I602" s="35"/>
      <c r="J602" s="46"/>
      <c r="K602" s="46"/>
    </row>
    <row r="603" spans="1:11" ht="16.05" customHeight="1" x14ac:dyDescent="0.4">
      <c r="B603" s="65"/>
      <c r="C603" s="86"/>
      <c r="F603" s="143"/>
      <c r="G603" s="41"/>
      <c r="H603" s="434" t="s">
        <v>502</v>
      </c>
      <c r="I603" s="435"/>
      <c r="J603" s="47" t="s">
        <v>533</v>
      </c>
      <c r="K603" s="47" t="s">
        <v>534</v>
      </c>
    </row>
    <row r="604" spans="1:11" ht="16.05" customHeight="1" x14ac:dyDescent="0.4">
      <c r="C604" s="86"/>
      <c r="E604" s="80"/>
      <c r="F604" s="143"/>
      <c r="G604" s="41"/>
      <c r="H604" s="436">
        <f>SUM(J604:K604)</f>
        <v>37</v>
      </c>
      <c r="I604" s="437"/>
      <c r="J604" s="35">
        <v>14</v>
      </c>
      <c r="K604" s="35">
        <v>23</v>
      </c>
    </row>
    <row r="605" spans="1:11" ht="16.05" customHeight="1" x14ac:dyDescent="0.4"/>
    <row r="606" spans="1:11" ht="16.05" customHeight="1" x14ac:dyDescent="0.4"/>
    <row r="607" spans="1:11" ht="16.05" customHeight="1" x14ac:dyDescent="0.4"/>
    <row r="608" spans="1:11" ht="16.05" customHeight="1" x14ac:dyDescent="0.4"/>
    <row r="609" spans="3:11" ht="16.05" customHeight="1" x14ac:dyDescent="0.4"/>
    <row r="610" spans="3:11" ht="16.05" customHeight="1" x14ac:dyDescent="0.4"/>
    <row r="611" spans="3:11" ht="16.05" customHeight="1" x14ac:dyDescent="0.4"/>
    <row r="612" spans="3:11" ht="16.05" customHeight="1" x14ac:dyDescent="0.4"/>
    <row r="613" spans="3:11" ht="16.05" customHeight="1" x14ac:dyDescent="0.4"/>
    <row r="614" spans="3:11" ht="16.05" customHeight="1" x14ac:dyDescent="0.4"/>
    <row r="615" spans="3:11" ht="16.05" customHeight="1" x14ac:dyDescent="0.4"/>
    <row r="616" spans="3:11" ht="16.05" customHeight="1" x14ac:dyDescent="0.4"/>
    <row r="617" spans="3:11" ht="16.05" customHeight="1" x14ac:dyDescent="0.4"/>
    <row r="618" spans="3:11" ht="16.05" customHeight="1" x14ac:dyDescent="0.4"/>
    <row r="619" spans="3:11" ht="16.05" customHeight="1" x14ac:dyDescent="0.4"/>
    <row r="620" spans="3:11" s="66" customFormat="1" ht="16.05" customHeight="1" x14ac:dyDescent="0.4">
      <c r="C620" s="69"/>
      <c r="D620" s="143"/>
      <c r="E620" s="143"/>
      <c r="F620" s="148"/>
      <c r="G620" s="148"/>
      <c r="H620" s="148"/>
      <c r="J620" s="41"/>
      <c r="K620" s="41"/>
    </row>
    <row r="621" spans="3:11" s="66" customFormat="1" ht="16.05" customHeight="1" x14ac:dyDescent="0.4">
      <c r="C621" s="69"/>
      <c r="D621" s="143"/>
      <c r="E621" s="143"/>
      <c r="F621" s="148"/>
      <c r="G621" s="148"/>
      <c r="H621" s="148"/>
      <c r="J621" s="41"/>
      <c r="K621" s="41"/>
    </row>
    <row r="622" spans="3:11" s="66" customFormat="1" ht="16.05" customHeight="1" x14ac:dyDescent="0.4">
      <c r="C622" s="69"/>
      <c r="D622" s="143"/>
      <c r="E622" s="143"/>
      <c r="F622" s="148"/>
      <c r="G622" s="148"/>
      <c r="H622" s="148"/>
      <c r="J622" s="41"/>
      <c r="K622" s="41"/>
    </row>
    <row r="623" spans="3:11" s="66" customFormat="1" ht="16.05" customHeight="1" x14ac:dyDescent="0.4">
      <c r="C623" s="69"/>
      <c r="D623" s="143"/>
      <c r="E623" s="143"/>
      <c r="F623" s="148"/>
      <c r="G623" s="148"/>
      <c r="H623" s="148"/>
      <c r="J623" s="41"/>
      <c r="K623" s="41"/>
    </row>
    <row r="624" spans="3:11" s="66" customFormat="1" ht="16.05" customHeight="1" x14ac:dyDescent="0.4">
      <c r="C624" s="69"/>
      <c r="D624" s="143"/>
      <c r="E624" s="143"/>
      <c r="F624" s="148"/>
      <c r="G624" s="148"/>
      <c r="H624" s="148"/>
      <c r="J624" s="41"/>
      <c r="K624" s="41"/>
    </row>
    <row r="625" spans="3:11" s="66" customFormat="1" ht="16.05" customHeight="1" x14ac:dyDescent="0.4">
      <c r="C625" s="69"/>
      <c r="D625" s="143"/>
      <c r="E625" s="143"/>
      <c r="F625" s="148"/>
      <c r="G625" s="148"/>
      <c r="H625" s="148"/>
      <c r="J625" s="41"/>
      <c r="K625" s="41"/>
    </row>
    <row r="626" spans="3:11" s="66" customFormat="1" ht="16.05" customHeight="1" x14ac:dyDescent="0.4">
      <c r="C626" s="69"/>
      <c r="D626" s="143"/>
      <c r="E626" s="143"/>
      <c r="F626" s="148"/>
      <c r="G626" s="148"/>
      <c r="H626" s="148"/>
      <c r="J626" s="41"/>
      <c r="K626" s="41"/>
    </row>
    <row r="627" spans="3:11" s="66" customFormat="1" ht="16.05" customHeight="1" x14ac:dyDescent="0.4">
      <c r="C627" s="69"/>
      <c r="D627" s="143"/>
      <c r="E627" s="143"/>
      <c r="F627" s="148"/>
      <c r="G627" s="148"/>
      <c r="H627" s="148"/>
      <c r="J627" s="41"/>
      <c r="K627" s="41"/>
    </row>
    <row r="628" spans="3:11" s="66" customFormat="1" ht="16.05" customHeight="1" x14ac:dyDescent="0.4">
      <c r="C628" s="69"/>
      <c r="D628" s="143"/>
      <c r="E628" s="143"/>
      <c r="F628" s="148"/>
      <c r="G628" s="148"/>
      <c r="H628" s="148"/>
      <c r="J628" s="41"/>
      <c r="K628" s="41"/>
    </row>
    <row r="629" spans="3:11" s="66" customFormat="1" ht="16.05" customHeight="1" x14ac:dyDescent="0.4">
      <c r="C629" s="69"/>
      <c r="D629" s="143"/>
      <c r="E629" s="143"/>
      <c r="F629" s="148"/>
      <c r="G629" s="148"/>
      <c r="H629" s="148"/>
      <c r="J629" s="41"/>
      <c r="K629" s="41"/>
    </row>
    <row r="630" spans="3:11" s="66" customFormat="1" ht="16.05" customHeight="1" x14ac:dyDescent="0.4">
      <c r="C630" s="69"/>
      <c r="D630" s="143"/>
      <c r="E630" s="143"/>
      <c r="F630" s="148"/>
      <c r="G630" s="148"/>
      <c r="H630" s="148"/>
      <c r="J630" s="41"/>
      <c r="K630" s="41"/>
    </row>
    <row r="631" spans="3:11" s="66" customFormat="1" ht="16.05" customHeight="1" x14ac:dyDescent="0.4">
      <c r="C631" s="69"/>
      <c r="D631" s="143"/>
      <c r="E631" s="143"/>
      <c r="F631" s="148"/>
      <c r="G631" s="148"/>
      <c r="H631" s="148"/>
      <c r="J631" s="41"/>
      <c r="K631" s="41"/>
    </row>
    <row r="632" spans="3:11" s="66" customFormat="1" ht="16.05" customHeight="1" x14ac:dyDescent="0.4">
      <c r="C632" s="69"/>
      <c r="D632" s="143"/>
      <c r="E632" s="143"/>
      <c r="F632" s="148"/>
      <c r="G632" s="148"/>
      <c r="H632" s="148"/>
      <c r="J632" s="41"/>
      <c r="K632" s="41"/>
    </row>
    <row r="633" spans="3:11" s="66" customFormat="1" ht="16.05" customHeight="1" x14ac:dyDescent="0.4">
      <c r="C633" s="69"/>
      <c r="D633" s="143"/>
      <c r="E633" s="143"/>
      <c r="F633" s="148"/>
      <c r="G633" s="148"/>
      <c r="H633" s="148"/>
      <c r="J633" s="41"/>
      <c r="K633" s="41"/>
    </row>
    <row r="634" spans="3:11" s="66" customFormat="1" ht="16.05" customHeight="1" x14ac:dyDescent="0.4">
      <c r="C634" s="69"/>
      <c r="D634" s="143"/>
      <c r="E634" s="143"/>
      <c r="F634" s="148"/>
      <c r="G634" s="148"/>
      <c r="H634" s="148"/>
      <c r="J634" s="41"/>
      <c r="K634" s="41"/>
    </row>
    <row r="635" spans="3:11" s="66" customFormat="1" ht="16.05" customHeight="1" x14ac:dyDescent="0.4">
      <c r="C635" s="69"/>
      <c r="D635" s="143"/>
      <c r="E635" s="143"/>
      <c r="F635" s="148"/>
      <c r="G635" s="148"/>
      <c r="H635" s="148"/>
      <c r="J635" s="41"/>
      <c r="K635" s="41"/>
    </row>
    <row r="636" spans="3:11" s="66" customFormat="1" ht="16.05" customHeight="1" x14ac:dyDescent="0.4">
      <c r="C636" s="69"/>
      <c r="D636" s="143"/>
      <c r="E636" s="143"/>
      <c r="F636" s="148"/>
      <c r="G636" s="148"/>
      <c r="H636" s="148"/>
      <c r="J636" s="41"/>
      <c r="K636" s="41"/>
    </row>
    <row r="637" spans="3:11" s="66" customFormat="1" ht="16.05" customHeight="1" x14ac:dyDescent="0.4">
      <c r="C637" s="69"/>
      <c r="D637" s="143"/>
      <c r="E637" s="143"/>
      <c r="F637" s="148"/>
      <c r="G637" s="148"/>
      <c r="H637" s="148"/>
      <c r="J637" s="41"/>
      <c r="K637" s="41"/>
    </row>
    <row r="638" spans="3:11" s="66" customFormat="1" ht="16.05" customHeight="1" x14ac:dyDescent="0.4">
      <c r="C638" s="69"/>
      <c r="D638" s="143"/>
      <c r="E638" s="143"/>
      <c r="F638" s="148"/>
      <c r="G638" s="148"/>
      <c r="H638" s="148"/>
      <c r="J638" s="41"/>
      <c r="K638" s="41"/>
    </row>
    <row r="639" spans="3:11" s="66" customFormat="1" ht="16.05" customHeight="1" x14ac:dyDescent="0.4">
      <c r="C639" s="69"/>
      <c r="D639" s="143"/>
      <c r="E639" s="143"/>
      <c r="F639" s="148"/>
      <c r="G639" s="148"/>
      <c r="H639" s="148"/>
      <c r="J639" s="41"/>
      <c r="K639" s="41"/>
    </row>
    <row r="640" spans="3:11" s="66" customFormat="1" ht="16.05" customHeight="1" x14ac:dyDescent="0.4">
      <c r="C640" s="69"/>
      <c r="D640" s="143"/>
      <c r="E640" s="143"/>
      <c r="F640" s="148"/>
      <c r="G640" s="148"/>
      <c r="H640" s="148"/>
      <c r="J640" s="41"/>
      <c r="K640" s="41"/>
    </row>
    <row r="641" spans="3:11" s="66" customFormat="1" ht="16.05" customHeight="1" x14ac:dyDescent="0.4">
      <c r="C641" s="69"/>
      <c r="D641" s="143"/>
      <c r="E641" s="143"/>
      <c r="F641" s="148"/>
      <c r="G641" s="148"/>
      <c r="H641" s="148"/>
      <c r="J641" s="41"/>
      <c r="K641" s="41"/>
    </row>
    <row r="642" spans="3:11" s="66" customFormat="1" ht="16.05" customHeight="1" x14ac:dyDescent="0.4">
      <c r="C642" s="69"/>
      <c r="D642" s="143"/>
      <c r="E642" s="143"/>
      <c r="F642" s="148"/>
      <c r="G642" s="148"/>
      <c r="H642" s="148"/>
      <c r="J642" s="41"/>
      <c r="K642" s="41"/>
    </row>
    <row r="643" spans="3:11" s="66" customFormat="1" ht="16.05" customHeight="1" x14ac:dyDescent="0.4">
      <c r="C643" s="69"/>
      <c r="D643" s="143"/>
      <c r="E643" s="143"/>
      <c r="F643" s="148"/>
      <c r="G643" s="148"/>
      <c r="H643" s="148"/>
      <c r="J643" s="41"/>
      <c r="K643" s="41"/>
    </row>
    <row r="644" spans="3:11" s="66" customFormat="1" ht="16.05" customHeight="1" x14ac:dyDescent="0.4">
      <c r="C644" s="69"/>
      <c r="D644" s="143"/>
      <c r="E644" s="143"/>
      <c r="F644" s="148"/>
      <c r="G644" s="148"/>
      <c r="H644" s="148"/>
      <c r="J644" s="41"/>
      <c r="K644" s="41"/>
    </row>
    <row r="645" spans="3:11" s="66" customFormat="1" ht="16.05" customHeight="1" x14ac:dyDescent="0.4">
      <c r="C645" s="69"/>
      <c r="D645" s="143"/>
      <c r="E645" s="143"/>
      <c r="F645" s="148"/>
      <c r="G645" s="148"/>
      <c r="H645" s="148"/>
      <c r="J645" s="41"/>
      <c r="K645" s="41"/>
    </row>
    <row r="646" spans="3:11" s="66" customFormat="1" ht="16.05" customHeight="1" x14ac:dyDescent="0.4">
      <c r="C646" s="69"/>
      <c r="D646" s="143"/>
      <c r="E646" s="143"/>
      <c r="F646" s="148"/>
      <c r="G646" s="148"/>
      <c r="H646" s="148"/>
      <c r="J646" s="41"/>
      <c r="K646" s="41"/>
    </row>
    <row r="647" spans="3:11" s="66" customFormat="1" ht="16.05" customHeight="1" x14ac:dyDescent="0.4">
      <c r="C647" s="69"/>
      <c r="D647" s="143"/>
      <c r="E647" s="143"/>
      <c r="F647" s="148"/>
      <c r="G647" s="148"/>
      <c r="H647" s="148"/>
      <c r="J647" s="41"/>
      <c r="K647" s="41"/>
    </row>
    <row r="648" spans="3:11" s="66" customFormat="1" ht="16.05" customHeight="1" x14ac:dyDescent="0.4">
      <c r="C648" s="69"/>
      <c r="D648" s="143"/>
      <c r="E648" s="143"/>
      <c r="F648" s="148"/>
      <c r="G648" s="148"/>
      <c r="H648" s="148"/>
      <c r="J648" s="41"/>
      <c r="K648" s="41"/>
    </row>
    <row r="649" spans="3:11" s="66" customFormat="1" ht="16.05" customHeight="1" x14ac:dyDescent="0.4">
      <c r="C649" s="69"/>
      <c r="D649" s="143"/>
      <c r="E649" s="143"/>
      <c r="F649" s="148"/>
      <c r="G649" s="148"/>
      <c r="H649" s="148"/>
      <c r="J649" s="41"/>
      <c r="K649" s="41"/>
    </row>
    <row r="650" spans="3:11" s="66" customFormat="1" ht="16.05" customHeight="1" x14ac:dyDescent="0.4">
      <c r="C650" s="69"/>
      <c r="D650" s="143"/>
      <c r="E650" s="143"/>
      <c r="F650" s="148"/>
      <c r="G650" s="148"/>
      <c r="H650" s="148"/>
      <c r="J650" s="41"/>
      <c r="K650" s="41"/>
    </row>
    <row r="651" spans="3:11" s="66" customFormat="1" ht="16.05" customHeight="1" x14ac:dyDescent="0.4">
      <c r="C651" s="69"/>
      <c r="D651" s="143"/>
      <c r="E651" s="143"/>
      <c r="F651" s="148"/>
      <c r="G651" s="148"/>
      <c r="H651" s="148"/>
      <c r="J651" s="41"/>
      <c r="K651" s="41"/>
    </row>
    <row r="652" spans="3:11" s="66" customFormat="1" ht="16.05" customHeight="1" x14ac:dyDescent="0.4">
      <c r="C652" s="69"/>
      <c r="D652" s="143"/>
      <c r="E652" s="143"/>
      <c r="F652" s="148"/>
      <c r="G652" s="148"/>
      <c r="H652" s="148"/>
      <c r="J652" s="41"/>
      <c r="K652" s="41"/>
    </row>
    <row r="653" spans="3:11" s="66" customFormat="1" ht="16.05" customHeight="1" x14ac:dyDescent="0.4">
      <c r="C653" s="69"/>
      <c r="D653" s="143"/>
      <c r="E653" s="143"/>
      <c r="F653" s="148"/>
      <c r="G653" s="148"/>
      <c r="H653" s="148"/>
      <c r="J653" s="41"/>
      <c r="K653" s="41"/>
    </row>
    <row r="654" spans="3:11" s="66" customFormat="1" ht="16.05" customHeight="1" x14ac:dyDescent="0.4">
      <c r="C654" s="69"/>
      <c r="D654" s="143"/>
      <c r="E654" s="143"/>
      <c r="F654" s="148"/>
      <c r="G654" s="148"/>
      <c r="H654" s="148"/>
      <c r="J654" s="41"/>
      <c r="K654" s="41"/>
    </row>
    <row r="655" spans="3:11" s="66" customFormat="1" ht="16.05" customHeight="1" x14ac:dyDescent="0.4">
      <c r="C655" s="69"/>
      <c r="D655" s="143"/>
      <c r="E655" s="143"/>
      <c r="F655" s="148"/>
      <c r="G655" s="148"/>
      <c r="H655" s="148"/>
      <c r="J655" s="41"/>
      <c r="K655" s="41"/>
    </row>
    <row r="656" spans="3:11" s="66" customFormat="1" ht="16.05" customHeight="1" x14ac:dyDescent="0.4">
      <c r="C656" s="69"/>
      <c r="D656" s="143"/>
      <c r="E656" s="143"/>
      <c r="F656" s="148"/>
      <c r="G656" s="148"/>
      <c r="H656" s="148"/>
      <c r="J656" s="41"/>
      <c r="K656" s="41"/>
    </row>
    <row r="657" spans="3:11" s="66" customFormat="1" ht="16.05" customHeight="1" x14ac:dyDescent="0.4">
      <c r="C657" s="69"/>
      <c r="D657" s="143"/>
      <c r="E657" s="143"/>
      <c r="F657" s="148"/>
      <c r="G657" s="148"/>
      <c r="H657" s="148"/>
      <c r="J657" s="41"/>
      <c r="K657" s="41"/>
    </row>
    <row r="658" spans="3:11" s="66" customFormat="1" ht="16.05" customHeight="1" x14ac:dyDescent="0.4">
      <c r="C658" s="69"/>
      <c r="D658" s="143"/>
      <c r="E658" s="143"/>
      <c r="F658" s="148"/>
      <c r="G658" s="148"/>
      <c r="H658" s="148"/>
      <c r="J658" s="41"/>
      <c r="K658" s="41"/>
    </row>
    <row r="659" spans="3:11" s="66" customFormat="1" ht="16.05" customHeight="1" x14ac:dyDescent="0.4">
      <c r="C659" s="69"/>
      <c r="D659" s="143"/>
      <c r="E659" s="143"/>
      <c r="F659" s="148"/>
      <c r="G659" s="148"/>
      <c r="H659" s="148"/>
      <c r="J659" s="41"/>
      <c r="K659" s="41"/>
    </row>
    <row r="660" spans="3:11" s="66" customFormat="1" ht="16.05" customHeight="1" x14ac:dyDescent="0.4">
      <c r="C660" s="69"/>
      <c r="D660" s="143"/>
      <c r="E660" s="143"/>
      <c r="F660" s="148"/>
      <c r="G660" s="148"/>
      <c r="H660" s="148"/>
      <c r="J660" s="41"/>
      <c r="K660" s="41"/>
    </row>
    <row r="661" spans="3:11" s="66" customFormat="1" ht="16.05" customHeight="1" x14ac:dyDescent="0.4">
      <c r="C661" s="69"/>
      <c r="D661" s="143"/>
      <c r="E661" s="143"/>
      <c r="F661" s="148"/>
      <c r="G661" s="148"/>
      <c r="H661" s="148"/>
      <c r="J661" s="41"/>
      <c r="K661" s="41"/>
    </row>
    <row r="662" spans="3:11" s="66" customFormat="1" ht="16.05" customHeight="1" x14ac:dyDescent="0.4">
      <c r="C662" s="69"/>
      <c r="D662" s="143"/>
      <c r="E662" s="143"/>
      <c r="F662" s="148"/>
      <c r="G662" s="148"/>
      <c r="H662" s="148"/>
      <c r="J662" s="41"/>
      <c r="K662" s="41"/>
    </row>
    <row r="663" spans="3:11" s="66" customFormat="1" ht="16.05" customHeight="1" x14ac:dyDescent="0.4">
      <c r="C663" s="69"/>
      <c r="D663" s="143"/>
      <c r="E663" s="143"/>
      <c r="F663" s="148"/>
      <c r="G663" s="148"/>
      <c r="H663" s="148"/>
      <c r="J663" s="41"/>
      <c r="K663" s="41"/>
    </row>
    <row r="664" spans="3:11" s="66" customFormat="1" ht="16.05" customHeight="1" x14ac:dyDescent="0.4">
      <c r="C664" s="69"/>
      <c r="D664" s="143"/>
      <c r="E664" s="143"/>
      <c r="F664" s="148"/>
      <c r="G664" s="148"/>
      <c r="H664" s="148"/>
      <c r="J664" s="41"/>
      <c r="K664" s="41"/>
    </row>
    <row r="665" spans="3:11" s="66" customFormat="1" ht="16.05" customHeight="1" x14ac:dyDescent="0.4">
      <c r="C665" s="69"/>
      <c r="D665" s="143"/>
      <c r="E665" s="143"/>
      <c r="F665" s="148"/>
      <c r="G665" s="148"/>
      <c r="H665" s="148"/>
      <c r="J665" s="41"/>
      <c r="K665" s="41"/>
    </row>
    <row r="666" spans="3:11" s="66" customFormat="1" ht="16.05" customHeight="1" x14ac:dyDescent="0.4">
      <c r="C666" s="69"/>
      <c r="D666" s="143"/>
      <c r="E666" s="143"/>
      <c r="F666" s="148"/>
      <c r="G666" s="148"/>
      <c r="H666" s="148"/>
      <c r="J666" s="41"/>
      <c r="K666" s="41"/>
    </row>
    <row r="667" spans="3:11" s="66" customFormat="1" ht="16.05" customHeight="1" x14ac:dyDescent="0.4">
      <c r="C667" s="69"/>
      <c r="D667" s="143"/>
      <c r="E667" s="143"/>
      <c r="F667" s="148"/>
      <c r="G667" s="148"/>
      <c r="H667" s="148"/>
      <c r="J667" s="41"/>
      <c r="K667" s="41"/>
    </row>
    <row r="668" spans="3:11" s="66" customFormat="1" ht="16.05" customHeight="1" x14ac:dyDescent="0.4">
      <c r="C668" s="69"/>
      <c r="D668" s="143"/>
      <c r="E668" s="143"/>
      <c r="F668" s="148"/>
      <c r="G668" s="148"/>
      <c r="H668" s="148"/>
      <c r="J668" s="41"/>
      <c r="K668" s="41"/>
    </row>
    <row r="669" spans="3:11" s="66" customFormat="1" ht="16.05" customHeight="1" x14ac:dyDescent="0.4">
      <c r="C669" s="69"/>
      <c r="D669" s="143"/>
      <c r="E669" s="143"/>
      <c r="F669" s="148"/>
      <c r="G669" s="148"/>
      <c r="H669" s="148"/>
      <c r="J669" s="41"/>
      <c r="K669" s="41"/>
    </row>
    <row r="670" spans="3:11" s="66" customFormat="1" ht="16.05" customHeight="1" x14ac:dyDescent="0.4">
      <c r="C670" s="69"/>
      <c r="D670" s="143"/>
      <c r="E670" s="143"/>
      <c r="F670" s="148"/>
      <c r="G670" s="148"/>
      <c r="H670" s="148"/>
      <c r="J670" s="41"/>
      <c r="K670" s="41"/>
    </row>
    <row r="671" spans="3:11" s="66" customFormat="1" ht="16.05" customHeight="1" x14ac:dyDescent="0.4">
      <c r="C671" s="69"/>
      <c r="D671" s="143"/>
      <c r="E671" s="143"/>
      <c r="F671" s="148"/>
      <c r="G671" s="148"/>
      <c r="H671" s="148"/>
      <c r="J671" s="41"/>
      <c r="K671" s="41"/>
    </row>
    <row r="672" spans="3:11" s="66" customFormat="1" ht="16.05" customHeight="1" x14ac:dyDescent="0.4">
      <c r="C672" s="69"/>
      <c r="D672" s="143"/>
      <c r="E672" s="143"/>
      <c r="F672" s="148"/>
      <c r="G672" s="148"/>
      <c r="H672" s="148"/>
      <c r="J672" s="41"/>
      <c r="K672" s="41"/>
    </row>
    <row r="673" spans="3:11" s="66" customFormat="1" ht="16.05" customHeight="1" x14ac:dyDescent="0.4">
      <c r="C673" s="69"/>
      <c r="D673" s="143"/>
      <c r="E673" s="143"/>
      <c r="F673" s="148"/>
      <c r="G673" s="148"/>
      <c r="H673" s="148"/>
      <c r="J673" s="41"/>
      <c r="K673" s="41"/>
    </row>
    <row r="674" spans="3:11" s="66" customFormat="1" ht="16.05" customHeight="1" x14ac:dyDescent="0.4">
      <c r="C674" s="69"/>
      <c r="D674" s="143"/>
      <c r="E674" s="143"/>
      <c r="F674" s="148"/>
      <c r="G674" s="148"/>
      <c r="H674" s="148"/>
      <c r="J674" s="41"/>
      <c r="K674" s="41"/>
    </row>
    <row r="675" spans="3:11" s="66" customFormat="1" ht="16.05" customHeight="1" x14ac:dyDescent="0.4">
      <c r="C675" s="69"/>
      <c r="D675" s="143"/>
      <c r="E675" s="143"/>
      <c r="F675" s="148"/>
      <c r="G675" s="148"/>
      <c r="H675" s="148"/>
      <c r="J675" s="41"/>
      <c r="K675" s="41"/>
    </row>
    <row r="676" spans="3:11" s="66" customFormat="1" ht="16.05" customHeight="1" x14ac:dyDescent="0.4">
      <c r="C676" s="69"/>
      <c r="D676" s="143"/>
      <c r="E676" s="143"/>
      <c r="F676" s="148"/>
      <c r="G676" s="148"/>
      <c r="H676" s="148"/>
      <c r="J676" s="41"/>
      <c r="K676" s="41"/>
    </row>
    <row r="677" spans="3:11" s="66" customFormat="1" ht="16.05" customHeight="1" x14ac:dyDescent="0.4">
      <c r="C677" s="69"/>
      <c r="D677" s="143"/>
      <c r="E677" s="143"/>
      <c r="F677" s="148"/>
      <c r="G677" s="148"/>
      <c r="H677" s="148"/>
      <c r="J677" s="41"/>
      <c r="K677" s="41"/>
    </row>
    <row r="678" spans="3:11" s="66" customFormat="1" ht="16.05" customHeight="1" x14ac:dyDescent="0.4">
      <c r="C678" s="69"/>
      <c r="D678" s="143"/>
      <c r="E678" s="143"/>
      <c r="F678" s="148"/>
      <c r="G678" s="148"/>
      <c r="H678" s="148"/>
      <c r="J678" s="41"/>
      <c r="K678" s="41"/>
    </row>
    <row r="679" spans="3:11" s="66" customFormat="1" ht="16.05" customHeight="1" x14ac:dyDescent="0.4">
      <c r="C679" s="69"/>
      <c r="D679" s="143"/>
      <c r="E679" s="143"/>
      <c r="F679" s="148"/>
      <c r="G679" s="148"/>
      <c r="H679" s="148"/>
      <c r="J679" s="41"/>
      <c r="K679" s="41"/>
    </row>
    <row r="680" spans="3:11" s="66" customFormat="1" ht="16.05" customHeight="1" x14ac:dyDescent="0.4">
      <c r="C680" s="69"/>
      <c r="D680" s="143"/>
      <c r="E680" s="143"/>
      <c r="F680" s="148"/>
      <c r="G680" s="148"/>
      <c r="H680" s="148"/>
      <c r="J680" s="41"/>
      <c r="K680" s="41"/>
    </row>
    <row r="681" spans="3:11" s="66" customFormat="1" ht="16.05" customHeight="1" x14ac:dyDescent="0.4">
      <c r="C681" s="69"/>
      <c r="D681" s="143"/>
      <c r="E681" s="143"/>
      <c r="F681" s="148"/>
      <c r="G681" s="148"/>
      <c r="H681" s="148"/>
      <c r="J681" s="41"/>
      <c r="K681" s="41"/>
    </row>
    <row r="682" spans="3:11" s="66" customFormat="1" ht="16.05" customHeight="1" x14ac:dyDescent="0.4">
      <c r="C682" s="69"/>
      <c r="D682" s="143"/>
      <c r="E682" s="143"/>
      <c r="F682" s="148"/>
      <c r="G682" s="148"/>
      <c r="H682" s="148"/>
      <c r="J682" s="41"/>
      <c r="K682" s="41"/>
    </row>
    <row r="683" spans="3:11" s="66" customFormat="1" ht="16.05" customHeight="1" x14ac:dyDescent="0.4">
      <c r="C683" s="69"/>
      <c r="D683" s="143"/>
      <c r="E683" s="143"/>
      <c r="F683" s="148"/>
      <c r="G683" s="148"/>
      <c r="H683" s="148"/>
      <c r="J683" s="41"/>
      <c r="K683" s="41"/>
    </row>
    <row r="684" spans="3:11" s="66" customFormat="1" ht="16.05" customHeight="1" x14ac:dyDescent="0.4">
      <c r="C684" s="69"/>
      <c r="D684" s="143"/>
      <c r="E684" s="143"/>
      <c r="F684" s="148"/>
      <c r="G684" s="148"/>
      <c r="H684" s="148"/>
      <c r="J684" s="41"/>
      <c r="K684" s="41"/>
    </row>
    <row r="685" spans="3:11" s="66" customFormat="1" ht="16.05" customHeight="1" x14ac:dyDescent="0.4">
      <c r="C685" s="69"/>
      <c r="D685" s="143"/>
      <c r="E685" s="143"/>
      <c r="F685" s="148"/>
      <c r="G685" s="148"/>
      <c r="H685" s="148"/>
      <c r="J685" s="41"/>
      <c r="K685" s="41"/>
    </row>
    <row r="686" spans="3:11" s="66" customFormat="1" ht="16.05" customHeight="1" x14ac:dyDescent="0.4">
      <c r="C686" s="69"/>
      <c r="D686" s="143"/>
      <c r="E686" s="143"/>
      <c r="F686" s="148"/>
      <c r="G686" s="148"/>
      <c r="H686" s="148"/>
      <c r="J686" s="41"/>
      <c r="K686" s="41"/>
    </row>
    <row r="687" spans="3:11" s="66" customFormat="1" ht="16.05" customHeight="1" x14ac:dyDescent="0.4">
      <c r="C687" s="69"/>
      <c r="D687" s="143"/>
      <c r="E687" s="143"/>
      <c r="F687" s="148"/>
      <c r="G687" s="148"/>
      <c r="H687" s="148"/>
      <c r="J687" s="41"/>
      <c r="K687" s="41"/>
    </row>
    <row r="688" spans="3:11" s="66" customFormat="1" ht="16.05" customHeight="1" x14ac:dyDescent="0.4">
      <c r="C688" s="69"/>
      <c r="D688" s="143"/>
      <c r="E688" s="143"/>
      <c r="F688" s="148"/>
      <c r="G688" s="148"/>
      <c r="H688" s="148"/>
      <c r="J688" s="41"/>
      <c r="K688" s="41"/>
    </row>
    <row r="689" spans="3:11" s="66" customFormat="1" ht="16.05" customHeight="1" x14ac:dyDescent="0.4">
      <c r="C689" s="69"/>
      <c r="D689" s="143"/>
      <c r="E689" s="143"/>
      <c r="F689" s="148"/>
      <c r="G689" s="148"/>
      <c r="H689" s="148"/>
      <c r="J689" s="41"/>
      <c r="K689" s="41"/>
    </row>
    <row r="690" spans="3:11" s="66" customFormat="1" ht="16.05" customHeight="1" x14ac:dyDescent="0.4">
      <c r="C690" s="69"/>
      <c r="D690" s="143"/>
      <c r="E690" s="143"/>
      <c r="F690" s="148"/>
      <c r="G690" s="148"/>
      <c r="H690" s="148"/>
      <c r="J690" s="41"/>
      <c r="K690" s="41"/>
    </row>
    <row r="691" spans="3:11" s="66" customFormat="1" ht="16.05" customHeight="1" x14ac:dyDescent="0.4">
      <c r="C691" s="69"/>
      <c r="D691" s="143"/>
      <c r="E691" s="143"/>
      <c r="F691" s="148"/>
      <c r="G691" s="148"/>
      <c r="H691" s="148"/>
      <c r="J691" s="41"/>
      <c r="K691" s="41"/>
    </row>
    <row r="692" spans="3:11" s="66" customFormat="1" ht="16.05" customHeight="1" x14ac:dyDescent="0.4">
      <c r="C692" s="69"/>
      <c r="D692" s="143"/>
      <c r="E692" s="143"/>
      <c r="F692" s="148"/>
      <c r="G692" s="148"/>
      <c r="H692" s="148"/>
      <c r="J692" s="41"/>
      <c r="K692" s="41"/>
    </row>
    <row r="693" spans="3:11" s="66" customFormat="1" ht="16.05" customHeight="1" x14ac:dyDescent="0.4">
      <c r="C693" s="69"/>
      <c r="D693" s="143"/>
      <c r="E693" s="143"/>
      <c r="F693" s="148"/>
      <c r="G693" s="148"/>
      <c r="H693" s="148"/>
      <c r="J693" s="41"/>
      <c r="K693" s="41"/>
    </row>
    <row r="694" spans="3:11" s="66" customFormat="1" ht="16.05" customHeight="1" x14ac:dyDescent="0.4">
      <c r="C694" s="69"/>
      <c r="D694" s="143"/>
      <c r="E694" s="143"/>
      <c r="F694" s="148"/>
      <c r="G694" s="148"/>
      <c r="H694" s="148"/>
      <c r="J694" s="41"/>
      <c r="K694" s="41"/>
    </row>
    <row r="695" spans="3:11" s="66" customFormat="1" ht="16.05" customHeight="1" x14ac:dyDescent="0.4">
      <c r="C695" s="69"/>
      <c r="D695" s="143"/>
      <c r="E695" s="143"/>
      <c r="F695" s="148"/>
      <c r="G695" s="148"/>
      <c r="H695" s="148"/>
      <c r="J695" s="41"/>
      <c r="K695" s="41"/>
    </row>
    <row r="696" spans="3:11" s="66" customFormat="1" ht="16.05" customHeight="1" x14ac:dyDescent="0.4">
      <c r="C696" s="69"/>
      <c r="D696" s="143"/>
      <c r="E696" s="143"/>
      <c r="F696" s="148"/>
      <c r="G696" s="148"/>
      <c r="H696" s="148"/>
      <c r="J696" s="41"/>
      <c r="K696" s="41"/>
    </row>
    <row r="697" spans="3:11" s="66" customFormat="1" ht="16.05" customHeight="1" x14ac:dyDescent="0.4">
      <c r="C697" s="69"/>
      <c r="D697" s="143"/>
      <c r="E697" s="143"/>
      <c r="F697" s="148"/>
      <c r="G697" s="148"/>
      <c r="H697" s="148"/>
      <c r="J697" s="41"/>
      <c r="K697" s="41"/>
    </row>
    <row r="698" spans="3:11" s="66" customFormat="1" ht="16.05" customHeight="1" x14ac:dyDescent="0.4">
      <c r="C698" s="69"/>
      <c r="D698" s="143"/>
      <c r="E698" s="143"/>
      <c r="F698" s="148"/>
      <c r="G698" s="148"/>
      <c r="H698" s="148"/>
      <c r="J698" s="41"/>
      <c r="K698" s="41"/>
    </row>
    <row r="699" spans="3:11" s="66" customFormat="1" ht="16.05" customHeight="1" x14ac:dyDescent="0.4">
      <c r="C699" s="69"/>
      <c r="D699" s="143"/>
      <c r="E699" s="143"/>
      <c r="F699" s="148"/>
      <c r="G699" s="148"/>
      <c r="H699" s="148"/>
      <c r="J699" s="41"/>
      <c r="K699" s="41"/>
    </row>
    <row r="700" spans="3:11" s="66" customFormat="1" ht="16.05" customHeight="1" x14ac:dyDescent="0.4">
      <c r="C700" s="69"/>
      <c r="D700" s="143"/>
      <c r="E700" s="143"/>
      <c r="F700" s="148"/>
      <c r="G700" s="148"/>
      <c r="H700" s="148"/>
      <c r="J700" s="41"/>
      <c r="K700" s="41"/>
    </row>
    <row r="701" spans="3:11" s="66" customFormat="1" ht="16.05" customHeight="1" x14ac:dyDescent="0.4">
      <c r="C701" s="69"/>
      <c r="D701" s="143"/>
      <c r="E701" s="143"/>
      <c r="F701" s="148"/>
      <c r="G701" s="148"/>
      <c r="H701" s="148"/>
      <c r="J701" s="41"/>
      <c r="K701" s="41"/>
    </row>
    <row r="702" spans="3:11" s="66" customFormat="1" ht="16.05" customHeight="1" x14ac:dyDescent="0.4">
      <c r="C702" s="69"/>
      <c r="D702" s="143"/>
      <c r="E702" s="143"/>
      <c r="F702" s="148"/>
      <c r="G702" s="148"/>
      <c r="H702" s="148"/>
      <c r="J702" s="41"/>
      <c r="K702" s="41"/>
    </row>
    <row r="703" spans="3:11" s="66" customFormat="1" ht="16.05" customHeight="1" x14ac:dyDescent="0.4">
      <c r="C703" s="69"/>
      <c r="D703" s="143"/>
      <c r="E703" s="143"/>
      <c r="F703" s="148"/>
      <c r="G703" s="148"/>
      <c r="H703" s="148"/>
      <c r="J703" s="41"/>
      <c r="K703" s="41"/>
    </row>
    <row r="704" spans="3:11" s="66" customFormat="1" ht="16.05" customHeight="1" x14ac:dyDescent="0.4">
      <c r="C704" s="69"/>
      <c r="D704" s="143"/>
      <c r="E704" s="143"/>
      <c r="F704" s="148"/>
      <c r="G704" s="148"/>
      <c r="H704" s="148"/>
      <c r="J704" s="41"/>
      <c r="K704" s="41"/>
    </row>
    <row r="705" spans="3:11" s="66" customFormat="1" ht="16.05" customHeight="1" x14ac:dyDescent="0.4">
      <c r="C705" s="69"/>
      <c r="D705" s="143"/>
      <c r="E705" s="143"/>
      <c r="F705" s="148"/>
      <c r="G705" s="148"/>
      <c r="H705" s="148"/>
      <c r="J705" s="41"/>
      <c r="K705" s="41"/>
    </row>
    <row r="706" spans="3:11" s="66" customFormat="1" ht="16.05" customHeight="1" x14ac:dyDescent="0.4">
      <c r="C706" s="69"/>
      <c r="D706" s="143"/>
      <c r="E706" s="143"/>
      <c r="F706" s="148"/>
      <c r="G706" s="148"/>
      <c r="H706" s="148"/>
      <c r="J706" s="41"/>
      <c r="K706" s="41"/>
    </row>
    <row r="707" spans="3:11" s="66" customFormat="1" ht="16.05" customHeight="1" x14ac:dyDescent="0.4">
      <c r="C707" s="69"/>
      <c r="D707" s="143"/>
      <c r="E707" s="143"/>
      <c r="F707" s="148"/>
      <c r="G707" s="148"/>
      <c r="H707" s="148"/>
      <c r="J707" s="41"/>
      <c r="K707" s="41"/>
    </row>
    <row r="708" spans="3:11" s="66" customFormat="1" ht="16.05" customHeight="1" x14ac:dyDescent="0.4">
      <c r="C708" s="69"/>
      <c r="D708" s="143"/>
      <c r="E708" s="143"/>
      <c r="F708" s="148"/>
      <c r="G708" s="148"/>
      <c r="H708" s="148"/>
      <c r="J708" s="41"/>
      <c r="K708" s="41"/>
    </row>
    <row r="709" spans="3:11" s="66" customFormat="1" ht="16.05" customHeight="1" x14ac:dyDescent="0.4">
      <c r="C709" s="69"/>
      <c r="D709" s="143"/>
      <c r="E709" s="143"/>
      <c r="F709" s="148"/>
      <c r="G709" s="148"/>
      <c r="H709" s="148"/>
      <c r="J709" s="41"/>
      <c r="K709" s="41"/>
    </row>
    <row r="710" spans="3:11" s="66" customFormat="1" ht="16.05" customHeight="1" x14ac:dyDescent="0.4">
      <c r="C710" s="69"/>
      <c r="D710" s="143"/>
      <c r="E710" s="143"/>
      <c r="F710" s="148"/>
      <c r="G710" s="148"/>
      <c r="H710" s="148"/>
      <c r="J710" s="41"/>
      <c r="K710" s="41"/>
    </row>
    <row r="711" spans="3:11" s="66" customFormat="1" ht="16.05" customHeight="1" x14ac:dyDescent="0.4">
      <c r="C711" s="69"/>
      <c r="D711" s="143"/>
      <c r="E711" s="143"/>
      <c r="F711" s="148"/>
      <c r="G711" s="148"/>
      <c r="H711" s="148"/>
      <c r="J711" s="41"/>
      <c r="K711" s="41"/>
    </row>
    <row r="712" spans="3:11" s="66" customFormat="1" ht="16.05" customHeight="1" x14ac:dyDescent="0.4">
      <c r="C712" s="69"/>
      <c r="D712" s="143"/>
      <c r="E712" s="143"/>
      <c r="F712" s="148"/>
      <c r="G712" s="148"/>
      <c r="H712" s="148"/>
      <c r="J712" s="41"/>
      <c r="K712" s="41"/>
    </row>
    <row r="713" spans="3:11" s="66" customFormat="1" ht="16.05" customHeight="1" x14ac:dyDescent="0.4">
      <c r="C713" s="69"/>
      <c r="D713" s="143"/>
      <c r="E713" s="143"/>
      <c r="F713" s="148"/>
      <c r="G713" s="148"/>
      <c r="H713" s="148"/>
      <c r="J713" s="41"/>
      <c r="K713" s="41"/>
    </row>
    <row r="714" spans="3:11" s="66" customFormat="1" ht="16.05" customHeight="1" x14ac:dyDescent="0.4">
      <c r="C714" s="69"/>
      <c r="D714" s="143"/>
      <c r="E714" s="143"/>
      <c r="F714" s="148"/>
      <c r="G714" s="148"/>
      <c r="H714" s="148"/>
      <c r="J714" s="41"/>
      <c r="K714" s="41"/>
    </row>
    <row r="715" spans="3:11" s="66" customFormat="1" ht="16.05" customHeight="1" x14ac:dyDescent="0.4">
      <c r="C715" s="69"/>
      <c r="D715" s="143"/>
      <c r="E715" s="143"/>
      <c r="F715" s="148"/>
      <c r="G715" s="148"/>
      <c r="H715" s="148"/>
      <c r="J715" s="41"/>
      <c r="K715" s="41"/>
    </row>
    <row r="716" spans="3:11" s="66" customFormat="1" ht="16.05" customHeight="1" x14ac:dyDescent="0.4">
      <c r="C716" s="69"/>
      <c r="D716" s="143"/>
      <c r="E716" s="143"/>
      <c r="F716" s="148"/>
      <c r="G716" s="148"/>
      <c r="H716" s="148"/>
      <c r="J716" s="41"/>
      <c r="K716" s="41"/>
    </row>
    <row r="717" spans="3:11" s="66" customFormat="1" ht="16.05" customHeight="1" x14ac:dyDescent="0.4">
      <c r="C717" s="69"/>
      <c r="D717" s="143"/>
      <c r="E717" s="143"/>
      <c r="F717" s="148"/>
      <c r="G717" s="148"/>
      <c r="H717" s="148"/>
      <c r="J717" s="41"/>
      <c r="K717" s="41"/>
    </row>
    <row r="718" spans="3:11" s="66" customFormat="1" ht="16.05" customHeight="1" x14ac:dyDescent="0.4">
      <c r="C718" s="69"/>
      <c r="D718" s="143"/>
      <c r="E718" s="143"/>
      <c r="F718" s="148"/>
      <c r="G718" s="148"/>
      <c r="H718" s="148"/>
      <c r="J718" s="41"/>
      <c r="K718" s="41"/>
    </row>
    <row r="719" spans="3:11" s="66" customFormat="1" ht="16.05" customHeight="1" x14ac:dyDescent="0.4">
      <c r="C719" s="69"/>
      <c r="D719" s="143"/>
      <c r="E719" s="143"/>
      <c r="F719" s="148"/>
      <c r="G719" s="148"/>
      <c r="H719" s="148"/>
      <c r="J719" s="41"/>
      <c r="K719" s="41"/>
    </row>
    <row r="720" spans="3:11" s="66" customFormat="1" ht="16.05" customHeight="1" x14ac:dyDescent="0.4">
      <c r="C720" s="69"/>
      <c r="D720" s="143"/>
      <c r="E720" s="143"/>
      <c r="F720" s="148"/>
      <c r="G720" s="148"/>
      <c r="H720" s="148"/>
      <c r="J720" s="41"/>
      <c r="K720" s="41"/>
    </row>
    <row r="721" spans="3:11" s="66" customFormat="1" ht="16.05" customHeight="1" x14ac:dyDescent="0.4">
      <c r="C721" s="69"/>
      <c r="D721" s="143"/>
      <c r="E721" s="143"/>
      <c r="F721" s="148"/>
      <c r="G721" s="148"/>
      <c r="H721" s="148"/>
      <c r="J721" s="41"/>
      <c r="K721" s="41"/>
    </row>
    <row r="722" spans="3:11" s="66" customFormat="1" ht="16.05" customHeight="1" x14ac:dyDescent="0.4">
      <c r="C722" s="69"/>
      <c r="D722" s="143"/>
      <c r="E722" s="143"/>
      <c r="F722" s="148"/>
      <c r="G722" s="148"/>
      <c r="H722" s="148"/>
      <c r="J722" s="41"/>
      <c r="K722" s="41"/>
    </row>
    <row r="723" spans="3:11" s="66" customFormat="1" ht="16.05" customHeight="1" x14ac:dyDescent="0.4">
      <c r="C723" s="69"/>
      <c r="D723" s="143"/>
      <c r="E723" s="143"/>
      <c r="F723" s="148"/>
      <c r="G723" s="148"/>
      <c r="H723" s="148"/>
      <c r="J723" s="41"/>
      <c r="K723" s="41"/>
    </row>
    <row r="724" spans="3:11" s="66" customFormat="1" ht="16.05" customHeight="1" x14ac:dyDescent="0.4">
      <c r="C724" s="69"/>
      <c r="D724" s="143"/>
      <c r="E724" s="143"/>
      <c r="F724" s="148"/>
      <c r="G724" s="148"/>
      <c r="H724" s="148"/>
      <c r="J724" s="41"/>
      <c r="K724" s="41"/>
    </row>
    <row r="725" spans="3:11" s="66" customFormat="1" ht="16.05" customHeight="1" x14ac:dyDescent="0.4">
      <c r="C725" s="69"/>
      <c r="D725" s="143"/>
      <c r="E725" s="143"/>
      <c r="F725" s="148"/>
      <c r="G725" s="148"/>
      <c r="H725" s="148"/>
      <c r="J725" s="41"/>
      <c r="K725" s="41"/>
    </row>
    <row r="726" spans="3:11" s="66" customFormat="1" ht="16.05" customHeight="1" x14ac:dyDescent="0.4">
      <c r="C726" s="69"/>
      <c r="D726" s="143"/>
      <c r="E726" s="143"/>
      <c r="F726" s="148"/>
      <c r="G726" s="148"/>
      <c r="H726" s="148"/>
      <c r="J726" s="41"/>
      <c r="K726" s="41"/>
    </row>
    <row r="727" spans="3:11" s="66" customFormat="1" ht="16.05" customHeight="1" x14ac:dyDescent="0.4">
      <c r="C727" s="69"/>
      <c r="D727" s="143"/>
      <c r="E727" s="143"/>
      <c r="F727" s="148"/>
      <c r="G727" s="148"/>
      <c r="H727" s="148"/>
      <c r="J727" s="41"/>
      <c r="K727" s="41"/>
    </row>
    <row r="728" spans="3:11" s="66" customFormat="1" ht="16.05" customHeight="1" x14ac:dyDescent="0.4">
      <c r="C728" s="69"/>
      <c r="D728" s="143"/>
      <c r="E728" s="143"/>
      <c r="F728" s="148"/>
      <c r="G728" s="148"/>
      <c r="H728" s="148"/>
      <c r="J728" s="41"/>
      <c r="K728" s="41"/>
    </row>
    <row r="729" spans="3:11" s="66" customFormat="1" ht="16.05" customHeight="1" x14ac:dyDescent="0.4">
      <c r="C729" s="69"/>
      <c r="D729" s="143"/>
      <c r="E729" s="143"/>
      <c r="F729" s="148"/>
      <c r="G729" s="148"/>
      <c r="H729" s="148"/>
      <c r="J729" s="41"/>
      <c r="K729" s="41"/>
    </row>
    <row r="730" spans="3:11" s="66" customFormat="1" ht="16.05" customHeight="1" x14ac:dyDescent="0.4">
      <c r="C730" s="69"/>
      <c r="D730" s="143"/>
      <c r="E730" s="143"/>
      <c r="F730" s="148"/>
      <c r="G730" s="148"/>
      <c r="H730" s="148"/>
      <c r="J730" s="41"/>
      <c r="K730" s="41"/>
    </row>
    <row r="731" spans="3:11" s="66" customFormat="1" ht="16.05" customHeight="1" x14ac:dyDescent="0.4">
      <c r="C731" s="69"/>
      <c r="D731" s="143"/>
      <c r="E731" s="143"/>
      <c r="F731" s="148"/>
      <c r="G731" s="148"/>
      <c r="H731" s="148"/>
      <c r="J731" s="41"/>
      <c r="K731" s="41"/>
    </row>
    <row r="732" spans="3:11" s="66" customFormat="1" ht="16.05" customHeight="1" x14ac:dyDescent="0.4">
      <c r="C732" s="69"/>
      <c r="D732" s="143"/>
      <c r="E732" s="143"/>
      <c r="F732" s="148"/>
      <c r="G732" s="148"/>
      <c r="H732" s="148"/>
      <c r="J732" s="41"/>
      <c r="K732" s="41"/>
    </row>
    <row r="733" spans="3:11" s="66" customFormat="1" ht="16.05" customHeight="1" x14ac:dyDescent="0.4">
      <c r="C733" s="69"/>
      <c r="D733" s="143"/>
      <c r="E733" s="143"/>
      <c r="F733" s="148"/>
      <c r="G733" s="148"/>
      <c r="H733" s="148"/>
      <c r="J733" s="41"/>
      <c r="K733" s="41"/>
    </row>
    <row r="734" spans="3:11" s="66" customFormat="1" ht="16.05" customHeight="1" x14ac:dyDescent="0.4">
      <c r="C734" s="69"/>
      <c r="D734" s="143"/>
      <c r="E734" s="143"/>
      <c r="F734" s="148"/>
      <c r="G734" s="148"/>
      <c r="H734" s="148"/>
      <c r="J734" s="41"/>
      <c r="K734" s="41"/>
    </row>
    <row r="735" spans="3:11" s="66" customFormat="1" ht="16.05" customHeight="1" x14ac:dyDescent="0.4">
      <c r="C735" s="69"/>
      <c r="D735" s="143"/>
      <c r="E735" s="143"/>
      <c r="F735" s="148"/>
      <c r="G735" s="148"/>
      <c r="H735" s="148"/>
      <c r="J735" s="41"/>
      <c r="K735" s="41"/>
    </row>
    <row r="736" spans="3:11" s="66" customFormat="1" ht="16.05" customHeight="1" x14ac:dyDescent="0.4">
      <c r="C736" s="69"/>
      <c r="D736" s="143"/>
      <c r="E736" s="143"/>
      <c r="F736" s="148"/>
      <c r="G736" s="148"/>
      <c r="H736" s="148"/>
      <c r="J736" s="41"/>
      <c r="K736" s="41"/>
    </row>
    <row r="737" spans="3:11" s="66" customFormat="1" ht="16.05" customHeight="1" x14ac:dyDescent="0.4">
      <c r="C737" s="69"/>
      <c r="D737" s="143"/>
      <c r="E737" s="143"/>
      <c r="F737" s="148"/>
      <c r="G737" s="148"/>
      <c r="H737" s="148"/>
      <c r="J737" s="41"/>
      <c r="K737" s="41"/>
    </row>
    <row r="738" spans="3:11" s="66" customFormat="1" ht="16.05" customHeight="1" x14ac:dyDescent="0.4">
      <c r="C738" s="69"/>
      <c r="D738" s="143"/>
      <c r="E738" s="143"/>
      <c r="F738" s="148"/>
      <c r="G738" s="148"/>
      <c r="H738" s="148"/>
      <c r="J738" s="41"/>
      <c r="K738" s="41"/>
    </row>
    <row r="739" spans="3:11" s="66" customFormat="1" ht="16.05" customHeight="1" x14ac:dyDescent="0.4">
      <c r="C739" s="69"/>
      <c r="D739" s="143"/>
      <c r="E739" s="143"/>
      <c r="F739" s="148"/>
      <c r="G739" s="148"/>
      <c r="H739" s="148"/>
      <c r="J739" s="41"/>
      <c r="K739" s="41"/>
    </row>
    <row r="740" spans="3:11" s="66" customFormat="1" ht="16.05" customHeight="1" x14ac:dyDescent="0.4">
      <c r="C740" s="69"/>
      <c r="D740" s="143"/>
      <c r="E740" s="143"/>
      <c r="F740" s="148"/>
      <c r="G740" s="148"/>
      <c r="H740" s="148"/>
      <c r="J740" s="41"/>
      <c r="K740" s="41"/>
    </row>
    <row r="741" spans="3:11" s="66" customFormat="1" ht="16.05" customHeight="1" x14ac:dyDescent="0.4">
      <c r="C741" s="69"/>
      <c r="D741" s="143"/>
      <c r="E741" s="143"/>
      <c r="F741" s="148"/>
      <c r="G741" s="148"/>
      <c r="H741" s="148"/>
      <c r="J741" s="41"/>
      <c r="K741" s="41"/>
    </row>
    <row r="742" spans="3:11" s="66" customFormat="1" ht="16.05" customHeight="1" x14ac:dyDescent="0.4">
      <c r="C742" s="69"/>
      <c r="D742" s="143"/>
      <c r="E742" s="143"/>
      <c r="F742" s="148"/>
      <c r="G742" s="148"/>
      <c r="H742" s="148"/>
      <c r="J742" s="41"/>
      <c r="K742" s="41"/>
    </row>
    <row r="743" spans="3:11" s="66" customFormat="1" ht="16.05" customHeight="1" x14ac:dyDescent="0.4">
      <c r="C743" s="69"/>
      <c r="D743" s="143"/>
      <c r="E743" s="143"/>
      <c r="F743" s="148"/>
      <c r="G743" s="148"/>
      <c r="H743" s="148"/>
      <c r="J743" s="41"/>
      <c r="K743" s="41"/>
    </row>
    <row r="744" spans="3:11" s="66" customFormat="1" ht="16.05" customHeight="1" x14ac:dyDescent="0.4">
      <c r="C744" s="69"/>
      <c r="D744" s="143"/>
      <c r="E744" s="143"/>
      <c r="F744" s="148"/>
      <c r="G744" s="148"/>
      <c r="H744" s="148"/>
      <c r="J744" s="41"/>
      <c r="K744" s="41"/>
    </row>
    <row r="745" spans="3:11" s="66" customFormat="1" ht="16.05" customHeight="1" x14ac:dyDescent="0.4">
      <c r="C745" s="69"/>
      <c r="D745" s="143"/>
      <c r="E745" s="143"/>
      <c r="F745" s="148"/>
      <c r="G745" s="148"/>
      <c r="H745" s="148"/>
      <c r="J745" s="41"/>
      <c r="K745" s="41"/>
    </row>
    <row r="746" spans="3:11" s="66" customFormat="1" ht="16.05" customHeight="1" x14ac:dyDescent="0.4">
      <c r="C746" s="69"/>
      <c r="D746" s="143"/>
      <c r="E746" s="143"/>
      <c r="F746" s="148"/>
      <c r="G746" s="148"/>
      <c r="H746" s="148"/>
      <c r="J746" s="41"/>
      <c r="K746" s="41"/>
    </row>
    <row r="747" spans="3:11" s="66" customFormat="1" ht="16.05" customHeight="1" x14ac:dyDescent="0.4">
      <c r="C747" s="69"/>
      <c r="D747" s="143"/>
      <c r="E747" s="143"/>
      <c r="F747" s="148"/>
      <c r="G747" s="148"/>
      <c r="H747" s="148"/>
      <c r="J747" s="41"/>
      <c r="K747" s="41"/>
    </row>
    <row r="748" spans="3:11" s="66" customFormat="1" ht="16.05" customHeight="1" x14ac:dyDescent="0.4">
      <c r="C748" s="69"/>
      <c r="D748" s="143"/>
      <c r="E748" s="143"/>
      <c r="F748" s="148"/>
      <c r="G748" s="148"/>
      <c r="H748" s="148"/>
      <c r="J748" s="41"/>
      <c r="K748" s="41"/>
    </row>
    <row r="749" spans="3:11" s="66" customFormat="1" ht="16.05" customHeight="1" x14ac:dyDescent="0.4">
      <c r="C749" s="69"/>
      <c r="D749" s="143"/>
      <c r="E749" s="143"/>
      <c r="F749" s="148"/>
      <c r="G749" s="148"/>
      <c r="H749" s="148"/>
      <c r="J749" s="41"/>
      <c r="K749" s="41"/>
    </row>
    <row r="750" spans="3:11" s="66" customFormat="1" ht="16.05" customHeight="1" x14ac:dyDescent="0.4">
      <c r="C750" s="69"/>
      <c r="D750" s="143"/>
      <c r="E750" s="143"/>
      <c r="F750" s="148"/>
      <c r="G750" s="148"/>
      <c r="H750" s="148"/>
      <c r="J750" s="41"/>
      <c r="K750" s="41"/>
    </row>
    <row r="751" spans="3:11" s="66" customFormat="1" ht="16.05" customHeight="1" x14ac:dyDescent="0.4">
      <c r="C751" s="69"/>
      <c r="D751" s="143"/>
      <c r="E751" s="143"/>
      <c r="F751" s="148"/>
      <c r="G751" s="148"/>
      <c r="H751" s="148"/>
      <c r="J751" s="41"/>
      <c r="K751" s="41"/>
    </row>
    <row r="752" spans="3:11" s="66" customFormat="1" ht="16.05" customHeight="1" x14ac:dyDescent="0.4">
      <c r="C752" s="69"/>
      <c r="D752" s="143"/>
      <c r="E752" s="143"/>
      <c r="F752" s="148"/>
      <c r="G752" s="148"/>
      <c r="H752" s="148"/>
      <c r="J752" s="41"/>
      <c r="K752" s="41"/>
    </row>
    <row r="753" spans="3:11" s="66" customFormat="1" ht="16.05" customHeight="1" x14ac:dyDescent="0.4">
      <c r="C753" s="69"/>
      <c r="D753" s="143"/>
      <c r="E753" s="143"/>
      <c r="F753" s="148"/>
      <c r="G753" s="148"/>
      <c r="H753" s="148"/>
      <c r="J753" s="41"/>
      <c r="K753" s="41"/>
    </row>
    <row r="754" spans="3:11" s="66" customFormat="1" ht="16.05" customHeight="1" x14ac:dyDescent="0.4">
      <c r="C754" s="69"/>
      <c r="D754" s="143"/>
      <c r="E754" s="143"/>
      <c r="F754" s="148"/>
      <c r="G754" s="148"/>
      <c r="H754" s="148"/>
      <c r="J754" s="41"/>
      <c r="K754" s="41"/>
    </row>
    <row r="755" spans="3:11" s="66" customFormat="1" ht="16.05" customHeight="1" x14ac:dyDescent="0.4">
      <c r="C755" s="69"/>
      <c r="D755" s="143"/>
      <c r="E755" s="143"/>
      <c r="F755" s="148"/>
      <c r="G755" s="148"/>
      <c r="H755" s="148"/>
      <c r="J755" s="41"/>
      <c r="K755" s="41"/>
    </row>
    <row r="756" spans="3:11" s="66" customFormat="1" ht="16.05" customHeight="1" x14ac:dyDescent="0.4">
      <c r="C756" s="69"/>
      <c r="D756" s="143"/>
      <c r="E756" s="143"/>
      <c r="F756" s="148"/>
      <c r="G756" s="148"/>
      <c r="H756" s="148"/>
      <c r="J756" s="41"/>
      <c r="K756" s="41"/>
    </row>
    <row r="757" spans="3:11" s="66" customFormat="1" ht="16.05" customHeight="1" x14ac:dyDescent="0.4">
      <c r="C757" s="69"/>
      <c r="D757" s="143"/>
      <c r="E757" s="143"/>
      <c r="F757" s="148"/>
      <c r="G757" s="148"/>
      <c r="H757" s="148"/>
      <c r="J757" s="41"/>
      <c r="K757" s="41"/>
    </row>
    <row r="758" spans="3:11" s="66" customFormat="1" ht="16.05" customHeight="1" x14ac:dyDescent="0.4">
      <c r="C758" s="69"/>
      <c r="D758" s="143"/>
      <c r="E758" s="143"/>
      <c r="F758" s="148"/>
      <c r="G758" s="148"/>
      <c r="H758" s="148"/>
      <c r="J758" s="41"/>
      <c r="K758" s="41"/>
    </row>
    <row r="759" spans="3:11" s="66" customFormat="1" ht="16.05" customHeight="1" x14ac:dyDescent="0.4">
      <c r="C759" s="69"/>
      <c r="D759" s="143"/>
      <c r="E759" s="143"/>
      <c r="F759" s="148"/>
      <c r="G759" s="148"/>
      <c r="H759" s="148"/>
      <c r="J759" s="41"/>
      <c r="K759" s="41"/>
    </row>
    <row r="760" spans="3:11" s="66" customFormat="1" ht="16.05" customHeight="1" x14ac:dyDescent="0.4">
      <c r="C760" s="69"/>
      <c r="D760" s="143"/>
      <c r="E760" s="143"/>
      <c r="F760" s="148"/>
      <c r="G760" s="148"/>
      <c r="H760" s="148"/>
      <c r="J760" s="41"/>
      <c r="K760" s="41"/>
    </row>
    <row r="761" spans="3:11" s="66" customFormat="1" ht="16.05" customHeight="1" x14ac:dyDescent="0.4">
      <c r="C761" s="69"/>
      <c r="D761" s="143"/>
      <c r="E761" s="143"/>
      <c r="F761" s="148"/>
      <c r="G761" s="148"/>
      <c r="H761" s="148"/>
      <c r="J761" s="41"/>
      <c r="K761" s="41"/>
    </row>
    <row r="762" spans="3:11" s="66" customFormat="1" ht="16.05" customHeight="1" x14ac:dyDescent="0.4">
      <c r="C762" s="69"/>
      <c r="D762" s="143"/>
      <c r="E762" s="143"/>
      <c r="F762" s="148"/>
      <c r="G762" s="148"/>
      <c r="H762" s="148"/>
      <c r="J762" s="41"/>
      <c r="K762" s="41"/>
    </row>
    <row r="763" spans="3:11" s="66" customFormat="1" ht="16.05" customHeight="1" x14ac:dyDescent="0.4">
      <c r="C763" s="69"/>
      <c r="D763" s="143"/>
      <c r="E763" s="143"/>
      <c r="F763" s="148"/>
      <c r="G763" s="148"/>
      <c r="H763" s="148"/>
      <c r="J763" s="41"/>
      <c r="K763" s="41"/>
    </row>
    <row r="764" spans="3:11" s="66" customFormat="1" ht="16.05" customHeight="1" x14ac:dyDescent="0.4">
      <c r="C764" s="69"/>
      <c r="D764" s="143"/>
      <c r="E764" s="143"/>
      <c r="F764" s="148"/>
      <c r="G764" s="148"/>
      <c r="H764" s="148"/>
      <c r="J764" s="41"/>
      <c r="K764" s="41"/>
    </row>
    <row r="765" spans="3:11" s="66" customFormat="1" ht="16.05" customHeight="1" x14ac:dyDescent="0.4">
      <c r="C765" s="69"/>
      <c r="D765" s="143"/>
      <c r="E765" s="143"/>
      <c r="F765" s="148"/>
      <c r="G765" s="148"/>
      <c r="H765" s="148"/>
      <c r="J765" s="41"/>
      <c r="K765" s="41"/>
    </row>
    <row r="766" spans="3:11" s="66" customFormat="1" ht="16.05" customHeight="1" x14ac:dyDescent="0.4">
      <c r="C766" s="69"/>
      <c r="D766" s="143"/>
      <c r="E766" s="143"/>
      <c r="F766" s="148"/>
      <c r="G766" s="148"/>
      <c r="H766" s="148"/>
      <c r="J766" s="41"/>
      <c r="K766" s="41"/>
    </row>
    <row r="767" spans="3:11" s="66" customFormat="1" ht="16.05" customHeight="1" x14ac:dyDescent="0.4">
      <c r="C767" s="69"/>
      <c r="D767" s="143"/>
      <c r="E767" s="143"/>
      <c r="F767" s="148"/>
      <c r="G767" s="148"/>
      <c r="H767" s="148"/>
      <c r="J767" s="41"/>
      <c r="K767" s="41"/>
    </row>
    <row r="768" spans="3:11" s="66" customFormat="1" ht="16.05" customHeight="1" x14ac:dyDescent="0.4">
      <c r="C768" s="69"/>
      <c r="D768" s="143"/>
      <c r="E768" s="143"/>
      <c r="F768" s="148"/>
      <c r="G768" s="148"/>
      <c r="H768" s="148"/>
      <c r="J768" s="41"/>
      <c r="K768" s="41"/>
    </row>
    <row r="769" spans="3:11" s="66" customFormat="1" ht="16.05" customHeight="1" x14ac:dyDescent="0.4">
      <c r="C769" s="69"/>
      <c r="D769" s="143"/>
      <c r="E769" s="143"/>
      <c r="F769" s="148"/>
      <c r="G769" s="148"/>
      <c r="H769" s="148"/>
      <c r="J769" s="41"/>
      <c r="K769" s="41"/>
    </row>
    <row r="770" spans="3:11" s="66" customFormat="1" ht="16.05" customHeight="1" x14ac:dyDescent="0.4">
      <c r="C770" s="69"/>
      <c r="D770" s="143"/>
      <c r="E770" s="143"/>
      <c r="F770" s="148"/>
      <c r="G770" s="148"/>
      <c r="H770" s="148"/>
      <c r="J770" s="41"/>
      <c r="K770" s="41"/>
    </row>
    <row r="771" spans="3:11" s="66" customFormat="1" ht="16.05" customHeight="1" x14ac:dyDescent="0.4">
      <c r="C771" s="69"/>
      <c r="D771" s="143"/>
      <c r="E771" s="143"/>
      <c r="F771" s="148"/>
      <c r="G771" s="148"/>
      <c r="H771" s="148"/>
      <c r="J771" s="41"/>
      <c r="K771" s="41"/>
    </row>
    <row r="772" spans="3:11" s="66" customFormat="1" ht="16.05" customHeight="1" x14ac:dyDescent="0.4">
      <c r="C772" s="69"/>
      <c r="D772" s="143"/>
      <c r="E772" s="143"/>
      <c r="F772" s="148"/>
      <c r="G772" s="148"/>
      <c r="H772" s="148"/>
      <c r="J772" s="41"/>
      <c r="K772" s="41"/>
    </row>
    <row r="773" spans="3:11" s="66" customFormat="1" ht="16.05" customHeight="1" x14ac:dyDescent="0.4">
      <c r="C773" s="69"/>
      <c r="D773" s="143"/>
      <c r="E773" s="143"/>
      <c r="F773" s="148"/>
      <c r="G773" s="148"/>
      <c r="H773" s="148"/>
      <c r="J773" s="41"/>
      <c r="K773" s="41"/>
    </row>
    <row r="774" spans="3:11" s="66" customFormat="1" ht="16.05" customHeight="1" x14ac:dyDescent="0.4">
      <c r="C774" s="69"/>
      <c r="D774" s="143"/>
      <c r="E774" s="143"/>
      <c r="F774" s="148"/>
      <c r="G774" s="148"/>
      <c r="H774" s="148"/>
      <c r="J774" s="41"/>
      <c r="K774" s="41"/>
    </row>
    <row r="775" spans="3:11" s="66" customFormat="1" ht="16.05" customHeight="1" x14ac:dyDescent="0.4">
      <c r="C775" s="69"/>
      <c r="D775" s="143"/>
      <c r="E775" s="143"/>
      <c r="F775" s="148"/>
      <c r="G775" s="148"/>
      <c r="H775" s="148"/>
      <c r="J775" s="41"/>
      <c r="K775" s="41"/>
    </row>
    <row r="776" spans="3:11" s="66" customFormat="1" ht="16.05" customHeight="1" x14ac:dyDescent="0.4">
      <c r="C776" s="69"/>
      <c r="D776" s="143"/>
      <c r="E776" s="143"/>
      <c r="F776" s="148"/>
      <c r="G776" s="148"/>
      <c r="H776" s="148"/>
      <c r="J776" s="41"/>
      <c r="K776" s="41"/>
    </row>
    <row r="777" spans="3:11" s="66" customFormat="1" ht="16.05" customHeight="1" x14ac:dyDescent="0.4">
      <c r="C777" s="69"/>
      <c r="D777" s="143"/>
      <c r="E777" s="143"/>
      <c r="F777" s="148"/>
      <c r="G777" s="148"/>
      <c r="H777" s="148"/>
      <c r="J777" s="41"/>
      <c r="K777" s="41"/>
    </row>
    <row r="778" spans="3:11" s="66" customFormat="1" ht="16.05" customHeight="1" x14ac:dyDescent="0.4">
      <c r="C778" s="69"/>
      <c r="D778" s="143"/>
      <c r="E778" s="143"/>
      <c r="F778" s="148"/>
      <c r="G778" s="148"/>
      <c r="H778" s="148"/>
      <c r="J778" s="41"/>
      <c r="K778" s="41"/>
    </row>
    <row r="779" spans="3:11" s="66" customFormat="1" ht="16.05" customHeight="1" x14ac:dyDescent="0.4">
      <c r="C779" s="69"/>
      <c r="D779" s="143"/>
      <c r="E779" s="143"/>
      <c r="F779" s="148"/>
      <c r="G779" s="148"/>
      <c r="H779" s="148"/>
      <c r="J779" s="41"/>
      <c r="K779" s="41"/>
    </row>
    <row r="780" spans="3:11" s="66" customFormat="1" ht="16.05" customHeight="1" x14ac:dyDescent="0.4">
      <c r="C780" s="69"/>
      <c r="D780" s="143"/>
      <c r="E780" s="143"/>
      <c r="F780" s="148"/>
      <c r="G780" s="148"/>
      <c r="H780" s="148"/>
      <c r="J780" s="41"/>
      <c r="K780" s="41"/>
    </row>
    <row r="781" spans="3:11" s="66" customFormat="1" ht="16.05" customHeight="1" x14ac:dyDescent="0.4">
      <c r="C781" s="69"/>
      <c r="D781" s="143"/>
      <c r="E781" s="143"/>
      <c r="F781" s="148"/>
      <c r="G781" s="148"/>
      <c r="H781" s="148"/>
      <c r="J781" s="41"/>
      <c r="K781" s="41"/>
    </row>
    <row r="782" spans="3:11" s="66" customFormat="1" ht="16.05" customHeight="1" x14ac:dyDescent="0.4">
      <c r="C782" s="69"/>
      <c r="D782" s="143"/>
      <c r="E782" s="143"/>
      <c r="F782" s="148"/>
      <c r="G782" s="148"/>
      <c r="H782" s="148"/>
      <c r="J782" s="41"/>
      <c r="K782" s="41"/>
    </row>
    <row r="783" spans="3:11" s="66" customFormat="1" ht="16.05" customHeight="1" x14ac:dyDescent="0.4">
      <c r="C783" s="69"/>
      <c r="D783" s="143"/>
      <c r="E783" s="143"/>
      <c r="F783" s="148"/>
      <c r="G783" s="148"/>
      <c r="H783" s="148"/>
      <c r="J783" s="41"/>
      <c r="K783" s="41"/>
    </row>
    <row r="784" spans="3:11" s="66" customFormat="1" ht="16.05" customHeight="1" x14ac:dyDescent="0.4">
      <c r="C784" s="69"/>
      <c r="D784" s="143"/>
      <c r="E784" s="143"/>
      <c r="F784" s="148"/>
      <c r="G784" s="148"/>
      <c r="H784" s="148"/>
      <c r="J784" s="41"/>
      <c r="K784" s="41"/>
    </row>
    <row r="785" spans="3:11" s="66" customFormat="1" ht="16.05" customHeight="1" x14ac:dyDescent="0.4">
      <c r="C785" s="69"/>
      <c r="D785" s="143"/>
      <c r="E785" s="143"/>
      <c r="F785" s="148"/>
      <c r="G785" s="148"/>
      <c r="H785" s="148"/>
      <c r="J785" s="41"/>
      <c r="K785" s="41"/>
    </row>
    <row r="786" spans="3:11" s="66" customFormat="1" ht="16.05" customHeight="1" x14ac:dyDescent="0.4">
      <c r="C786" s="69"/>
      <c r="D786" s="143"/>
      <c r="E786" s="143"/>
      <c r="F786" s="148"/>
      <c r="G786" s="148"/>
      <c r="H786" s="148"/>
      <c r="J786" s="41"/>
      <c r="K786" s="41"/>
    </row>
    <row r="787" spans="3:11" s="66" customFormat="1" ht="16.05" customHeight="1" x14ac:dyDescent="0.4">
      <c r="C787" s="69"/>
      <c r="D787" s="143"/>
      <c r="E787" s="143"/>
      <c r="F787" s="148"/>
      <c r="G787" s="148"/>
      <c r="H787" s="148"/>
      <c r="J787" s="41"/>
      <c r="K787" s="41"/>
    </row>
    <row r="788" spans="3:11" s="66" customFormat="1" ht="16.05" customHeight="1" x14ac:dyDescent="0.4">
      <c r="C788" s="69"/>
      <c r="D788" s="143"/>
      <c r="E788" s="143"/>
      <c r="F788" s="148"/>
      <c r="G788" s="148"/>
      <c r="H788" s="148"/>
      <c r="J788" s="41"/>
      <c r="K788" s="41"/>
    </row>
    <row r="789" spans="3:11" s="66" customFormat="1" ht="16.05" customHeight="1" x14ac:dyDescent="0.4">
      <c r="C789" s="69"/>
      <c r="D789" s="143"/>
      <c r="E789" s="143"/>
      <c r="F789" s="148"/>
      <c r="G789" s="148"/>
      <c r="H789" s="148"/>
      <c r="J789" s="41"/>
      <c r="K789" s="41"/>
    </row>
    <row r="790" spans="3:11" s="66" customFormat="1" ht="16.05" customHeight="1" x14ac:dyDescent="0.4">
      <c r="C790" s="69"/>
      <c r="D790" s="143"/>
      <c r="E790" s="143"/>
      <c r="F790" s="148"/>
      <c r="G790" s="148"/>
      <c r="H790" s="148"/>
      <c r="J790" s="41"/>
      <c r="K790" s="41"/>
    </row>
    <row r="791" spans="3:11" s="66" customFormat="1" ht="16.05" customHeight="1" x14ac:dyDescent="0.4">
      <c r="C791" s="69"/>
      <c r="D791" s="143"/>
      <c r="E791" s="143"/>
      <c r="F791" s="148"/>
      <c r="G791" s="148"/>
      <c r="H791" s="148"/>
      <c r="J791" s="41"/>
      <c r="K791" s="41"/>
    </row>
    <row r="792" spans="3:11" s="66" customFormat="1" ht="16.05" customHeight="1" x14ac:dyDescent="0.4">
      <c r="C792" s="69"/>
      <c r="D792" s="143"/>
      <c r="E792" s="143"/>
      <c r="F792" s="148"/>
      <c r="G792" s="148"/>
      <c r="H792" s="148"/>
      <c r="J792" s="41"/>
      <c r="K792" s="41"/>
    </row>
    <row r="793" spans="3:11" s="66" customFormat="1" ht="16.05" customHeight="1" x14ac:dyDescent="0.4">
      <c r="C793" s="69"/>
      <c r="D793" s="143"/>
      <c r="E793" s="143"/>
      <c r="F793" s="148"/>
      <c r="G793" s="148"/>
      <c r="H793" s="148"/>
      <c r="J793" s="41"/>
      <c r="K793" s="41"/>
    </row>
    <row r="794" spans="3:11" s="66" customFormat="1" ht="16.05" customHeight="1" x14ac:dyDescent="0.4">
      <c r="C794" s="69"/>
      <c r="D794" s="143"/>
      <c r="E794" s="143"/>
      <c r="F794" s="148"/>
      <c r="G794" s="148"/>
      <c r="H794" s="148"/>
      <c r="J794" s="41"/>
      <c r="K794" s="41"/>
    </row>
    <row r="795" spans="3:11" s="66" customFormat="1" ht="16.05" customHeight="1" x14ac:dyDescent="0.4">
      <c r="C795" s="69"/>
      <c r="D795" s="143"/>
      <c r="E795" s="143"/>
      <c r="F795" s="148"/>
      <c r="G795" s="148"/>
      <c r="H795" s="148"/>
      <c r="J795" s="41"/>
      <c r="K795" s="41"/>
    </row>
    <row r="796" spans="3:11" s="66" customFormat="1" ht="16.05" customHeight="1" x14ac:dyDescent="0.4">
      <c r="C796" s="69"/>
      <c r="D796" s="143"/>
      <c r="E796" s="143"/>
      <c r="F796" s="148"/>
      <c r="G796" s="148"/>
      <c r="H796" s="148"/>
      <c r="J796" s="41"/>
      <c r="K796" s="41"/>
    </row>
    <row r="797" spans="3:11" s="66" customFormat="1" ht="16.05" customHeight="1" x14ac:dyDescent="0.4">
      <c r="C797" s="69"/>
      <c r="D797" s="143"/>
      <c r="E797" s="143"/>
      <c r="F797" s="148"/>
      <c r="G797" s="148"/>
      <c r="H797" s="148"/>
      <c r="J797" s="41"/>
      <c r="K797" s="41"/>
    </row>
    <row r="798" spans="3:11" s="66" customFormat="1" ht="16.05" customHeight="1" x14ac:dyDescent="0.4">
      <c r="C798" s="69"/>
      <c r="D798" s="143"/>
      <c r="E798" s="143"/>
      <c r="F798" s="148"/>
      <c r="G798" s="148"/>
      <c r="H798" s="148"/>
      <c r="J798" s="41"/>
      <c r="K798" s="41"/>
    </row>
    <row r="799" spans="3:11" s="66" customFormat="1" ht="16.05" customHeight="1" x14ac:dyDescent="0.4">
      <c r="C799" s="69"/>
      <c r="D799" s="143"/>
      <c r="E799" s="143"/>
      <c r="F799" s="148"/>
      <c r="G799" s="148"/>
      <c r="H799" s="148"/>
      <c r="J799" s="41"/>
      <c r="K799" s="41"/>
    </row>
    <row r="800" spans="3:11" s="66" customFormat="1" ht="16.05" customHeight="1" x14ac:dyDescent="0.4">
      <c r="C800" s="69"/>
      <c r="D800" s="143"/>
      <c r="E800" s="143"/>
      <c r="F800" s="148"/>
      <c r="G800" s="148"/>
      <c r="H800" s="148"/>
      <c r="J800" s="41"/>
      <c r="K800" s="41"/>
    </row>
    <row r="801" spans="3:11" s="66" customFormat="1" ht="16.05" customHeight="1" x14ac:dyDescent="0.4">
      <c r="C801" s="69"/>
      <c r="D801" s="143"/>
      <c r="E801" s="143"/>
      <c r="F801" s="148"/>
      <c r="G801" s="148"/>
      <c r="H801" s="148"/>
      <c r="J801" s="41"/>
      <c r="K801" s="41"/>
    </row>
    <row r="802" spans="3:11" s="66" customFormat="1" ht="16.05" customHeight="1" x14ac:dyDescent="0.4">
      <c r="C802" s="69"/>
      <c r="D802" s="143"/>
      <c r="E802" s="143"/>
      <c r="F802" s="148"/>
      <c r="G802" s="148"/>
      <c r="H802" s="148"/>
      <c r="J802" s="41"/>
      <c r="K802" s="41"/>
    </row>
    <row r="803" spans="3:11" s="66" customFormat="1" ht="16.05" customHeight="1" x14ac:dyDescent="0.4">
      <c r="C803" s="69"/>
      <c r="D803" s="143"/>
      <c r="E803" s="143"/>
      <c r="F803" s="148"/>
      <c r="G803" s="148"/>
      <c r="H803" s="148"/>
      <c r="J803" s="41"/>
      <c r="K803" s="41"/>
    </row>
    <row r="804" spans="3:11" s="66" customFormat="1" ht="16.05" customHeight="1" x14ac:dyDescent="0.4">
      <c r="C804" s="69"/>
      <c r="D804" s="143"/>
      <c r="E804" s="143"/>
      <c r="F804" s="148"/>
      <c r="G804" s="148"/>
      <c r="H804" s="148"/>
      <c r="J804" s="41"/>
      <c r="K804" s="41"/>
    </row>
    <row r="805" spans="3:11" s="66" customFormat="1" ht="16.05" customHeight="1" x14ac:dyDescent="0.4">
      <c r="C805" s="69"/>
      <c r="D805" s="143"/>
      <c r="E805" s="143"/>
      <c r="F805" s="148"/>
      <c r="G805" s="148"/>
      <c r="H805" s="148"/>
      <c r="J805" s="41"/>
      <c r="K805" s="41"/>
    </row>
    <row r="806" spans="3:11" s="66" customFormat="1" ht="16.05" customHeight="1" x14ac:dyDescent="0.4">
      <c r="C806" s="69"/>
      <c r="D806" s="143"/>
      <c r="E806" s="143"/>
      <c r="F806" s="148"/>
      <c r="G806" s="148"/>
      <c r="H806" s="148"/>
      <c r="J806" s="41"/>
      <c r="K806" s="41"/>
    </row>
    <row r="807" spans="3:11" s="66" customFormat="1" ht="16.05" customHeight="1" x14ac:dyDescent="0.4">
      <c r="C807" s="69"/>
      <c r="D807" s="143"/>
      <c r="E807" s="143"/>
      <c r="F807" s="148"/>
      <c r="G807" s="148"/>
      <c r="H807" s="148"/>
      <c r="J807" s="41"/>
      <c r="K807" s="41"/>
    </row>
    <row r="808" spans="3:11" s="66" customFormat="1" ht="16.05" customHeight="1" x14ac:dyDescent="0.4">
      <c r="C808" s="69"/>
      <c r="D808" s="143"/>
      <c r="E808" s="143"/>
      <c r="F808" s="148"/>
      <c r="G808" s="148"/>
      <c r="H808" s="148"/>
      <c r="J808" s="41"/>
      <c r="K808" s="41"/>
    </row>
    <row r="809" spans="3:11" s="66" customFormat="1" ht="16.05" customHeight="1" x14ac:dyDescent="0.4">
      <c r="C809" s="69"/>
      <c r="D809" s="143"/>
      <c r="E809" s="143"/>
      <c r="F809" s="148"/>
      <c r="G809" s="148"/>
      <c r="H809" s="148"/>
      <c r="J809" s="41"/>
      <c r="K809" s="41"/>
    </row>
    <row r="810" spans="3:11" s="66" customFormat="1" ht="16.05" customHeight="1" x14ac:dyDescent="0.4">
      <c r="C810" s="69"/>
      <c r="D810" s="143"/>
      <c r="E810" s="143"/>
      <c r="F810" s="148"/>
      <c r="G810" s="148"/>
      <c r="H810" s="148"/>
      <c r="J810" s="41"/>
      <c r="K810" s="41"/>
    </row>
    <row r="811" spans="3:11" s="66" customFormat="1" ht="16.05" customHeight="1" x14ac:dyDescent="0.4">
      <c r="C811" s="69"/>
      <c r="D811" s="143"/>
      <c r="E811" s="143"/>
      <c r="F811" s="148"/>
      <c r="G811" s="148"/>
      <c r="H811" s="148"/>
      <c r="J811" s="41"/>
      <c r="K811" s="41"/>
    </row>
    <row r="812" spans="3:11" s="66" customFormat="1" ht="16.05" customHeight="1" x14ac:dyDescent="0.4">
      <c r="C812" s="69"/>
      <c r="D812" s="143"/>
      <c r="E812" s="143"/>
      <c r="F812" s="148"/>
      <c r="G812" s="148"/>
      <c r="H812" s="148"/>
      <c r="J812" s="41"/>
      <c r="K812" s="41"/>
    </row>
    <row r="813" spans="3:11" s="66" customFormat="1" ht="16.05" customHeight="1" x14ac:dyDescent="0.4">
      <c r="C813" s="69"/>
      <c r="D813" s="143"/>
      <c r="E813" s="143"/>
      <c r="F813" s="148"/>
      <c r="G813" s="148"/>
      <c r="H813" s="148"/>
      <c r="J813" s="41"/>
      <c r="K813" s="41"/>
    </row>
    <row r="814" spans="3:11" s="66" customFormat="1" ht="16.05" customHeight="1" x14ac:dyDescent="0.4">
      <c r="C814" s="69"/>
      <c r="D814" s="143"/>
      <c r="E814" s="143"/>
      <c r="F814" s="148"/>
      <c r="G814" s="148"/>
      <c r="H814" s="148"/>
      <c r="J814" s="41"/>
      <c r="K814" s="41"/>
    </row>
    <row r="815" spans="3:11" s="66" customFormat="1" ht="16.05" customHeight="1" x14ac:dyDescent="0.4">
      <c r="C815" s="69"/>
      <c r="D815" s="143"/>
      <c r="E815" s="143"/>
      <c r="F815" s="148"/>
      <c r="G815" s="148"/>
      <c r="H815" s="148"/>
      <c r="J815" s="41"/>
      <c r="K815" s="41"/>
    </row>
    <row r="816" spans="3:11" s="66" customFormat="1" ht="16.05" customHeight="1" x14ac:dyDescent="0.4">
      <c r="C816" s="69"/>
      <c r="D816" s="143"/>
      <c r="E816" s="143"/>
      <c r="F816" s="148"/>
      <c r="G816" s="148"/>
      <c r="H816" s="148"/>
      <c r="J816" s="41"/>
      <c r="K816" s="41"/>
    </row>
    <row r="817" spans="3:11" s="66" customFormat="1" ht="16.05" customHeight="1" x14ac:dyDescent="0.4">
      <c r="C817" s="69"/>
      <c r="D817" s="143"/>
      <c r="E817" s="143"/>
      <c r="F817" s="148"/>
      <c r="G817" s="148"/>
      <c r="H817" s="148"/>
      <c r="J817" s="41"/>
      <c r="K817" s="41"/>
    </row>
    <row r="818" spans="3:11" s="66" customFormat="1" ht="16.05" customHeight="1" x14ac:dyDescent="0.4">
      <c r="C818" s="69"/>
      <c r="D818" s="143"/>
      <c r="E818" s="143"/>
      <c r="F818" s="148"/>
      <c r="G818" s="148"/>
      <c r="H818" s="148"/>
      <c r="J818" s="41"/>
      <c r="K818" s="41"/>
    </row>
    <row r="819" spans="3:11" s="66" customFormat="1" ht="16.05" customHeight="1" x14ac:dyDescent="0.4">
      <c r="C819" s="69"/>
      <c r="D819" s="143"/>
      <c r="E819" s="143"/>
      <c r="F819" s="148"/>
      <c r="G819" s="148"/>
      <c r="H819" s="148"/>
      <c r="J819" s="41"/>
      <c r="K819" s="41"/>
    </row>
    <row r="820" spans="3:11" s="66" customFormat="1" ht="16.05" customHeight="1" x14ac:dyDescent="0.4">
      <c r="C820" s="69"/>
      <c r="D820" s="143"/>
      <c r="E820" s="143"/>
      <c r="F820" s="148"/>
      <c r="G820" s="148"/>
      <c r="H820" s="148"/>
      <c r="J820" s="41"/>
      <c r="K820" s="41"/>
    </row>
    <row r="821" spans="3:11" s="66" customFormat="1" ht="16.05" customHeight="1" x14ac:dyDescent="0.4">
      <c r="C821" s="69"/>
      <c r="D821" s="143"/>
      <c r="E821" s="143"/>
      <c r="F821" s="148"/>
      <c r="G821" s="148"/>
      <c r="H821" s="148"/>
      <c r="J821" s="41"/>
      <c r="K821" s="41"/>
    </row>
    <row r="822" spans="3:11" s="66" customFormat="1" ht="16.05" customHeight="1" x14ac:dyDescent="0.4">
      <c r="C822" s="69"/>
      <c r="D822" s="143"/>
      <c r="E822" s="143"/>
      <c r="F822" s="148"/>
      <c r="G822" s="148"/>
      <c r="H822" s="148"/>
      <c r="J822" s="41"/>
      <c r="K822" s="41"/>
    </row>
    <row r="823" spans="3:11" s="66" customFormat="1" ht="16.05" customHeight="1" x14ac:dyDescent="0.4">
      <c r="C823" s="69"/>
      <c r="D823" s="143"/>
      <c r="E823" s="143"/>
      <c r="F823" s="148"/>
      <c r="G823" s="148"/>
      <c r="H823" s="148"/>
      <c r="J823" s="41"/>
      <c r="K823" s="41"/>
    </row>
    <row r="824" spans="3:11" s="66" customFormat="1" ht="16.05" customHeight="1" x14ac:dyDescent="0.4">
      <c r="C824" s="69"/>
      <c r="D824" s="143"/>
      <c r="E824" s="143"/>
      <c r="F824" s="148"/>
      <c r="G824" s="148"/>
      <c r="H824" s="148"/>
      <c r="J824" s="41"/>
      <c r="K824" s="41"/>
    </row>
    <row r="825" spans="3:11" s="66" customFormat="1" ht="16.05" customHeight="1" x14ac:dyDescent="0.4">
      <c r="C825" s="69"/>
      <c r="D825" s="143"/>
      <c r="E825" s="143"/>
      <c r="F825" s="148"/>
      <c r="G825" s="148"/>
      <c r="H825" s="148"/>
      <c r="J825" s="41"/>
      <c r="K825" s="41"/>
    </row>
    <row r="826" spans="3:11" s="66" customFormat="1" ht="16.05" customHeight="1" x14ac:dyDescent="0.4">
      <c r="C826" s="69"/>
      <c r="D826" s="143"/>
      <c r="E826" s="143"/>
      <c r="F826" s="148"/>
      <c r="G826" s="148"/>
      <c r="H826" s="148"/>
      <c r="J826" s="41"/>
      <c r="K826" s="41"/>
    </row>
    <row r="827" spans="3:11" s="66" customFormat="1" ht="16.05" customHeight="1" x14ac:dyDescent="0.4">
      <c r="C827" s="69"/>
      <c r="D827" s="143"/>
      <c r="E827" s="143"/>
      <c r="F827" s="148"/>
      <c r="G827" s="148"/>
      <c r="H827" s="148"/>
      <c r="J827" s="41"/>
      <c r="K827" s="41"/>
    </row>
    <row r="828" spans="3:11" s="66" customFormat="1" ht="16.05" customHeight="1" x14ac:dyDescent="0.4">
      <c r="C828" s="69"/>
      <c r="D828" s="143"/>
      <c r="E828" s="143"/>
      <c r="F828" s="148"/>
      <c r="G828" s="148"/>
      <c r="H828" s="148"/>
      <c r="J828" s="41"/>
      <c r="K828" s="41"/>
    </row>
    <row r="829" spans="3:11" s="66" customFormat="1" ht="16.05" customHeight="1" x14ac:dyDescent="0.4">
      <c r="C829" s="69"/>
      <c r="D829" s="143"/>
      <c r="E829" s="143"/>
      <c r="F829" s="148"/>
      <c r="G829" s="148"/>
      <c r="H829" s="148"/>
      <c r="J829" s="41"/>
      <c r="K829" s="41"/>
    </row>
    <row r="830" spans="3:11" s="66" customFormat="1" ht="16.05" customHeight="1" x14ac:dyDescent="0.4">
      <c r="C830" s="69"/>
      <c r="D830" s="143"/>
      <c r="E830" s="143"/>
      <c r="F830" s="148"/>
      <c r="G830" s="148"/>
      <c r="H830" s="148"/>
      <c r="J830" s="41"/>
      <c r="K830" s="41"/>
    </row>
    <row r="831" spans="3:11" s="66" customFormat="1" ht="16.05" customHeight="1" x14ac:dyDescent="0.4">
      <c r="C831" s="69"/>
      <c r="D831" s="143"/>
      <c r="E831" s="143"/>
      <c r="F831" s="148"/>
      <c r="G831" s="148"/>
      <c r="H831" s="148"/>
      <c r="J831" s="41"/>
      <c r="K831" s="41"/>
    </row>
    <row r="832" spans="3:11" s="66" customFormat="1" ht="16.649999999999999" customHeight="1" x14ac:dyDescent="0.4">
      <c r="C832" s="69"/>
      <c r="D832" s="143"/>
      <c r="E832" s="143"/>
      <c r="F832" s="148"/>
      <c r="G832" s="148"/>
      <c r="H832" s="148"/>
      <c r="J832" s="41"/>
      <c r="K832" s="41"/>
    </row>
    <row r="833" spans="3:11" s="66" customFormat="1" ht="16.649999999999999" customHeight="1" x14ac:dyDescent="0.4">
      <c r="C833" s="69"/>
      <c r="D833" s="143"/>
      <c r="E833" s="143"/>
      <c r="F833" s="148"/>
      <c r="G833" s="148"/>
      <c r="H833" s="148"/>
      <c r="J833" s="41"/>
      <c r="K833" s="41"/>
    </row>
    <row r="834" spans="3:11" s="66" customFormat="1" ht="16.649999999999999" customHeight="1" x14ac:dyDescent="0.4">
      <c r="C834" s="69"/>
      <c r="D834" s="143"/>
      <c r="E834" s="143"/>
      <c r="F834" s="148"/>
      <c r="G834" s="148"/>
      <c r="H834" s="148"/>
      <c r="J834" s="41"/>
      <c r="K834" s="41"/>
    </row>
    <row r="835" spans="3:11" s="66" customFormat="1" ht="16.649999999999999" customHeight="1" x14ac:dyDescent="0.4">
      <c r="C835" s="69"/>
      <c r="D835" s="143"/>
      <c r="E835" s="143"/>
      <c r="F835" s="148"/>
      <c r="G835" s="148"/>
      <c r="H835" s="148"/>
      <c r="J835" s="41"/>
      <c r="K835" s="41"/>
    </row>
    <row r="836" spans="3:11" s="66" customFormat="1" ht="16.649999999999999" customHeight="1" x14ac:dyDescent="0.4">
      <c r="C836" s="69"/>
      <c r="D836" s="143"/>
      <c r="E836" s="143"/>
      <c r="F836" s="148"/>
      <c r="G836" s="148"/>
      <c r="H836" s="148"/>
      <c r="J836" s="41"/>
      <c r="K836" s="41"/>
    </row>
    <row r="837" spans="3:11" s="66" customFormat="1" ht="16.649999999999999" customHeight="1" x14ac:dyDescent="0.4">
      <c r="C837" s="69"/>
      <c r="D837" s="143"/>
      <c r="E837" s="143"/>
      <c r="F837" s="148"/>
      <c r="G837" s="148"/>
      <c r="H837" s="148"/>
      <c r="J837" s="41"/>
      <c r="K837" s="41"/>
    </row>
    <row r="838" spans="3:11" s="66" customFormat="1" ht="16.649999999999999" customHeight="1" x14ac:dyDescent="0.4">
      <c r="C838" s="69"/>
      <c r="D838" s="143"/>
      <c r="E838" s="143"/>
      <c r="F838" s="148"/>
      <c r="G838" s="148"/>
      <c r="H838" s="148"/>
      <c r="J838" s="41"/>
      <c r="K838" s="41"/>
    </row>
    <row r="839" spans="3:11" s="66" customFormat="1" ht="16.649999999999999" customHeight="1" x14ac:dyDescent="0.4">
      <c r="C839" s="69"/>
      <c r="D839" s="143"/>
      <c r="E839" s="143"/>
      <c r="F839" s="148"/>
      <c r="G839" s="148"/>
      <c r="H839" s="148"/>
      <c r="J839" s="41"/>
      <c r="K839" s="41"/>
    </row>
    <row r="840" spans="3:11" s="66" customFormat="1" ht="16.649999999999999" customHeight="1" x14ac:dyDescent="0.4">
      <c r="C840" s="69"/>
      <c r="D840" s="143"/>
      <c r="E840" s="143"/>
      <c r="F840" s="148"/>
      <c r="G840" s="148"/>
      <c r="H840" s="148"/>
      <c r="J840" s="41"/>
      <c r="K840" s="41"/>
    </row>
    <row r="841" spans="3:11" s="66" customFormat="1" ht="16.649999999999999" customHeight="1" x14ac:dyDescent="0.4">
      <c r="C841" s="69"/>
      <c r="D841" s="143"/>
      <c r="E841" s="143"/>
      <c r="F841" s="148"/>
      <c r="G841" s="148"/>
      <c r="H841" s="148"/>
      <c r="J841" s="41"/>
      <c r="K841" s="41"/>
    </row>
    <row r="842" spans="3:11" s="66" customFormat="1" ht="16.649999999999999" customHeight="1" x14ac:dyDescent="0.4">
      <c r="C842" s="69"/>
      <c r="D842" s="143"/>
      <c r="E842" s="143"/>
      <c r="F842" s="148"/>
      <c r="G842" s="148"/>
      <c r="H842" s="148"/>
      <c r="J842" s="41"/>
      <c r="K842" s="41"/>
    </row>
    <row r="843" spans="3:11" s="66" customFormat="1" ht="16.649999999999999" customHeight="1" x14ac:dyDescent="0.4">
      <c r="C843" s="69"/>
      <c r="D843" s="143"/>
      <c r="E843" s="143"/>
      <c r="F843" s="148"/>
      <c r="G843" s="148"/>
      <c r="H843" s="148"/>
      <c r="J843" s="41"/>
      <c r="K843" s="41"/>
    </row>
    <row r="844" spans="3:11" s="66" customFormat="1" ht="16.649999999999999" customHeight="1" x14ac:dyDescent="0.4">
      <c r="C844" s="69"/>
      <c r="D844" s="143"/>
      <c r="E844" s="143"/>
      <c r="F844" s="148"/>
      <c r="G844" s="148"/>
      <c r="H844" s="148"/>
      <c r="J844" s="41"/>
      <c r="K844" s="41"/>
    </row>
    <row r="845" spans="3:11" s="66" customFormat="1" ht="16.649999999999999" customHeight="1" x14ac:dyDescent="0.4">
      <c r="C845" s="69"/>
      <c r="D845" s="143"/>
      <c r="E845" s="143"/>
      <c r="F845" s="148"/>
      <c r="G845" s="148"/>
      <c r="H845" s="148"/>
      <c r="J845" s="41"/>
      <c r="K845" s="41"/>
    </row>
    <row r="846" spans="3:11" s="66" customFormat="1" ht="16.649999999999999" customHeight="1" x14ac:dyDescent="0.4">
      <c r="C846" s="69"/>
      <c r="D846" s="143"/>
      <c r="E846" s="143"/>
      <c r="F846" s="148"/>
      <c r="G846" s="148"/>
      <c r="H846" s="148"/>
      <c r="J846" s="41"/>
      <c r="K846" s="41"/>
    </row>
    <row r="847" spans="3:11" s="66" customFormat="1" ht="16.649999999999999" customHeight="1" x14ac:dyDescent="0.4">
      <c r="C847" s="69"/>
      <c r="D847" s="143"/>
      <c r="E847" s="143"/>
      <c r="F847" s="148"/>
      <c r="G847" s="148"/>
      <c r="H847" s="148"/>
      <c r="J847" s="41"/>
      <c r="K847" s="41"/>
    </row>
    <row r="848" spans="3:11" s="66" customFormat="1" ht="16.649999999999999" customHeight="1" x14ac:dyDescent="0.4">
      <c r="C848" s="69"/>
      <c r="D848" s="143"/>
      <c r="E848" s="143"/>
      <c r="F848" s="148"/>
      <c r="G848" s="148"/>
      <c r="H848" s="148"/>
      <c r="J848" s="41"/>
      <c r="K848" s="41"/>
    </row>
    <row r="849" spans="3:11" s="66" customFormat="1" ht="16.649999999999999" customHeight="1" x14ac:dyDescent="0.4">
      <c r="C849" s="69"/>
      <c r="D849" s="143"/>
      <c r="E849" s="143"/>
      <c r="F849" s="148"/>
      <c r="G849" s="148"/>
      <c r="H849" s="148"/>
      <c r="J849" s="41"/>
      <c r="K849" s="41"/>
    </row>
    <row r="850" spans="3:11" s="66" customFormat="1" ht="16.649999999999999" customHeight="1" x14ac:dyDescent="0.4">
      <c r="C850" s="69"/>
      <c r="D850" s="143"/>
      <c r="E850" s="143"/>
      <c r="F850" s="148"/>
      <c r="G850" s="148"/>
      <c r="H850" s="148"/>
      <c r="J850" s="41"/>
      <c r="K850" s="41"/>
    </row>
    <row r="851" spans="3:11" s="66" customFormat="1" ht="16.649999999999999" customHeight="1" x14ac:dyDescent="0.4">
      <c r="C851" s="69"/>
      <c r="D851" s="143"/>
      <c r="E851" s="143"/>
      <c r="F851" s="148"/>
      <c r="G851" s="148"/>
      <c r="H851" s="148"/>
      <c r="J851" s="41"/>
      <c r="K851" s="41"/>
    </row>
    <row r="852" spans="3:11" s="66" customFormat="1" ht="16.649999999999999" customHeight="1" x14ac:dyDescent="0.4">
      <c r="C852" s="69"/>
      <c r="D852" s="143"/>
      <c r="E852" s="143"/>
      <c r="F852" s="148"/>
      <c r="G852" s="148"/>
      <c r="H852" s="148"/>
      <c r="J852" s="41"/>
      <c r="K852" s="41"/>
    </row>
    <row r="853" spans="3:11" s="66" customFormat="1" ht="16.649999999999999" customHeight="1" x14ac:dyDescent="0.4">
      <c r="C853" s="69"/>
      <c r="D853" s="143"/>
      <c r="E853" s="143"/>
      <c r="F853" s="148"/>
      <c r="G853" s="148"/>
      <c r="H853" s="148"/>
      <c r="J853" s="41"/>
      <c r="K853" s="41"/>
    </row>
    <row r="854" spans="3:11" s="66" customFormat="1" ht="16.649999999999999" customHeight="1" x14ac:dyDescent="0.4">
      <c r="C854" s="69"/>
      <c r="D854" s="143"/>
      <c r="E854" s="143"/>
      <c r="F854" s="148"/>
      <c r="G854" s="148"/>
      <c r="H854" s="148"/>
      <c r="J854" s="41"/>
      <c r="K854" s="41"/>
    </row>
    <row r="855" spans="3:11" s="66" customFormat="1" ht="16.649999999999999" customHeight="1" x14ac:dyDescent="0.4">
      <c r="C855" s="69"/>
      <c r="D855" s="143"/>
      <c r="E855" s="143"/>
      <c r="F855" s="148"/>
      <c r="G855" s="148"/>
      <c r="H855" s="148"/>
      <c r="J855" s="41"/>
      <c r="K855" s="41"/>
    </row>
    <row r="856" spans="3:11" s="66" customFormat="1" ht="16.649999999999999" customHeight="1" x14ac:dyDescent="0.4">
      <c r="C856" s="69"/>
      <c r="D856" s="143"/>
      <c r="E856" s="143"/>
      <c r="F856" s="148"/>
      <c r="G856" s="148"/>
      <c r="H856" s="148"/>
      <c r="J856" s="41"/>
      <c r="K856" s="41"/>
    </row>
    <row r="857" spans="3:11" s="66" customFormat="1" ht="16.649999999999999" customHeight="1" x14ac:dyDescent="0.4">
      <c r="C857" s="69"/>
      <c r="D857" s="143"/>
      <c r="E857" s="143"/>
      <c r="F857" s="148"/>
      <c r="G857" s="148"/>
      <c r="H857" s="148"/>
      <c r="J857" s="41"/>
      <c r="K857" s="41"/>
    </row>
    <row r="858" spans="3:11" s="66" customFormat="1" ht="16.649999999999999" customHeight="1" x14ac:dyDescent="0.4">
      <c r="C858" s="69"/>
      <c r="D858" s="143"/>
      <c r="E858" s="143"/>
      <c r="F858" s="148"/>
      <c r="G858" s="148"/>
      <c r="H858" s="148"/>
      <c r="J858" s="41"/>
      <c r="K858" s="41"/>
    </row>
    <row r="859" spans="3:11" s="66" customFormat="1" ht="16.649999999999999" customHeight="1" x14ac:dyDescent="0.4">
      <c r="C859" s="69"/>
      <c r="D859" s="143"/>
      <c r="E859" s="143"/>
      <c r="F859" s="148"/>
      <c r="G859" s="148"/>
      <c r="H859" s="148"/>
      <c r="J859" s="41"/>
      <c r="K859" s="41"/>
    </row>
    <row r="860" spans="3:11" s="66" customFormat="1" ht="16.649999999999999" customHeight="1" x14ac:dyDescent="0.4">
      <c r="C860" s="69"/>
      <c r="D860" s="143"/>
      <c r="E860" s="143"/>
      <c r="F860" s="148"/>
      <c r="G860" s="148"/>
      <c r="H860" s="148"/>
      <c r="J860" s="41"/>
      <c r="K860" s="41"/>
    </row>
    <row r="861" spans="3:11" s="66" customFormat="1" ht="16.649999999999999" customHeight="1" x14ac:dyDescent="0.4">
      <c r="C861" s="69"/>
      <c r="D861" s="143"/>
      <c r="E861" s="143"/>
      <c r="F861" s="148"/>
      <c r="G861" s="148"/>
      <c r="H861" s="148"/>
      <c r="J861" s="41"/>
      <c r="K861" s="41"/>
    </row>
    <row r="862" spans="3:11" s="66" customFormat="1" ht="16.649999999999999" customHeight="1" x14ac:dyDescent="0.4">
      <c r="C862" s="69"/>
      <c r="D862" s="143"/>
      <c r="E862" s="143"/>
      <c r="F862" s="148"/>
      <c r="G862" s="148"/>
      <c r="H862" s="148"/>
      <c r="J862" s="41"/>
      <c r="K862" s="41"/>
    </row>
    <row r="863" spans="3:11" s="66" customFormat="1" ht="16.649999999999999" customHeight="1" x14ac:dyDescent="0.4">
      <c r="C863" s="69"/>
      <c r="D863" s="143"/>
      <c r="E863" s="143"/>
      <c r="F863" s="148"/>
      <c r="G863" s="148"/>
      <c r="H863" s="148"/>
      <c r="J863" s="41"/>
      <c r="K863" s="41"/>
    </row>
    <row r="864" spans="3:11" s="66" customFormat="1" ht="16.649999999999999" customHeight="1" x14ac:dyDescent="0.4">
      <c r="C864" s="69"/>
      <c r="D864" s="143"/>
      <c r="E864" s="143"/>
      <c r="F864" s="148"/>
      <c r="G864" s="148"/>
      <c r="H864" s="148"/>
      <c r="J864" s="41"/>
      <c r="K864" s="41"/>
    </row>
    <row r="865" spans="3:11" s="66" customFormat="1" ht="16.649999999999999" customHeight="1" x14ac:dyDescent="0.4">
      <c r="C865" s="69"/>
      <c r="D865" s="143"/>
      <c r="E865" s="143"/>
      <c r="F865" s="148"/>
      <c r="G865" s="148"/>
      <c r="H865" s="148"/>
      <c r="J865" s="41"/>
      <c r="K865" s="41"/>
    </row>
    <row r="866" spans="3:11" s="66" customFormat="1" ht="16.649999999999999" customHeight="1" x14ac:dyDescent="0.4">
      <c r="C866" s="69"/>
      <c r="D866" s="143"/>
      <c r="E866" s="143"/>
      <c r="F866" s="148"/>
      <c r="G866" s="148"/>
      <c r="H866" s="148"/>
      <c r="J866" s="41"/>
      <c r="K866" s="41"/>
    </row>
    <row r="867" spans="3:11" s="66" customFormat="1" ht="16.649999999999999" customHeight="1" x14ac:dyDescent="0.4">
      <c r="C867" s="69"/>
      <c r="D867" s="143"/>
      <c r="E867" s="143"/>
      <c r="F867" s="148"/>
      <c r="G867" s="148"/>
      <c r="H867" s="148"/>
      <c r="J867" s="41"/>
      <c r="K867" s="41"/>
    </row>
    <row r="868" spans="3:11" s="66" customFormat="1" ht="16.649999999999999" customHeight="1" x14ac:dyDescent="0.4">
      <c r="C868" s="69"/>
      <c r="D868" s="143"/>
      <c r="E868" s="143"/>
      <c r="F868" s="148"/>
      <c r="G868" s="148"/>
      <c r="H868" s="148"/>
      <c r="J868" s="41"/>
      <c r="K868" s="41"/>
    </row>
    <row r="869" spans="3:11" s="66" customFormat="1" ht="16.649999999999999" customHeight="1" x14ac:dyDescent="0.4">
      <c r="C869" s="69"/>
      <c r="D869" s="143"/>
      <c r="E869" s="143"/>
      <c r="F869" s="148"/>
      <c r="G869" s="148"/>
      <c r="H869" s="148"/>
      <c r="J869" s="41"/>
      <c r="K869" s="41"/>
    </row>
    <row r="870" spans="3:11" s="66" customFormat="1" ht="16.649999999999999" customHeight="1" x14ac:dyDescent="0.4">
      <c r="C870" s="69"/>
      <c r="D870" s="143"/>
      <c r="E870" s="143"/>
      <c r="F870" s="148"/>
      <c r="G870" s="148"/>
      <c r="H870" s="148"/>
      <c r="J870" s="41"/>
      <c r="K870" s="41"/>
    </row>
    <row r="871" spans="3:11" s="66" customFormat="1" ht="16.649999999999999" customHeight="1" x14ac:dyDescent="0.4">
      <c r="C871" s="69"/>
      <c r="D871" s="143"/>
      <c r="E871" s="143"/>
      <c r="F871" s="148"/>
      <c r="G871" s="148"/>
      <c r="H871" s="148"/>
      <c r="J871" s="41"/>
      <c r="K871" s="41"/>
    </row>
    <row r="872" spans="3:11" s="66" customFormat="1" ht="16.649999999999999" customHeight="1" x14ac:dyDescent="0.4">
      <c r="C872" s="69"/>
      <c r="D872" s="143"/>
      <c r="E872" s="143"/>
      <c r="F872" s="148"/>
      <c r="G872" s="148"/>
      <c r="H872" s="148"/>
      <c r="J872" s="41"/>
      <c r="K872" s="41"/>
    </row>
    <row r="873" spans="3:11" s="66" customFormat="1" ht="16.649999999999999" customHeight="1" x14ac:dyDescent="0.4">
      <c r="C873" s="69"/>
      <c r="D873" s="143"/>
      <c r="E873" s="143"/>
      <c r="F873" s="148"/>
      <c r="G873" s="148"/>
      <c r="H873" s="148"/>
      <c r="J873" s="41"/>
      <c r="K873" s="41"/>
    </row>
    <row r="874" spans="3:11" s="66" customFormat="1" ht="16.649999999999999" customHeight="1" x14ac:dyDescent="0.4">
      <c r="C874" s="69"/>
      <c r="D874" s="143"/>
      <c r="E874" s="143"/>
      <c r="F874" s="148"/>
      <c r="G874" s="148"/>
      <c r="H874" s="148"/>
      <c r="J874" s="41"/>
      <c r="K874" s="41"/>
    </row>
    <row r="875" spans="3:11" s="66" customFormat="1" ht="16.649999999999999" customHeight="1" x14ac:dyDescent="0.4">
      <c r="C875" s="69"/>
      <c r="D875" s="143"/>
      <c r="E875" s="143"/>
      <c r="F875" s="148"/>
      <c r="G875" s="148"/>
      <c r="H875" s="148"/>
      <c r="J875" s="41"/>
      <c r="K875" s="41"/>
    </row>
    <row r="876" spans="3:11" s="66" customFormat="1" ht="16.649999999999999" customHeight="1" x14ac:dyDescent="0.4">
      <c r="C876" s="69"/>
      <c r="D876" s="143"/>
      <c r="E876" s="143"/>
      <c r="F876" s="148"/>
      <c r="G876" s="148"/>
      <c r="H876" s="148"/>
      <c r="J876" s="41"/>
      <c r="K876" s="41"/>
    </row>
    <row r="877" spans="3:11" s="66" customFormat="1" ht="16.649999999999999" customHeight="1" x14ac:dyDescent="0.4">
      <c r="C877" s="69"/>
      <c r="D877" s="143"/>
      <c r="E877" s="143"/>
      <c r="F877" s="148"/>
      <c r="G877" s="148"/>
      <c r="H877" s="148"/>
      <c r="J877" s="41"/>
      <c r="K877" s="41"/>
    </row>
    <row r="878" spans="3:11" s="66" customFormat="1" ht="16.649999999999999" customHeight="1" x14ac:dyDescent="0.4">
      <c r="C878" s="69"/>
      <c r="D878" s="143"/>
      <c r="E878" s="143"/>
      <c r="F878" s="148"/>
      <c r="G878" s="148"/>
      <c r="H878" s="148"/>
      <c r="J878" s="41"/>
      <c r="K878" s="41"/>
    </row>
    <row r="879" spans="3:11" s="66" customFormat="1" ht="16.649999999999999" customHeight="1" x14ac:dyDescent="0.4">
      <c r="C879" s="69"/>
      <c r="D879" s="143"/>
      <c r="E879" s="143"/>
      <c r="F879" s="148"/>
      <c r="G879" s="148"/>
      <c r="H879" s="148"/>
      <c r="J879" s="41"/>
      <c r="K879" s="41"/>
    </row>
    <row r="880" spans="3:11" s="66" customFormat="1" ht="16.649999999999999" customHeight="1" x14ac:dyDescent="0.4">
      <c r="C880" s="69"/>
      <c r="D880" s="143"/>
      <c r="E880" s="143"/>
      <c r="F880" s="148"/>
      <c r="G880" s="148"/>
      <c r="H880" s="148"/>
      <c r="J880" s="41"/>
      <c r="K880" s="41"/>
    </row>
    <row r="881" spans="3:11" s="66" customFormat="1" ht="16.649999999999999" customHeight="1" x14ac:dyDescent="0.4">
      <c r="C881" s="69"/>
      <c r="D881" s="143"/>
      <c r="E881" s="143"/>
      <c r="F881" s="148"/>
      <c r="G881" s="148"/>
      <c r="H881" s="148"/>
      <c r="J881" s="41"/>
      <c r="K881" s="41"/>
    </row>
    <row r="882" spans="3:11" s="66" customFormat="1" ht="16.649999999999999" customHeight="1" x14ac:dyDescent="0.4">
      <c r="C882" s="69"/>
      <c r="D882" s="143"/>
      <c r="E882" s="143"/>
      <c r="F882" s="148"/>
      <c r="G882" s="148"/>
      <c r="H882" s="148"/>
      <c r="J882" s="41"/>
      <c r="K882" s="41"/>
    </row>
    <row r="883" spans="3:11" s="66" customFormat="1" ht="16.649999999999999" customHeight="1" x14ac:dyDescent="0.4">
      <c r="C883" s="69"/>
      <c r="D883" s="143"/>
      <c r="E883" s="143"/>
      <c r="F883" s="148"/>
      <c r="G883" s="148"/>
      <c r="H883" s="148"/>
      <c r="J883" s="41"/>
      <c r="K883" s="41"/>
    </row>
    <row r="884" spans="3:11" s="66" customFormat="1" ht="16.649999999999999" customHeight="1" x14ac:dyDescent="0.4">
      <c r="C884" s="69"/>
      <c r="D884" s="143"/>
      <c r="E884" s="143"/>
      <c r="F884" s="148"/>
      <c r="G884" s="148"/>
      <c r="H884" s="148"/>
      <c r="J884" s="41"/>
      <c r="K884" s="41"/>
    </row>
    <row r="885" spans="3:11" s="66" customFormat="1" ht="16.649999999999999" customHeight="1" x14ac:dyDescent="0.4">
      <c r="C885" s="69"/>
      <c r="D885" s="143"/>
      <c r="E885" s="143"/>
      <c r="F885" s="148"/>
      <c r="G885" s="148"/>
      <c r="H885" s="148"/>
      <c r="J885" s="41"/>
      <c r="K885" s="41"/>
    </row>
    <row r="886" spans="3:11" s="66" customFormat="1" ht="16.649999999999999" customHeight="1" x14ac:dyDescent="0.4">
      <c r="C886" s="69"/>
      <c r="D886" s="143"/>
      <c r="E886" s="143"/>
      <c r="F886" s="148"/>
      <c r="G886" s="148"/>
      <c r="H886" s="148"/>
      <c r="J886" s="41"/>
      <c r="K886" s="41"/>
    </row>
  </sheetData>
  <sortState ref="B566:L605">
    <sortCondition ref="B566:B605"/>
  </sortState>
  <mergeCells count="65">
    <mergeCell ref="A561:K561"/>
    <mergeCell ref="A562:K562"/>
    <mergeCell ref="A563:K563"/>
    <mergeCell ref="H603:I603"/>
    <mergeCell ref="H604:I604"/>
    <mergeCell ref="H556:I556"/>
    <mergeCell ref="H463:I463"/>
    <mergeCell ref="H464:I464"/>
    <mergeCell ref="A467:K467"/>
    <mergeCell ref="A468:K468"/>
    <mergeCell ref="A469:K469"/>
    <mergeCell ref="H509:I509"/>
    <mergeCell ref="H510:I510"/>
    <mergeCell ref="A514:K514"/>
    <mergeCell ref="A515:K515"/>
    <mergeCell ref="A516:K516"/>
    <mergeCell ref="H555:I555"/>
    <mergeCell ref="A422:K422"/>
    <mergeCell ref="A327:K327"/>
    <mergeCell ref="A328:K328"/>
    <mergeCell ref="H369:I369"/>
    <mergeCell ref="H370:I370"/>
    <mergeCell ref="A373:K373"/>
    <mergeCell ref="A374:K374"/>
    <mergeCell ref="A375:K375"/>
    <mergeCell ref="H415:I415"/>
    <mergeCell ref="H416:I416"/>
    <mergeCell ref="A420:K420"/>
    <mergeCell ref="A421:K421"/>
    <mergeCell ref="A326:K326"/>
    <mergeCell ref="H231:I231"/>
    <mergeCell ref="A232:K232"/>
    <mergeCell ref="A233:K233"/>
    <mergeCell ref="A234:K234"/>
    <mergeCell ref="H277:I277"/>
    <mergeCell ref="H278:I278"/>
    <mergeCell ref="A279:K279"/>
    <mergeCell ref="A280:K280"/>
    <mergeCell ref="A281:K281"/>
    <mergeCell ref="H322:I322"/>
    <mergeCell ref="H323:I323"/>
    <mergeCell ref="H230:I230"/>
    <mergeCell ref="A93:K93"/>
    <mergeCell ref="H136:I136"/>
    <mergeCell ref="H137:I137"/>
    <mergeCell ref="A138:K138"/>
    <mergeCell ref="A139:K139"/>
    <mergeCell ref="A140:K140"/>
    <mergeCell ref="H180:I180"/>
    <mergeCell ref="H181:I181"/>
    <mergeCell ref="A185:K185"/>
    <mergeCell ref="A186:K186"/>
    <mergeCell ref="A187:K187"/>
    <mergeCell ref="A92:K92"/>
    <mergeCell ref="A1:K1"/>
    <mergeCell ref="A2:K2"/>
    <mergeCell ref="A3:K3"/>
    <mergeCell ref="H42:I42"/>
    <mergeCell ref="H43:I43"/>
    <mergeCell ref="A46:K46"/>
    <mergeCell ref="A47:K47"/>
    <mergeCell ref="A48:K48"/>
    <mergeCell ref="H87:I87"/>
    <mergeCell ref="H88:I88"/>
    <mergeCell ref="A91:K91"/>
  </mergeCells>
  <pageMargins left="0.39370078740157483" right="0.43307086614173229" top="0.51181102362204722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1"/>
  <sheetViews>
    <sheetView view="pageLayout" topLeftCell="A561" zoomScale="90" zoomScaleNormal="140" zoomScalePageLayoutView="90" workbookViewId="0">
      <selection activeCell="C561" sqref="C1:C1048576"/>
    </sheetView>
  </sheetViews>
  <sheetFormatPr defaultColWidth="8.3984375" defaultRowHeight="17.25" customHeight="1" x14ac:dyDescent="0.4"/>
  <cols>
    <col min="1" max="1" width="5.69921875" style="66" customWidth="1"/>
    <col min="2" max="2" width="10.59765625" style="66" customWidth="1"/>
    <col min="3" max="3" width="7" style="69" customWidth="1"/>
    <col min="4" max="4" width="13.09765625" style="124" customWidth="1"/>
    <col min="5" max="5" width="16.3984375" style="124" customWidth="1"/>
    <col min="6" max="6" width="7.3984375" style="126" hidden="1" customWidth="1"/>
    <col min="7" max="8" width="7.296875" style="148" customWidth="1"/>
    <col min="9" max="9" width="7.296875" style="66" customWidth="1"/>
    <col min="10" max="11" width="7.296875" style="41" customWidth="1"/>
    <col min="12" max="12" width="7" style="41" customWidth="1"/>
    <col min="13" max="16384" width="8.3984375" style="41"/>
  </cols>
  <sheetData>
    <row r="1" spans="1:11" ht="17.55" customHeight="1" x14ac:dyDescent="0.4">
      <c r="A1" s="432" t="s">
        <v>363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17.55" customHeight="1" x14ac:dyDescent="0.4">
      <c r="A2" s="432" t="s">
        <v>3769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</row>
    <row r="3" spans="1:11" ht="17.55" customHeight="1" x14ac:dyDescent="0.4">
      <c r="A3" s="433" t="s">
        <v>1635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1" ht="17.55" customHeight="1" x14ac:dyDescent="0.4">
      <c r="A4" s="65" t="s">
        <v>3816</v>
      </c>
      <c r="B4" s="41"/>
      <c r="C4" s="86"/>
      <c r="D4" s="70"/>
      <c r="E4" s="78"/>
      <c r="F4" s="70"/>
      <c r="G4" s="70"/>
      <c r="H4" s="70"/>
      <c r="I4" s="70"/>
      <c r="J4" s="70"/>
    </row>
    <row r="5" spans="1:11" s="124" customFormat="1" ht="17.55" customHeight="1" x14ac:dyDescent="0.4">
      <c r="A5" s="40" t="s">
        <v>0</v>
      </c>
      <c r="B5" s="35" t="s">
        <v>1</v>
      </c>
      <c r="C5" s="34"/>
      <c r="D5" s="64" t="s">
        <v>418</v>
      </c>
      <c r="E5" s="129"/>
      <c r="F5" s="35"/>
      <c r="G5" s="35"/>
      <c r="H5" s="35"/>
      <c r="I5" s="35"/>
      <c r="J5" s="35"/>
      <c r="K5" s="46"/>
    </row>
    <row r="6" spans="1:11" ht="17.55" customHeight="1" x14ac:dyDescent="0.4">
      <c r="A6" s="48" t="s">
        <v>191</v>
      </c>
      <c r="B6" s="122">
        <v>29463</v>
      </c>
      <c r="C6" s="82" t="s">
        <v>2</v>
      </c>
      <c r="D6" s="130" t="s">
        <v>542</v>
      </c>
      <c r="E6" s="131" t="s">
        <v>1691</v>
      </c>
      <c r="F6" s="61"/>
      <c r="G6" s="48"/>
      <c r="H6" s="48"/>
      <c r="I6" s="35"/>
      <c r="J6" s="46"/>
      <c r="K6" s="46"/>
    </row>
    <row r="7" spans="1:11" ht="17.55" customHeight="1" x14ac:dyDescent="0.4">
      <c r="A7" s="48" t="s">
        <v>193</v>
      </c>
      <c r="B7" s="35">
        <v>29473</v>
      </c>
      <c r="C7" s="89" t="s">
        <v>2</v>
      </c>
      <c r="D7" s="95" t="s">
        <v>2007</v>
      </c>
      <c r="E7" s="96" t="s">
        <v>2008</v>
      </c>
      <c r="F7" s="61"/>
      <c r="G7" s="48"/>
      <c r="H7" s="48"/>
      <c r="I7" s="35"/>
      <c r="J7" s="46"/>
      <c r="K7" s="46"/>
    </row>
    <row r="8" spans="1:11" ht="17.55" customHeight="1" x14ac:dyDescent="0.4">
      <c r="A8" s="48" t="s">
        <v>194</v>
      </c>
      <c r="B8" s="97">
        <v>29476</v>
      </c>
      <c r="C8" s="82" t="s">
        <v>2</v>
      </c>
      <c r="D8" s="130" t="s">
        <v>543</v>
      </c>
      <c r="E8" s="131" t="s">
        <v>1692</v>
      </c>
      <c r="F8" s="61"/>
      <c r="G8" s="48"/>
      <c r="H8" s="48"/>
      <c r="I8" s="35"/>
      <c r="J8" s="46"/>
      <c r="K8" s="46"/>
    </row>
    <row r="9" spans="1:11" ht="17.55" customHeight="1" x14ac:dyDescent="0.4">
      <c r="A9" s="48" t="s">
        <v>195</v>
      </c>
      <c r="B9" s="97">
        <v>29502</v>
      </c>
      <c r="C9" s="82" t="s">
        <v>3</v>
      </c>
      <c r="D9" s="130" t="s">
        <v>1693</v>
      </c>
      <c r="E9" s="131" t="s">
        <v>450</v>
      </c>
      <c r="F9" s="61"/>
      <c r="G9" s="48"/>
      <c r="H9" s="48"/>
      <c r="I9" s="35"/>
      <c r="J9" s="46"/>
      <c r="K9" s="46"/>
    </row>
    <row r="10" spans="1:11" ht="17.55" customHeight="1" x14ac:dyDescent="0.4">
      <c r="A10" s="48" t="s">
        <v>196</v>
      </c>
      <c r="B10" s="97">
        <v>29557</v>
      </c>
      <c r="C10" s="82" t="s">
        <v>3</v>
      </c>
      <c r="D10" s="130" t="s">
        <v>1694</v>
      </c>
      <c r="E10" s="131" t="s">
        <v>18</v>
      </c>
      <c r="F10" s="61"/>
      <c r="G10" s="48"/>
      <c r="H10" s="48"/>
      <c r="I10" s="35"/>
      <c r="J10" s="46"/>
      <c r="K10" s="46"/>
    </row>
    <row r="11" spans="1:11" ht="17.55" customHeight="1" x14ac:dyDescent="0.4">
      <c r="A11" s="48" t="s">
        <v>198</v>
      </c>
      <c r="B11" s="97">
        <v>29569</v>
      </c>
      <c r="C11" s="82" t="s">
        <v>2</v>
      </c>
      <c r="D11" s="130" t="s">
        <v>137</v>
      </c>
      <c r="E11" s="131" t="s">
        <v>1695</v>
      </c>
      <c r="F11" s="61"/>
      <c r="G11" s="48"/>
      <c r="H11" s="48"/>
      <c r="I11" s="35"/>
      <c r="J11" s="46"/>
      <c r="K11" s="46"/>
    </row>
    <row r="12" spans="1:11" ht="17.55" customHeight="1" x14ac:dyDescent="0.4">
      <c r="A12" s="48" t="s">
        <v>199</v>
      </c>
      <c r="B12" s="97">
        <v>29599</v>
      </c>
      <c r="C12" s="82" t="s">
        <v>3</v>
      </c>
      <c r="D12" s="130" t="s">
        <v>1696</v>
      </c>
      <c r="E12" s="131" t="s">
        <v>1697</v>
      </c>
      <c r="F12" s="61"/>
      <c r="G12" s="48"/>
      <c r="H12" s="48"/>
      <c r="I12" s="35"/>
      <c r="J12" s="46"/>
      <c r="K12" s="46"/>
    </row>
    <row r="13" spans="1:11" ht="17.55" customHeight="1" x14ac:dyDescent="0.4">
      <c r="A13" s="48" t="s">
        <v>200</v>
      </c>
      <c r="B13" s="97">
        <v>29630</v>
      </c>
      <c r="C13" s="82" t="s">
        <v>3</v>
      </c>
      <c r="D13" s="130" t="s">
        <v>1698</v>
      </c>
      <c r="E13" s="131" t="s">
        <v>1699</v>
      </c>
      <c r="F13" s="61"/>
      <c r="G13" s="48"/>
      <c r="H13" s="48"/>
      <c r="I13" s="35"/>
      <c r="J13" s="46"/>
      <c r="K13" s="46"/>
    </row>
    <row r="14" spans="1:11" ht="17.55" customHeight="1" x14ac:dyDescent="0.4">
      <c r="A14" s="48" t="s">
        <v>201</v>
      </c>
      <c r="B14" s="97">
        <v>29640</v>
      </c>
      <c r="C14" s="82" t="s">
        <v>2</v>
      </c>
      <c r="D14" s="130" t="s">
        <v>1700</v>
      </c>
      <c r="E14" s="131" t="s">
        <v>1209</v>
      </c>
      <c r="F14" s="61"/>
      <c r="G14" s="48"/>
      <c r="H14" s="48"/>
      <c r="I14" s="35"/>
      <c r="J14" s="46"/>
      <c r="K14" s="46"/>
    </row>
    <row r="15" spans="1:11" ht="17.55" customHeight="1" x14ac:dyDescent="0.4">
      <c r="A15" s="48" t="s">
        <v>203</v>
      </c>
      <c r="B15" s="97">
        <v>29683</v>
      </c>
      <c r="C15" s="82" t="s">
        <v>3</v>
      </c>
      <c r="D15" s="130" t="s">
        <v>565</v>
      </c>
      <c r="E15" s="131" t="s">
        <v>1701</v>
      </c>
      <c r="F15" s="61"/>
      <c r="G15" s="48"/>
      <c r="H15" s="48"/>
      <c r="I15" s="35"/>
      <c r="J15" s="46"/>
      <c r="K15" s="46"/>
    </row>
    <row r="16" spans="1:11" ht="17.55" customHeight="1" x14ac:dyDescent="0.4">
      <c r="A16" s="48" t="s">
        <v>204</v>
      </c>
      <c r="B16" s="97">
        <v>29686</v>
      </c>
      <c r="C16" s="82" t="s">
        <v>2</v>
      </c>
      <c r="D16" s="130" t="s">
        <v>1702</v>
      </c>
      <c r="E16" s="81" t="s">
        <v>369</v>
      </c>
      <c r="F16" s="61"/>
      <c r="G16" s="48"/>
      <c r="H16" s="48"/>
      <c r="I16" s="35"/>
      <c r="J16" s="46"/>
      <c r="K16" s="46"/>
    </row>
    <row r="17" spans="1:11" ht="17.55" customHeight="1" x14ac:dyDescent="0.4">
      <c r="A17" s="48" t="s">
        <v>205</v>
      </c>
      <c r="B17" s="97">
        <v>29690</v>
      </c>
      <c r="C17" s="82" t="s">
        <v>2</v>
      </c>
      <c r="D17" s="130" t="s">
        <v>351</v>
      </c>
      <c r="E17" s="131" t="s">
        <v>531</v>
      </c>
      <c r="F17" s="61"/>
      <c r="G17" s="48"/>
      <c r="H17" s="48"/>
      <c r="I17" s="35"/>
      <c r="J17" s="46"/>
      <c r="K17" s="46"/>
    </row>
    <row r="18" spans="1:11" ht="17.55" customHeight="1" x14ac:dyDescent="0.4">
      <c r="A18" s="48" t="s">
        <v>206</v>
      </c>
      <c r="B18" s="97">
        <v>29703</v>
      </c>
      <c r="C18" s="82" t="s">
        <v>2</v>
      </c>
      <c r="D18" s="130" t="s">
        <v>1703</v>
      </c>
      <c r="E18" s="131" t="s">
        <v>1704</v>
      </c>
      <c r="F18" s="61"/>
      <c r="G18" s="48"/>
      <c r="H18" s="48"/>
      <c r="I18" s="35"/>
      <c r="J18" s="46"/>
      <c r="K18" s="46"/>
    </row>
    <row r="19" spans="1:11" ht="17.55" customHeight="1" x14ac:dyDescent="0.4">
      <c r="A19" s="48" t="s">
        <v>207</v>
      </c>
      <c r="B19" s="97">
        <v>29705</v>
      </c>
      <c r="C19" s="82" t="s">
        <v>2</v>
      </c>
      <c r="D19" s="130" t="s">
        <v>1705</v>
      </c>
      <c r="E19" s="131" t="s">
        <v>1706</v>
      </c>
      <c r="F19" s="61"/>
      <c r="G19" s="48"/>
      <c r="H19" s="48"/>
      <c r="I19" s="35"/>
      <c r="J19" s="46"/>
      <c r="K19" s="46"/>
    </row>
    <row r="20" spans="1:11" ht="17.55" customHeight="1" x14ac:dyDescent="0.4">
      <c r="A20" s="48" t="s">
        <v>208</v>
      </c>
      <c r="B20" s="97">
        <v>29743</v>
      </c>
      <c r="C20" s="82" t="s">
        <v>3</v>
      </c>
      <c r="D20" s="130" t="s">
        <v>1707</v>
      </c>
      <c r="E20" s="131" t="s">
        <v>1708</v>
      </c>
      <c r="F20" s="61"/>
      <c r="G20" s="48"/>
      <c r="H20" s="48"/>
      <c r="I20" s="35"/>
      <c r="J20" s="46"/>
      <c r="K20" s="46"/>
    </row>
    <row r="21" spans="1:11" ht="17.55" customHeight="1" x14ac:dyDescent="0.4">
      <c r="A21" s="48" t="s">
        <v>209</v>
      </c>
      <c r="B21" s="97">
        <v>29744</v>
      </c>
      <c r="C21" s="82" t="s">
        <v>3</v>
      </c>
      <c r="D21" s="130" t="s">
        <v>1709</v>
      </c>
      <c r="E21" s="131" t="s">
        <v>1710</v>
      </c>
      <c r="F21" s="61"/>
      <c r="G21" s="48"/>
      <c r="H21" s="48"/>
      <c r="I21" s="35"/>
      <c r="J21" s="46"/>
      <c r="K21" s="46"/>
    </row>
    <row r="22" spans="1:11" ht="17.55" customHeight="1" x14ac:dyDescent="0.4">
      <c r="A22" s="48" t="s">
        <v>210</v>
      </c>
      <c r="B22" s="97">
        <v>29746</v>
      </c>
      <c r="C22" s="82" t="s">
        <v>2</v>
      </c>
      <c r="D22" s="130" t="s">
        <v>1711</v>
      </c>
      <c r="E22" s="131" t="s">
        <v>1712</v>
      </c>
      <c r="F22" s="61"/>
      <c r="G22" s="48"/>
      <c r="H22" s="48"/>
      <c r="I22" s="35"/>
      <c r="J22" s="46"/>
      <c r="K22" s="46"/>
    </row>
    <row r="23" spans="1:11" ht="17.55" customHeight="1" x14ac:dyDescent="0.4">
      <c r="A23" s="48" t="s">
        <v>211</v>
      </c>
      <c r="B23" s="97">
        <v>29758</v>
      </c>
      <c r="C23" s="82" t="s">
        <v>2</v>
      </c>
      <c r="D23" s="130" t="s">
        <v>545</v>
      </c>
      <c r="E23" s="131" t="s">
        <v>1713</v>
      </c>
      <c r="F23" s="61"/>
      <c r="G23" s="48"/>
      <c r="H23" s="48"/>
      <c r="I23" s="35"/>
      <c r="J23" s="46"/>
      <c r="K23" s="46"/>
    </row>
    <row r="24" spans="1:11" ht="17.55" customHeight="1" x14ac:dyDescent="0.4">
      <c r="A24" s="48" t="s">
        <v>212</v>
      </c>
      <c r="B24" s="97">
        <v>29761</v>
      </c>
      <c r="C24" s="82" t="s">
        <v>3</v>
      </c>
      <c r="D24" s="130" t="s">
        <v>1714</v>
      </c>
      <c r="E24" s="131" t="s">
        <v>1715</v>
      </c>
      <c r="F24" s="61"/>
      <c r="G24" s="48"/>
      <c r="H24" s="48"/>
      <c r="I24" s="35"/>
      <c r="J24" s="46"/>
      <c r="K24" s="46"/>
    </row>
    <row r="25" spans="1:11" ht="17.55" customHeight="1" x14ac:dyDescent="0.4">
      <c r="A25" s="48" t="s">
        <v>213</v>
      </c>
      <c r="B25" s="97">
        <v>29773</v>
      </c>
      <c r="C25" s="82" t="s">
        <v>3</v>
      </c>
      <c r="D25" s="130" t="s">
        <v>1716</v>
      </c>
      <c r="E25" s="131" t="s">
        <v>1717</v>
      </c>
      <c r="F25" s="61"/>
      <c r="G25" s="48"/>
      <c r="H25" s="48"/>
      <c r="I25" s="35"/>
      <c r="J25" s="46"/>
      <c r="K25" s="46"/>
    </row>
    <row r="26" spans="1:11" ht="17.55" customHeight="1" x14ac:dyDescent="0.4">
      <c r="A26" s="48" t="s">
        <v>214</v>
      </c>
      <c r="B26" s="97">
        <v>29798</v>
      </c>
      <c r="C26" s="82" t="s">
        <v>3</v>
      </c>
      <c r="D26" s="130" t="s">
        <v>1718</v>
      </c>
      <c r="E26" s="131" t="s">
        <v>238</v>
      </c>
      <c r="F26" s="61"/>
      <c r="G26" s="48"/>
      <c r="H26" s="48"/>
      <c r="I26" s="35"/>
      <c r="J26" s="46"/>
      <c r="K26" s="46"/>
    </row>
    <row r="27" spans="1:11" ht="17.55" customHeight="1" x14ac:dyDescent="0.4">
      <c r="A27" s="48" t="s">
        <v>216</v>
      </c>
      <c r="B27" s="97">
        <v>29804</v>
      </c>
      <c r="C27" s="82" t="s">
        <v>2</v>
      </c>
      <c r="D27" s="130" t="s">
        <v>1719</v>
      </c>
      <c r="E27" s="131" t="s">
        <v>1720</v>
      </c>
      <c r="F27" s="61"/>
      <c r="G27" s="48"/>
      <c r="H27" s="48"/>
      <c r="I27" s="35"/>
      <c r="J27" s="46"/>
      <c r="K27" s="46"/>
    </row>
    <row r="28" spans="1:11" ht="17.55" customHeight="1" x14ac:dyDescent="0.4">
      <c r="A28" s="48" t="s">
        <v>217</v>
      </c>
      <c r="B28" s="97">
        <v>29813</v>
      </c>
      <c r="C28" s="82" t="s">
        <v>3</v>
      </c>
      <c r="D28" s="130" t="s">
        <v>133</v>
      </c>
      <c r="E28" s="131" t="s">
        <v>1721</v>
      </c>
      <c r="F28" s="61"/>
      <c r="G28" s="48"/>
      <c r="H28" s="48"/>
      <c r="I28" s="35"/>
      <c r="J28" s="46"/>
      <c r="K28" s="46"/>
    </row>
    <row r="29" spans="1:11" ht="17.55" customHeight="1" x14ac:dyDescent="0.4">
      <c r="A29" s="48" t="s">
        <v>218</v>
      </c>
      <c r="B29" s="97">
        <v>29826</v>
      </c>
      <c r="C29" s="82" t="s">
        <v>2</v>
      </c>
      <c r="D29" s="130" t="s">
        <v>1722</v>
      </c>
      <c r="E29" s="131" t="s">
        <v>1723</v>
      </c>
      <c r="F29" s="61"/>
      <c r="G29" s="48"/>
      <c r="H29" s="48"/>
      <c r="I29" s="35"/>
      <c r="J29" s="46"/>
      <c r="K29" s="46"/>
    </row>
    <row r="30" spans="1:11" ht="17.55" customHeight="1" x14ac:dyDescent="0.4">
      <c r="A30" s="48" t="s">
        <v>219</v>
      </c>
      <c r="B30" s="97">
        <v>29832</v>
      </c>
      <c r="C30" s="82" t="s">
        <v>2</v>
      </c>
      <c r="D30" s="130" t="s">
        <v>1251</v>
      </c>
      <c r="E30" s="131" t="s">
        <v>1724</v>
      </c>
      <c r="F30" s="61"/>
      <c r="G30" s="48"/>
      <c r="H30" s="48"/>
      <c r="I30" s="35"/>
      <c r="J30" s="46"/>
      <c r="K30" s="46"/>
    </row>
    <row r="31" spans="1:11" ht="17.55" customHeight="1" x14ac:dyDescent="0.4">
      <c r="A31" s="48" t="s">
        <v>220</v>
      </c>
      <c r="B31" s="97">
        <v>29861</v>
      </c>
      <c r="C31" s="82" t="s">
        <v>3</v>
      </c>
      <c r="D31" s="130" t="s">
        <v>1725</v>
      </c>
      <c r="E31" s="131" t="s">
        <v>1726</v>
      </c>
      <c r="F31" s="61"/>
      <c r="G31" s="48"/>
      <c r="H31" s="48"/>
      <c r="I31" s="35"/>
      <c r="J31" s="46"/>
      <c r="K31" s="46"/>
    </row>
    <row r="32" spans="1:11" ht="17.55" customHeight="1" x14ac:dyDescent="0.4">
      <c r="A32" s="48" t="s">
        <v>221</v>
      </c>
      <c r="B32" s="97">
        <v>29877</v>
      </c>
      <c r="C32" s="82" t="s">
        <v>3</v>
      </c>
      <c r="D32" s="130" t="s">
        <v>1727</v>
      </c>
      <c r="E32" s="131" t="s">
        <v>1728</v>
      </c>
      <c r="F32" s="61"/>
      <c r="G32" s="48"/>
      <c r="H32" s="48"/>
      <c r="I32" s="35"/>
      <c r="J32" s="46"/>
      <c r="K32" s="46"/>
    </row>
    <row r="33" spans="1:11" ht="17.55" customHeight="1" x14ac:dyDescent="0.4">
      <c r="A33" s="48" t="s">
        <v>222</v>
      </c>
      <c r="B33" s="97">
        <v>29897</v>
      </c>
      <c r="C33" s="82" t="s">
        <v>2</v>
      </c>
      <c r="D33" s="130" t="s">
        <v>1729</v>
      </c>
      <c r="E33" s="131" t="s">
        <v>96</v>
      </c>
      <c r="F33" s="61"/>
      <c r="G33" s="48"/>
      <c r="H33" s="48"/>
      <c r="I33" s="35"/>
      <c r="J33" s="46"/>
      <c r="K33" s="46"/>
    </row>
    <row r="34" spans="1:11" ht="17.55" customHeight="1" x14ac:dyDescent="0.4">
      <c r="A34" s="48" t="s">
        <v>223</v>
      </c>
      <c r="B34" s="97">
        <v>29899</v>
      </c>
      <c r="C34" s="82" t="s">
        <v>3</v>
      </c>
      <c r="D34" s="130" t="s">
        <v>1730</v>
      </c>
      <c r="E34" s="131" t="s">
        <v>1731</v>
      </c>
      <c r="F34" s="61"/>
      <c r="G34" s="48"/>
      <c r="H34" s="48"/>
      <c r="I34" s="35"/>
      <c r="J34" s="46"/>
      <c r="K34" s="46"/>
    </row>
    <row r="35" spans="1:11" ht="17.55" customHeight="1" x14ac:dyDescent="0.4">
      <c r="A35" s="48" t="s">
        <v>224</v>
      </c>
      <c r="B35" s="97">
        <v>29900</v>
      </c>
      <c r="C35" s="82" t="s">
        <v>2</v>
      </c>
      <c r="D35" s="130" t="s">
        <v>427</v>
      </c>
      <c r="E35" s="131" t="s">
        <v>338</v>
      </c>
      <c r="F35" s="61"/>
      <c r="G35" s="48"/>
      <c r="H35" s="48"/>
      <c r="I35" s="35"/>
      <c r="J35" s="46"/>
      <c r="K35" s="46"/>
    </row>
    <row r="36" spans="1:11" ht="17.55" customHeight="1" x14ac:dyDescent="0.4">
      <c r="A36" s="48" t="s">
        <v>226</v>
      </c>
      <c r="B36" s="97">
        <v>29904</v>
      </c>
      <c r="C36" s="82" t="s">
        <v>2</v>
      </c>
      <c r="D36" s="130" t="s">
        <v>1453</v>
      </c>
      <c r="E36" s="131" t="s">
        <v>43</v>
      </c>
      <c r="F36" s="61"/>
      <c r="G36" s="48"/>
      <c r="H36" s="48"/>
      <c r="I36" s="35"/>
      <c r="J36" s="46"/>
      <c r="K36" s="46"/>
    </row>
    <row r="37" spans="1:11" ht="17.55" customHeight="1" x14ac:dyDescent="0.4">
      <c r="A37" s="48" t="s">
        <v>227</v>
      </c>
      <c r="B37" s="97">
        <v>29912</v>
      </c>
      <c r="C37" s="82" t="s">
        <v>3</v>
      </c>
      <c r="D37" s="130" t="s">
        <v>1732</v>
      </c>
      <c r="E37" s="131" t="s">
        <v>1733</v>
      </c>
      <c r="F37" s="61"/>
      <c r="G37" s="48"/>
      <c r="H37" s="48"/>
      <c r="I37" s="35"/>
      <c r="J37" s="46"/>
      <c r="K37" s="46"/>
    </row>
    <row r="38" spans="1:11" ht="17.55" customHeight="1" x14ac:dyDescent="0.4">
      <c r="A38" s="48" t="s">
        <v>228</v>
      </c>
      <c r="B38" s="97">
        <v>29919</v>
      </c>
      <c r="C38" s="82" t="s">
        <v>3</v>
      </c>
      <c r="D38" s="130" t="s">
        <v>1734</v>
      </c>
      <c r="E38" s="131" t="s">
        <v>1735</v>
      </c>
      <c r="F38" s="61"/>
      <c r="G38" s="48"/>
      <c r="H38" s="48"/>
      <c r="I38" s="35"/>
      <c r="J38" s="46"/>
      <c r="K38" s="46"/>
    </row>
    <row r="39" spans="1:11" ht="17.55" customHeight="1" x14ac:dyDescent="0.4">
      <c r="A39" s="48" t="s">
        <v>229</v>
      </c>
      <c r="B39" s="97">
        <v>29928</v>
      </c>
      <c r="C39" s="82" t="s">
        <v>3</v>
      </c>
      <c r="D39" s="130" t="s">
        <v>1736</v>
      </c>
      <c r="E39" s="131" t="s">
        <v>1737</v>
      </c>
      <c r="F39" s="61"/>
      <c r="G39" s="48"/>
      <c r="H39" s="48"/>
      <c r="I39" s="35"/>
      <c r="J39" s="46"/>
      <c r="K39" s="46"/>
    </row>
    <row r="40" spans="1:11" ht="17.55" customHeight="1" x14ac:dyDescent="0.4">
      <c r="A40" s="48" t="s">
        <v>230</v>
      </c>
      <c r="B40" s="97">
        <v>29939</v>
      </c>
      <c r="C40" s="82" t="s">
        <v>3</v>
      </c>
      <c r="D40" s="130" t="s">
        <v>1738</v>
      </c>
      <c r="E40" s="131" t="s">
        <v>115</v>
      </c>
      <c r="F40" s="61"/>
      <c r="G40" s="45"/>
      <c r="H40" s="35"/>
      <c r="I40" s="35"/>
      <c r="J40" s="46"/>
      <c r="K40" s="46"/>
    </row>
    <row r="41" spans="1:11" ht="17.55" customHeight="1" x14ac:dyDescent="0.4">
      <c r="A41" s="48" t="s">
        <v>231</v>
      </c>
      <c r="B41" s="97">
        <v>29943</v>
      </c>
      <c r="C41" s="283" t="s">
        <v>2</v>
      </c>
      <c r="D41" s="284" t="s">
        <v>1739</v>
      </c>
      <c r="E41" s="285" t="s">
        <v>1740</v>
      </c>
      <c r="F41" s="77"/>
      <c r="G41" s="45"/>
      <c r="H41" s="35"/>
      <c r="I41" s="35"/>
      <c r="J41" s="46"/>
      <c r="K41" s="46"/>
    </row>
    <row r="42" spans="1:11" ht="17.55" customHeight="1" x14ac:dyDescent="0.4">
      <c r="A42" s="67"/>
      <c r="B42" s="41"/>
      <c r="C42" s="87"/>
      <c r="D42" s="41"/>
      <c r="E42" s="65"/>
      <c r="F42" s="65"/>
      <c r="G42" s="65"/>
      <c r="H42" s="434" t="s">
        <v>502</v>
      </c>
      <c r="I42" s="435"/>
      <c r="J42" s="47" t="s">
        <v>533</v>
      </c>
      <c r="K42" s="47" t="s">
        <v>534</v>
      </c>
    </row>
    <row r="43" spans="1:11" ht="17.55" customHeight="1" x14ac:dyDescent="0.4">
      <c r="A43" s="67"/>
      <c r="B43" s="67"/>
      <c r="C43" s="87"/>
      <c r="D43" s="65"/>
      <c r="E43" s="65"/>
      <c r="F43" s="65"/>
      <c r="G43" s="65"/>
      <c r="H43" s="436">
        <f>SUM(J43:K43)</f>
        <v>36</v>
      </c>
      <c r="I43" s="437"/>
      <c r="J43" s="35">
        <f>COUNTIF(C6:C41,"เด็กชาย")</f>
        <v>18</v>
      </c>
      <c r="K43" s="35">
        <f>COUNTIF(C6:C41,"เด็กหญิง")</f>
        <v>18</v>
      </c>
    </row>
    <row r="44" spans="1:11" ht="17.55" customHeight="1" x14ac:dyDescent="0.4">
      <c r="A44" s="67"/>
      <c r="B44" s="67"/>
      <c r="C44" s="87"/>
      <c r="D44" s="65"/>
      <c r="E44" s="65"/>
      <c r="F44" s="65"/>
      <c r="G44" s="65"/>
      <c r="I44" s="148"/>
      <c r="J44" s="148"/>
      <c r="K44" s="148"/>
    </row>
    <row r="45" spans="1:11" s="124" customFormat="1" ht="17.55" customHeight="1" x14ac:dyDescent="0.4">
      <c r="A45" s="432" t="s">
        <v>363</v>
      </c>
      <c r="B45" s="432"/>
      <c r="C45" s="432"/>
      <c r="D45" s="432"/>
      <c r="E45" s="432"/>
      <c r="F45" s="432"/>
      <c r="G45" s="432"/>
      <c r="H45" s="432"/>
      <c r="I45" s="432"/>
      <c r="J45" s="432"/>
      <c r="K45" s="432"/>
    </row>
    <row r="46" spans="1:11" ht="17.55" customHeight="1" x14ac:dyDescent="0.4">
      <c r="A46" s="432" t="s">
        <v>3770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</row>
    <row r="47" spans="1:11" ht="17.55" customHeight="1" x14ac:dyDescent="0.4">
      <c r="A47" s="433" t="s">
        <v>1635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</row>
    <row r="48" spans="1:11" ht="17.55" customHeight="1" x14ac:dyDescent="0.4">
      <c r="A48" s="65" t="s">
        <v>3819</v>
      </c>
      <c r="B48" s="41"/>
      <c r="C48" s="86"/>
      <c r="D48" s="123"/>
      <c r="E48" s="78"/>
      <c r="F48" s="70"/>
      <c r="G48" s="70"/>
      <c r="H48" s="70"/>
      <c r="I48" s="70"/>
      <c r="J48" s="70"/>
    </row>
    <row r="49" spans="1:11" ht="17.55" customHeight="1" x14ac:dyDescent="0.4">
      <c r="A49" s="35" t="s">
        <v>0</v>
      </c>
      <c r="B49" s="35" t="s">
        <v>1</v>
      </c>
      <c r="C49" s="34"/>
      <c r="D49" s="64" t="s">
        <v>418</v>
      </c>
      <c r="E49" s="125"/>
      <c r="F49" s="125"/>
      <c r="G49" s="35"/>
      <c r="H49" s="35"/>
      <c r="I49" s="35"/>
      <c r="J49" s="35"/>
      <c r="K49" s="46"/>
    </row>
    <row r="50" spans="1:11" ht="17.55" customHeight="1" x14ac:dyDescent="0.4">
      <c r="A50" s="56">
        <v>1</v>
      </c>
      <c r="B50" s="97">
        <v>29441</v>
      </c>
      <c r="C50" s="83" t="s">
        <v>2</v>
      </c>
      <c r="D50" s="84" t="s">
        <v>1741</v>
      </c>
      <c r="E50" s="132" t="s">
        <v>435</v>
      </c>
      <c r="F50" s="61"/>
      <c r="G50" s="73"/>
      <c r="H50" s="73"/>
      <c r="I50" s="35"/>
      <c r="J50" s="46"/>
      <c r="K50" s="46"/>
    </row>
    <row r="51" spans="1:11" ht="17.55" customHeight="1" x14ac:dyDescent="0.4">
      <c r="A51" s="56">
        <v>2</v>
      </c>
      <c r="B51" s="97">
        <v>29443</v>
      </c>
      <c r="C51" s="83" t="s">
        <v>2</v>
      </c>
      <c r="D51" s="84" t="s">
        <v>192</v>
      </c>
      <c r="E51" s="132" t="s">
        <v>1574</v>
      </c>
      <c r="F51" s="61"/>
      <c r="G51" s="73"/>
      <c r="H51" s="73"/>
      <c r="I51" s="35"/>
      <c r="J51" s="46"/>
      <c r="K51" s="46"/>
    </row>
    <row r="52" spans="1:11" ht="17.55" customHeight="1" x14ac:dyDescent="0.4">
      <c r="A52" s="56">
        <v>3</v>
      </c>
      <c r="B52" s="97">
        <v>29451</v>
      </c>
      <c r="C52" s="83" t="s">
        <v>3</v>
      </c>
      <c r="D52" s="84" t="s">
        <v>1742</v>
      </c>
      <c r="E52" s="132" t="s">
        <v>64</v>
      </c>
      <c r="F52" s="61"/>
      <c r="G52" s="73"/>
      <c r="H52" s="73"/>
      <c r="I52" s="35"/>
      <c r="J52" s="46"/>
      <c r="K52" s="46"/>
    </row>
    <row r="53" spans="1:11" ht="17.55" customHeight="1" x14ac:dyDescent="0.4">
      <c r="A53" s="56">
        <v>4</v>
      </c>
      <c r="B53" s="97">
        <v>29455</v>
      </c>
      <c r="C53" s="83" t="s">
        <v>2</v>
      </c>
      <c r="D53" s="84" t="s">
        <v>1743</v>
      </c>
      <c r="E53" s="85" t="s">
        <v>1744</v>
      </c>
      <c r="F53" s="61"/>
      <c r="G53" s="73"/>
      <c r="H53" s="73"/>
      <c r="I53" s="35"/>
      <c r="J53" s="46"/>
      <c r="K53" s="46"/>
    </row>
    <row r="54" spans="1:11" ht="17.55" customHeight="1" x14ac:dyDescent="0.4">
      <c r="A54" s="56">
        <v>5</v>
      </c>
      <c r="B54" s="97">
        <v>29478</v>
      </c>
      <c r="C54" s="83" t="s">
        <v>2</v>
      </c>
      <c r="D54" s="84" t="s">
        <v>1745</v>
      </c>
      <c r="E54" s="85" t="s">
        <v>1746</v>
      </c>
      <c r="F54" s="61"/>
      <c r="G54" s="73"/>
      <c r="H54" s="73"/>
      <c r="I54" s="35"/>
      <c r="J54" s="46"/>
      <c r="K54" s="46"/>
    </row>
    <row r="55" spans="1:11" ht="17.55" customHeight="1" x14ac:dyDescent="0.4">
      <c r="A55" s="56">
        <v>6</v>
      </c>
      <c r="B55" s="97">
        <v>29497</v>
      </c>
      <c r="C55" s="83" t="s">
        <v>2</v>
      </c>
      <c r="D55" s="84" t="s">
        <v>1747</v>
      </c>
      <c r="E55" s="132" t="s">
        <v>1748</v>
      </c>
      <c r="F55" s="61"/>
      <c r="G55" s="73"/>
      <c r="H55" s="73"/>
      <c r="I55" s="35"/>
      <c r="J55" s="46"/>
      <c r="K55" s="46"/>
    </row>
    <row r="56" spans="1:11" ht="17.55" customHeight="1" x14ac:dyDescent="0.4">
      <c r="A56" s="56">
        <v>7</v>
      </c>
      <c r="B56" s="97">
        <v>29501</v>
      </c>
      <c r="C56" s="83" t="s">
        <v>3</v>
      </c>
      <c r="D56" s="84" t="s">
        <v>1105</v>
      </c>
      <c r="E56" s="132" t="s">
        <v>175</v>
      </c>
      <c r="F56" s="61"/>
      <c r="G56" s="73"/>
      <c r="H56" s="73"/>
      <c r="I56" s="35"/>
      <c r="J56" s="46"/>
      <c r="K56" s="46"/>
    </row>
    <row r="57" spans="1:11" ht="17.55" customHeight="1" x14ac:dyDescent="0.4">
      <c r="A57" s="56">
        <v>8</v>
      </c>
      <c r="B57" s="97">
        <v>29503</v>
      </c>
      <c r="C57" s="83" t="s">
        <v>2</v>
      </c>
      <c r="D57" s="84" t="s">
        <v>1749</v>
      </c>
      <c r="E57" s="85" t="s">
        <v>1750</v>
      </c>
      <c r="F57" s="61"/>
      <c r="G57" s="73"/>
      <c r="H57" s="73"/>
      <c r="I57" s="35"/>
      <c r="J57" s="46"/>
      <c r="K57" s="46"/>
    </row>
    <row r="58" spans="1:11" ht="17.55" customHeight="1" x14ac:dyDescent="0.4">
      <c r="A58" s="56">
        <v>9</v>
      </c>
      <c r="B58" s="97">
        <v>29505</v>
      </c>
      <c r="C58" s="83" t="s">
        <v>2</v>
      </c>
      <c r="D58" s="84" t="s">
        <v>1751</v>
      </c>
      <c r="E58" s="132" t="s">
        <v>1752</v>
      </c>
      <c r="F58" s="61"/>
      <c r="G58" s="73"/>
      <c r="H58" s="73"/>
      <c r="I58" s="35"/>
      <c r="J58" s="46"/>
      <c r="K58" s="46"/>
    </row>
    <row r="59" spans="1:11" ht="17.55" customHeight="1" x14ac:dyDescent="0.4">
      <c r="A59" s="56">
        <v>10</v>
      </c>
      <c r="B59" s="97">
        <v>29507</v>
      </c>
      <c r="C59" s="83" t="s">
        <v>2</v>
      </c>
      <c r="D59" s="84" t="s">
        <v>1168</v>
      </c>
      <c r="E59" s="132" t="s">
        <v>1753</v>
      </c>
      <c r="F59" s="61"/>
      <c r="G59" s="73"/>
      <c r="H59" s="73"/>
      <c r="I59" s="35"/>
      <c r="J59" s="46"/>
      <c r="K59" s="46"/>
    </row>
    <row r="60" spans="1:11" ht="17.55" customHeight="1" x14ac:dyDescent="0.4">
      <c r="A60" s="56">
        <v>11</v>
      </c>
      <c r="B60" s="97">
        <v>29522</v>
      </c>
      <c r="C60" s="83" t="s">
        <v>2</v>
      </c>
      <c r="D60" s="84" t="s">
        <v>1754</v>
      </c>
      <c r="E60" s="85" t="s">
        <v>1755</v>
      </c>
      <c r="F60" s="61"/>
      <c r="G60" s="73"/>
      <c r="H60" s="73"/>
      <c r="I60" s="35"/>
      <c r="J60" s="46"/>
      <c r="K60" s="46"/>
    </row>
    <row r="61" spans="1:11" ht="17.55" customHeight="1" x14ac:dyDescent="0.4">
      <c r="A61" s="56">
        <v>12</v>
      </c>
      <c r="B61" s="97">
        <v>29530</v>
      </c>
      <c r="C61" s="83" t="s">
        <v>2</v>
      </c>
      <c r="D61" s="84" t="s">
        <v>497</v>
      </c>
      <c r="E61" s="85" t="s">
        <v>1756</v>
      </c>
      <c r="F61" s="61"/>
      <c r="G61" s="73"/>
      <c r="H61" s="73"/>
      <c r="I61" s="35"/>
      <c r="J61" s="46"/>
      <c r="K61" s="46"/>
    </row>
    <row r="62" spans="1:11" ht="17.55" customHeight="1" x14ac:dyDescent="0.4">
      <c r="A62" s="56">
        <v>13</v>
      </c>
      <c r="B62" s="97">
        <v>29558</v>
      </c>
      <c r="C62" s="83" t="s">
        <v>2</v>
      </c>
      <c r="D62" s="84" t="s">
        <v>1757</v>
      </c>
      <c r="E62" s="132" t="s">
        <v>1758</v>
      </c>
      <c r="F62" s="61"/>
      <c r="G62" s="73"/>
      <c r="H62" s="73"/>
      <c r="I62" s="35"/>
      <c r="J62" s="46"/>
      <c r="K62" s="46"/>
    </row>
    <row r="63" spans="1:11" ht="17.55" customHeight="1" x14ac:dyDescent="0.4">
      <c r="A63" s="56">
        <v>14</v>
      </c>
      <c r="B63" s="97">
        <v>29565</v>
      </c>
      <c r="C63" s="83" t="s">
        <v>3</v>
      </c>
      <c r="D63" s="84" t="s">
        <v>1759</v>
      </c>
      <c r="E63" s="132" t="s">
        <v>1760</v>
      </c>
      <c r="F63" s="61"/>
      <c r="G63" s="73"/>
      <c r="H63" s="73"/>
      <c r="I63" s="35"/>
      <c r="J63" s="46"/>
      <c r="K63" s="46"/>
    </row>
    <row r="64" spans="1:11" ht="17.55" customHeight="1" x14ac:dyDescent="0.4">
      <c r="A64" s="56">
        <v>15</v>
      </c>
      <c r="B64" s="97">
        <v>29593</v>
      </c>
      <c r="C64" s="83" t="s">
        <v>2</v>
      </c>
      <c r="D64" s="84" t="s">
        <v>1761</v>
      </c>
      <c r="E64" s="85" t="s">
        <v>1762</v>
      </c>
      <c r="F64" s="61"/>
      <c r="G64" s="73"/>
      <c r="H64" s="73"/>
      <c r="I64" s="35"/>
      <c r="J64" s="46"/>
      <c r="K64" s="46"/>
    </row>
    <row r="65" spans="1:11" ht="17.55" customHeight="1" x14ac:dyDescent="0.4">
      <c r="A65" s="56">
        <v>16</v>
      </c>
      <c r="B65" s="97">
        <v>29595</v>
      </c>
      <c r="C65" s="83" t="s">
        <v>3</v>
      </c>
      <c r="D65" s="84" t="s">
        <v>1763</v>
      </c>
      <c r="E65" s="132" t="s">
        <v>1764</v>
      </c>
      <c r="F65" s="61"/>
      <c r="G65" s="73"/>
      <c r="H65" s="73"/>
      <c r="I65" s="35"/>
      <c r="J65" s="46"/>
      <c r="K65" s="46"/>
    </row>
    <row r="66" spans="1:11" ht="17.55" customHeight="1" x14ac:dyDescent="0.4">
      <c r="A66" s="56">
        <v>17</v>
      </c>
      <c r="B66" s="97">
        <v>29632</v>
      </c>
      <c r="C66" s="83" t="s">
        <v>2</v>
      </c>
      <c r="D66" s="84" t="s">
        <v>1765</v>
      </c>
      <c r="E66" s="85" t="s">
        <v>1766</v>
      </c>
      <c r="F66" s="61"/>
      <c r="G66" s="73"/>
      <c r="H66" s="73"/>
      <c r="I66" s="35"/>
      <c r="J66" s="46"/>
      <c r="K66" s="46"/>
    </row>
    <row r="67" spans="1:11" ht="17.55" customHeight="1" x14ac:dyDescent="0.4">
      <c r="A67" s="56">
        <v>18</v>
      </c>
      <c r="B67" s="97">
        <v>29637</v>
      </c>
      <c r="C67" s="83" t="s">
        <v>2</v>
      </c>
      <c r="D67" s="84" t="s">
        <v>124</v>
      </c>
      <c r="E67" s="85" t="s">
        <v>1767</v>
      </c>
      <c r="F67" s="61"/>
      <c r="G67" s="73"/>
      <c r="H67" s="73"/>
      <c r="I67" s="35"/>
      <c r="J67" s="46"/>
      <c r="K67" s="46"/>
    </row>
    <row r="68" spans="1:11" ht="17.55" customHeight="1" x14ac:dyDescent="0.4">
      <c r="A68" s="56">
        <v>19</v>
      </c>
      <c r="B68" s="97">
        <v>29666</v>
      </c>
      <c r="C68" s="83" t="s">
        <v>2</v>
      </c>
      <c r="D68" s="84" t="s">
        <v>1507</v>
      </c>
      <c r="E68" s="132" t="s">
        <v>1654</v>
      </c>
      <c r="F68" s="61"/>
      <c r="G68" s="73"/>
      <c r="H68" s="73"/>
      <c r="I68" s="35"/>
      <c r="J68" s="46"/>
      <c r="K68" s="46"/>
    </row>
    <row r="69" spans="1:11" ht="17.55" customHeight="1" x14ac:dyDescent="0.4">
      <c r="A69" s="56">
        <v>20</v>
      </c>
      <c r="B69" s="97">
        <v>29671</v>
      </c>
      <c r="C69" s="83" t="s">
        <v>3</v>
      </c>
      <c r="D69" s="84" t="s">
        <v>1768</v>
      </c>
      <c r="E69" s="132" t="s">
        <v>1769</v>
      </c>
      <c r="F69" s="61"/>
      <c r="G69" s="73"/>
      <c r="H69" s="73"/>
      <c r="I69" s="35"/>
      <c r="J69" s="46"/>
      <c r="K69" s="46"/>
    </row>
    <row r="70" spans="1:11" ht="17.55" customHeight="1" x14ac:dyDescent="0.4">
      <c r="A70" s="56">
        <v>21</v>
      </c>
      <c r="B70" s="97">
        <v>29673</v>
      </c>
      <c r="C70" s="83" t="s">
        <v>2</v>
      </c>
      <c r="D70" s="84" t="s">
        <v>1276</v>
      </c>
      <c r="E70" s="85" t="s">
        <v>467</v>
      </c>
      <c r="F70" s="61"/>
      <c r="G70" s="73"/>
      <c r="H70" s="73"/>
      <c r="I70" s="35"/>
      <c r="J70" s="46"/>
      <c r="K70" s="46"/>
    </row>
    <row r="71" spans="1:11" ht="17.55" customHeight="1" x14ac:dyDescent="0.4">
      <c r="A71" s="56">
        <v>22</v>
      </c>
      <c r="B71" s="97">
        <v>29688</v>
      </c>
      <c r="C71" s="83" t="s">
        <v>2</v>
      </c>
      <c r="D71" s="84" t="s">
        <v>1770</v>
      </c>
      <c r="E71" s="85" t="s">
        <v>1771</v>
      </c>
      <c r="F71" s="61"/>
      <c r="G71" s="73"/>
      <c r="H71" s="73"/>
      <c r="I71" s="35"/>
      <c r="J71" s="46"/>
      <c r="K71" s="46"/>
    </row>
    <row r="72" spans="1:11" ht="17.55" customHeight="1" x14ac:dyDescent="0.4">
      <c r="A72" s="56">
        <v>23</v>
      </c>
      <c r="B72" s="97">
        <v>29712</v>
      </c>
      <c r="C72" s="83" t="s">
        <v>2</v>
      </c>
      <c r="D72" s="84" t="s">
        <v>1772</v>
      </c>
      <c r="E72" s="132" t="s">
        <v>249</v>
      </c>
      <c r="F72" s="61"/>
      <c r="G72" s="73"/>
      <c r="H72" s="73"/>
      <c r="I72" s="35"/>
      <c r="J72" s="46"/>
      <c r="K72" s="46"/>
    </row>
    <row r="73" spans="1:11" ht="17.55" customHeight="1" x14ac:dyDescent="0.4">
      <c r="A73" s="56">
        <v>24</v>
      </c>
      <c r="B73" s="97">
        <v>29721</v>
      </c>
      <c r="C73" s="83" t="s">
        <v>2</v>
      </c>
      <c r="D73" s="84" t="s">
        <v>1773</v>
      </c>
      <c r="E73" s="85" t="s">
        <v>1774</v>
      </c>
      <c r="F73" s="61"/>
      <c r="G73" s="73"/>
      <c r="H73" s="73"/>
      <c r="I73" s="35"/>
      <c r="J73" s="46"/>
      <c r="K73" s="46"/>
    </row>
    <row r="74" spans="1:11" ht="17.55" customHeight="1" x14ac:dyDescent="0.4">
      <c r="A74" s="56">
        <v>25</v>
      </c>
      <c r="B74" s="97">
        <v>29732</v>
      </c>
      <c r="C74" s="83" t="s">
        <v>3</v>
      </c>
      <c r="D74" s="84" t="s">
        <v>1775</v>
      </c>
      <c r="E74" s="85" t="s">
        <v>1776</v>
      </c>
      <c r="F74" s="61"/>
      <c r="G74" s="73"/>
      <c r="H74" s="73"/>
      <c r="I74" s="35"/>
      <c r="J74" s="46"/>
      <c r="K74" s="46"/>
    </row>
    <row r="75" spans="1:11" ht="17.55" customHeight="1" x14ac:dyDescent="0.4">
      <c r="A75" s="56">
        <v>26</v>
      </c>
      <c r="B75" s="97">
        <v>29742</v>
      </c>
      <c r="C75" s="83" t="s">
        <v>2</v>
      </c>
      <c r="D75" s="84" t="s">
        <v>1777</v>
      </c>
      <c r="E75" s="85" t="s">
        <v>100</v>
      </c>
      <c r="F75" s="61"/>
      <c r="G75" s="35"/>
      <c r="H75" s="35"/>
      <c r="I75" s="35"/>
      <c r="J75" s="46"/>
      <c r="K75" s="46"/>
    </row>
    <row r="76" spans="1:11" ht="17.55" customHeight="1" x14ac:dyDescent="0.4">
      <c r="A76" s="56">
        <v>27</v>
      </c>
      <c r="B76" s="97">
        <v>29745</v>
      </c>
      <c r="C76" s="83" t="s">
        <v>2</v>
      </c>
      <c r="D76" s="84" t="s">
        <v>1778</v>
      </c>
      <c r="E76" s="132" t="s">
        <v>355</v>
      </c>
      <c r="F76" s="61"/>
      <c r="G76" s="73"/>
      <c r="H76" s="73"/>
      <c r="I76" s="35"/>
      <c r="J76" s="46"/>
      <c r="K76" s="46"/>
    </row>
    <row r="77" spans="1:11" ht="17.55" customHeight="1" x14ac:dyDescent="0.4">
      <c r="A77" s="56">
        <v>28</v>
      </c>
      <c r="B77" s="97">
        <v>29752</v>
      </c>
      <c r="C77" s="83" t="s">
        <v>2</v>
      </c>
      <c r="D77" s="84" t="s">
        <v>1779</v>
      </c>
      <c r="E77" s="132" t="s">
        <v>97</v>
      </c>
      <c r="F77" s="61"/>
      <c r="G77" s="73"/>
      <c r="H77" s="73"/>
      <c r="I77" s="35"/>
      <c r="J77" s="46"/>
      <c r="K77" s="46"/>
    </row>
    <row r="78" spans="1:11" ht="17.55" customHeight="1" x14ac:dyDescent="0.4">
      <c r="A78" s="56">
        <v>29</v>
      </c>
      <c r="B78" s="97">
        <v>29768</v>
      </c>
      <c r="C78" s="83" t="s">
        <v>2</v>
      </c>
      <c r="D78" s="84" t="s">
        <v>1780</v>
      </c>
      <c r="E78" s="85" t="s">
        <v>1781</v>
      </c>
      <c r="F78" s="61"/>
      <c r="G78" s="73"/>
      <c r="H78" s="73"/>
      <c r="I78" s="35"/>
      <c r="J78" s="46"/>
      <c r="K78" s="46"/>
    </row>
    <row r="79" spans="1:11" ht="17.55" customHeight="1" x14ac:dyDescent="0.4">
      <c r="A79" s="56">
        <v>30</v>
      </c>
      <c r="B79" s="97">
        <v>29783</v>
      </c>
      <c r="C79" s="83" t="s">
        <v>3</v>
      </c>
      <c r="D79" s="84" t="s">
        <v>546</v>
      </c>
      <c r="E79" s="132" t="s">
        <v>1782</v>
      </c>
      <c r="F79" s="61"/>
      <c r="G79" s="73"/>
      <c r="H79" s="73"/>
      <c r="I79" s="35"/>
      <c r="J79" s="46"/>
      <c r="K79" s="46"/>
    </row>
    <row r="80" spans="1:11" ht="17.55" customHeight="1" x14ac:dyDescent="0.4">
      <c r="A80" s="56">
        <v>31</v>
      </c>
      <c r="B80" s="97">
        <v>29802</v>
      </c>
      <c r="C80" s="83" t="s">
        <v>2</v>
      </c>
      <c r="D80" s="84" t="s">
        <v>61</v>
      </c>
      <c r="E80" s="85" t="s">
        <v>1783</v>
      </c>
      <c r="F80" s="61"/>
      <c r="G80" s="73"/>
      <c r="H80" s="73"/>
      <c r="I80" s="35"/>
      <c r="J80" s="46"/>
      <c r="K80" s="46"/>
    </row>
    <row r="81" spans="1:11" ht="17.55" customHeight="1" x14ac:dyDescent="0.4">
      <c r="A81" s="56">
        <v>32</v>
      </c>
      <c r="B81" s="97">
        <v>29816</v>
      </c>
      <c r="C81" s="83" t="s">
        <v>3</v>
      </c>
      <c r="D81" s="84" t="s">
        <v>1784</v>
      </c>
      <c r="E81" s="132" t="s">
        <v>1785</v>
      </c>
      <c r="F81" s="61"/>
      <c r="G81" s="73"/>
      <c r="H81" s="73"/>
      <c r="I81" s="35"/>
      <c r="J81" s="46"/>
      <c r="K81" s="46"/>
    </row>
    <row r="82" spans="1:11" ht="17.55" customHeight="1" x14ac:dyDescent="0.4">
      <c r="A82" s="56">
        <v>33</v>
      </c>
      <c r="B82" s="97">
        <v>29834</v>
      </c>
      <c r="C82" s="83" t="s">
        <v>2</v>
      </c>
      <c r="D82" s="84" t="s">
        <v>1786</v>
      </c>
      <c r="E82" s="85" t="s">
        <v>1787</v>
      </c>
      <c r="F82" s="61"/>
      <c r="G82" s="73"/>
      <c r="H82" s="73"/>
      <c r="I82" s="35"/>
      <c r="J82" s="46"/>
      <c r="K82" s="46"/>
    </row>
    <row r="83" spans="1:11" ht="17.55" customHeight="1" x14ac:dyDescent="0.4">
      <c r="A83" s="56">
        <v>34</v>
      </c>
      <c r="B83" s="97">
        <v>29849</v>
      </c>
      <c r="C83" s="83" t="s">
        <v>3</v>
      </c>
      <c r="D83" s="84" t="s">
        <v>1788</v>
      </c>
      <c r="E83" s="132" t="s">
        <v>1249</v>
      </c>
      <c r="F83" s="61"/>
      <c r="G83" s="73"/>
      <c r="H83" s="73"/>
      <c r="I83" s="35"/>
      <c r="J83" s="46"/>
      <c r="K83" s="46"/>
    </row>
    <row r="84" spans="1:11" ht="17.55" customHeight="1" x14ac:dyDescent="0.4">
      <c r="A84" s="56">
        <v>35</v>
      </c>
      <c r="B84" s="97">
        <v>29935</v>
      </c>
      <c r="C84" s="83" t="s">
        <v>3</v>
      </c>
      <c r="D84" s="84" t="s">
        <v>1789</v>
      </c>
      <c r="E84" s="85" t="s">
        <v>1790</v>
      </c>
      <c r="F84" s="61"/>
      <c r="G84" s="73"/>
      <c r="H84" s="73"/>
      <c r="I84" s="35"/>
      <c r="J84" s="46"/>
      <c r="K84" s="46"/>
    </row>
    <row r="85" spans="1:11" ht="17.55" customHeight="1" x14ac:dyDescent="0.4">
      <c r="A85" s="126"/>
      <c r="B85" s="65"/>
      <c r="C85" s="86"/>
      <c r="F85" s="124"/>
      <c r="G85" s="427"/>
      <c r="H85" s="434" t="s">
        <v>502</v>
      </c>
      <c r="I85" s="435"/>
      <c r="J85" s="47" t="s">
        <v>533</v>
      </c>
      <c r="K85" s="47" t="s">
        <v>534</v>
      </c>
    </row>
    <row r="86" spans="1:11" ht="17.55" customHeight="1" x14ac:dyDescent="0.4">
      <c r="C86" s="86"/>
      <c r="F86" s="124"/>
      <c r="G86" s="427"/>
      <c r="H86" s="436">
        <f>SUM(J86:K86)</f>
        <v>35</v>
      </c>
      <c r="I86" s="437"/>
      <c r="J86" s="35">
        <f>COUNTIF(C50:C84,"เด็กชาย")</f>
        <v>10</v>
      </c>
      <c r="K86" s="35">
        <f>COUNTIF(C50:C84,"เด็กหญิง")</f>
        <v>25</v>
      </c>
    </row>
    <row r="87" spans="1:11" ht="17.55" customHeight="1" x14ac:dyDescent="0.4">
      <c r="C87" s="86"/>
      <c r="D87" s="315"/>
      <c r="E87" s="315"/>
      <c r="F87" s="315"/>
      <c r="G87" s="427"/>
      <c r="I87" s="148"/>
      <c r="J87" s="148"/>
      <c r="K87" s="148"/>
    </row>
    <row r="88" spans="1:11" ht="17.55" customHeight="1" x14ac:dyDescent="0.4">
      <c r="C88" s="86"/>
      <c r="D88" s="431"/>
      <c r="E88" s="431"/>
      <c r="F88" s="431"/>
      <c r="G88" s="431"/>
      <c r="I88" s="148"/>
      <c r="J88" s="148"/>
      <c r="K88" s="148"/>
    </row>
    <row r="89" spans="1:11" ht="16.05" customHeight="1" x14ac:dyDescent="0.4">
      <c r="A89" s="432" t="s">
        <v>363</v>
      </c>
      <c r="B89" s="432"/>
      <c r="C89" s="432"/>
      <c r="D89" s="432"/>
      <c r="E89" s="432"/>
      <c r="F89" s="432"/>
      <c r="G89" s="432"/>
      <c r="H89" s="432"/>
      <c r="I89" s="432"/>
      <c r="J89" s="432"/>
      <c r="K89" s="432"/>
    </row>
    <row r="90" spans="1:11" ht="16.05" customHeight="1" x14ac:dyDescent="0.4">
      <c r="A90" s="432" t="s">
        <v>3771</v>
      </c>
      <c r="B90" s="432"/>
      <c r="C90" s="432"/>
      <c r="D90" s="432"/>
      <c r="E90" s="432"/>
      <c r="F90" s="432"/>
      <c r="G90" s="432"/>
      <c r="H90" s="432"/>
      <c r="I90" s="432"/>
      <c r="J90" s="432"/>
      <c r="K90" s="432"/>
    </row>
    <row r="91" spans="1:11" ht="16.05" customHeight="1" x14ac:dyDescent="0.4">
      <c r="A91" s="433" t="s">
        <v>1635</v>
      </c>
      <c r="B91" s="433"/>
      <c r="C91" s="433"/>
      <c r="D91" s="433"/>
      <c r="E91" s="433"/>
      <c r="F91" s="433"/>
      <c r="G91" s="433"/>
      <c r="H91" s="433"/>
      <c r="I91" s="433"/>
      <c r="J91" s="433"/>
      <c r="K91" s="433"/>
    </row>
    <row r="92" spans="1:11" ht="16.05" customHeight="1" x14ac:dyDescent="0.4">
      <c r="A92" s="65" t="s">
        <v>2977</v>
      </c>
      <c r="B92" s="41"/>
      <c r="C92" s="86"/>
      <c r="D92" s="70"/>
      <c r="E92" s="78"/>
      <c r="F92" s="70"/>
      <c r="G92" s="70"/>
      <c r="H92" s="70"/>
      <c r="I92" s="70"/>
      <c r="J92" s="70"/>
    </row>
    <row r="93" spans="1:11" ht="16.05" customHeight="1" x14ac:dyDescent="0.4">
      <c r="A93" s="40" t="s">
        <v>0</v>
      </c>
      <c r="B93" s="127" t="s">
        <v>1</v>
      </c>
      <c r="C93" s="34"/>
      <c r="D93" s="64" t="s">
        <v>418</v>
      </c>
      <c r="E93" s="129"/>
      <c r="F93" s="35"/>
      <c r="G93" s="35"/>
      <c r="H93" s="35"/>
      <c r="I93" s="35"/>
      <c r="J93" s="35"/>
      <c r="K93" s="46"/>
    </row>
    <row r="94" spans="1:11" ht="16.05" customHeight="1" x14ac:dyDescent="0.4">
      <c r="A94" s="35">
        <v>1</v>
      </c>
      <c r="B94" s="97">
        <v>29454</v>
      </c>
      <c r="C94" s="89" t="s">
        <v>3</v>
      </c>
      <c r="D94" s="95" t="s">
        <v>1791</v>
      </c>
      <c r="E94" s="96" t="s">
        <v>1792</v>
      </c>
      <c r="F94" s="61"/>
      <c r="G94" s="35"/>
      <c r="H94" s="35"/>
      <c r="I94" s="35"/>
      <c r="J94" s="46"/>
      <c r="K94" s="46"/>
    </row>
    <row r="95" spans="1:11" ht="16.05" customHeight="1" x14ac:dyDescent="0.4">
      <c r="A95" s="35">
        <v>2</v>
      </c>
      <c r="B95" s="97">
        <v>29467</v>
      </c>
      <c r="C95" s="89" t="s">
        <v>3</v>
      </c>
      <c r="D95" s="95" t="s">
        <v>1793</v>
      </c>
      <c r="E95" s="96" t="s">
        <v>1794</v>
      </c>
      <c r="F95" s="61"/>
      <c r="G95" s="35"/>
      <c r="H95" s="35"/>
      <c r="I95" s="35"/>
      <c r="J95" s="46"/>
      <c r="K95" s="46"/>
    </row>
    <row r="96" spans="1:11" ht="16.05" customHeight="1" x14ac:dyDescent="0.4">
      <c r="A96" s="35">
        <v>3</v>
      </c>
      <c r="B96" s="97">
        <v>29479</v>
      </c>
      <c r="C96" s="89" t="s">
        <v>2</v>
      </c>
      <c r="D96" s="95" t="s">
        <v>1745</v>
      </c>
      <c r="E96" s="96" t="s">
        <v>1795</v>
      </c>
      <c r="F96" s="61"/>
      <c r="G96" s="35"/>
      <c r="H96" s="35"/>
      <c r="I96" s="35"/>
      <c r="J96" s="46"/>
      <c r="K96" s="46"/>
    </row>
    <row r="97" spans="1:11" ht="16.05" customHeight="1" x14ac:dyDescent="0.4">
      <c r="A97" s="35">
        <v>4</v>
      </c>
      <c r="B97" s="97">
        <v>29504</v>
      </c>
      <c r="C97" s="89" t="s">
        <v>3</v>
      </c>
      <c r="D97" s="95" t="s">
        <v>1796</v>
      </c>
      <c r="E97" s="96" t="s">
        <v>1797</v>
      </c>
      <c r="F97" s="61"/>
      <c r="G97" s="35"/>
      <c r="H97" s="35"/>
      <c r="I97" s="35"/>
      <c r="J97" s="46"/>
      <c r="K97" s="46"/>
    </row>
    <row r="98" spans="1:11" ht="16.05" customHeight="1" x14ac:dyDescent="0.4">
      <c r="A98" s="35">
        <v>5</v>
      </c>
      <c r="B98" s="97">
        <v>29506</v>
      </c>
      <c r="C98" s="89" t="s">
        <v>2</v>
      </c>
      <c r="D98" s="95" t="s">
        <v>1798</v>
      </c>
      <c r="E98" s="96" t="s">
        <v>1799</v>
      </c>
      <c r="F98" s="61"/>
      <c r="G98" s="35"/>
      <c r="H98" s="35"/>
      <c r="I98" s="35"/>
      <c r="J98" s="46"/>
      <c r="K98" s="46"/>
    </row>
    <row r="99" spans="1:11" ht="16.05" customHeight="1" x14ac:dyDescent="0.4">
      <c r="A99" s="35">
        <v>6</v>
      </c>
      <c r="B99" s="97">
        <v>29513</v>
      </c>
      <c r="C99" s="89" t="s">
        <v>2</v>
      </c>
      <c r="D99" s="95" t="s">
        <v>1800</v>
      </c>
      <c r="E99" s="96" t="s">
        <v>1801</v>
      </c>
      <c r="F99" s="61"/>
      <c r="G99" s="35"/>
      <c r="H99" s="35"/>
      <c r="I99" s="35"/>
      <c r="J99" s="46"/>
      <c r="K99" s="46"/>
    </row>
    <row r="100" spans="1:11" ht="16.05" customHeight="1" x14ac:dyDescent="0.4">
      <c r="A100" s="35">
        <v>7</v>
      </c>
      <c r="B100" s="97">
        <v>29515</v>
      </c>
      <c r="C100" s="89" t="s">
        <v>2</v>
      </c>
      <c r="D100" s="95" t="s">
        <v>87</v>
      </c>
      <c r="E100" s="96" t="s">
        <v>1802</v>
      </c>
      <c r="F100" s="61"/>
      <c r="G100" s="35"/>
      <c r="H100" s="35"/>
      <c r="I100" s="35"/>
      <c r="J100" s="46"/>
      <c r="K100" s="46"/>
    </row>
    <row r="101" spans="1:11" ht="16.05" customHeight="1" x14ac:dyDescent="0.4">
      <c r="A101" s="35">
        <v>8</v>
      </c>
      <c r="B101" s="97">
        <v>29521</v>
      </c>
      <c r="C101" s="89" t="s">
        <v>3</v>
      </c>
      <c r="D101" s="95" t="s">
        <v>1803</v>
      </c>
      <c r="E101" s="96" t="s">
        <v>1313</v>
      </c>
      <c r="F101" s="61"/>
      <c r="G101" s="35"/>
      <c r="H101" s="35"/>
      <c r="I101" s="35"/>
      <c r="J101" s="46"/>
      <c r="K101" s="46"/>
    </row>
    <row r="102" spans="1:11" ht="16.05" customHeight="1" x14ac:dyDescent="0.4">
      <c r="A102" s="35">
        <v>9</v>
      </c>
      <c r="B102" s="97">
        <v>29537</v>
      </c>
      <c r="C102" s="89" t="s">
        <v>3</v>
      </c>
      <c r="D102" s="95" t="s">
        <v>1804</v>
      </c>
      <c r="E102" s="96" t="s">
        <v>1805</v>
      </c>
      <c r="F102" s="61"/>
      <c r="G102" s="35"/>
      <c r="H102" s="35"/>
      <c r="I102" s="35"/>
      <c r="J102" s="46"/>
      <c r="K102" s="46"/>
    </row>
    <row r="103" spans="1:11" ht="16.05" customHeight="1" x14ac:dyDescent="0.4">
      <c r="A103" s="35">
        <v>10</v>
      </c>
      <c r="B103" s="97">
        <v>29539</v>
      </c>
      <c r="C103" s="89" t="s">
        <v>3</v>
      </c>
      <c r="D103" s="95" t="s">
        <v>1806</v>
      </c>
      <c r="E103" s="96" t="s">
        <v>1758</v>
      </c>
      <c r="F103" s="61"/>
      <c r="G103" s="35"/>
      <c r="H103" s="35"/>
      <c r="I103" s="35"/>
      <c r="J103" s="46"/>
      <c r="K103" s="46"/>
    </row>
    <row r="104" spans="1:11" ht="16.05" customHeight="1" x14ac:dyDescent="0.4">
      <c r="A104" s="35">
        <v>11</v>
      </c>
      <c r="B104" s="97">
        <v>29551</v>
      </c>
      <c r="C104" s="89" t="s">
        <v>2</v>
      </c>
      <c r="D104" s="95" t="s">
        <v>1807</v>
      </c>
      <c r="E104" s="96" t="s">
        <v>1808</v>
      </c>
      <c r="F104" s="61"/>
      <c r="G104" s="35"/>
      <c r="H104" s="35"/>
      <c r="I104" s="35"/>
      <c r="J104" s="46"/>
      <c r="K104" s="46"/>
    </row>
    <row r="105" spans="1:11" ht="16.05" customHeight="1" x14ac:dyDescent="0.4">
      <c r="A105" s="35">
        <v>12</v>
      </c>
      <c r="B105" s="97">
        <v>29561</v>
      </c>
      <c r="C105" s="89" t="s">
        <v>2</v>
      </c>
      <c r="D105" s="95" t="s">
        <v>484</v>
      </c>
      <c r="E105" s="96" t="s">
        <v>1809</v>
      </c>
      <c r="F105" s="61"/>
      <c r="G105" s="35"/>
      <c r="H105" s="35"/>
      <c r="I105" s="35"/>
      <c r="J105" s="46"/>
      <c r="K105" s="46"/>
    </row>
    <row r="106" spans="1:11" ht="16.05" customHeight="1" x14ac:dyDescent="0.4">
      <c r="A106" s="35">
        <v>13</v>
      </c>
      <c r="B106" s="97">
        <v>29570</v>
      </c>
      <c r="C106" s="89" t="s">
        <v>2</v>
      </c>
      <c r="D106" s="95" t="s">
        <v>1810</v>
      </c>
      <c r="E106" s="96" t="s">
        <v>145</v>
      </c>
      <c r="F106" s="61"/>
      <c r="G106" s="35"/>
      <c r="H106" s="35"/>
      <c r="I106" s="35"/>
      <c r="J106" s="46"/>
      <c r="K106" s="46"/>
    </row>
    <row r="107" spans="1:11" ht="16.05" customHeight="1" x14ac:dyDescent="0.4">
      <c r="A107" s="35">
        <v>14</v>
      </c>
      <c r="B107" s="97">
        <v>29600</v>
      </c>
      <c r="C107" s="89" t="s">
        <v>3</v>
      </c>
      <c r="D107" s="95" t="s">
        <v>1811</v>
      </c>
      <c r="E107" s="96" t="s">
        <v>157</v>
      </c>
      <c r="F107" s="61"/>
      <c r="G107" s="35"/>
      <c r="H107" s="35"/>
      <c r="I107" s="35"/>
      <c r="J107" s="46"/>
      <c r="K107" s="46"/>
    </row>
    <row r="108" spans="1:11" ht="16.05" customHeight="1" x14ac:dyDescent="0.4">
      <c r="A108" s="35">
        <v>15</v>
      </c>
      <c r="B108" s="97">
        <v>29623</v>
      </c>
      <c r="C108" s="89" t="s">
        <v>2</v>
      </c>
      <c r="D108" s="95" t="s">
        <v>448</v>
      </c>
      <c r="E108" s="96" t="s">
        <v>1170</v>
      </c>
      <c r="F108" s="61"/>
      <c r="G108" s="35"/>
      <c r="H108" s="35"/>
      <c r="I108" s="35"/>
      <c r="J108" s="46"/>
      <c r="K108" s="46"/>
    </row>
    <row r="109" spans="1:11" ht="16.05" customHeight="1" x14ac:dyDescent="0.4">
      <c r="A109" s="35">
        <v>16</v>
      </c>
      <c r="B109" s="97">
        <v>29626</v>
      </c>
      <c r="C109" s="89" t="s">
        <v>3</v>
      </c>
      <c r="D109" s="95" t="s">
        <v>1812</v>
      </c>
      <c r="E109" s="96" t="s">
        <v>1813</v>
      </c>
      <c r="F109" s="61"/>
      <c r="G109" s="35"/>
      <c r="H109" s="35"/>
      <c r="I109" s="35"/>
      <c r="J109" s="46"/>
      <c r="K109" s="46"/>
    </row>
    <row r="110" spans="1:11" ht="16.05" customHeight="1" x14ac:dyDescent="0.4">
      <c r="A110" s="35">
        <v>17</v>
      </c>
      <c r="B110" s="97">
        <v>29646</v>
      </c>
      <c r="C110" s="89" t="s">
        <v>3</v>
      </c>
      <c r="D110" s="95" t="s">
        <v>1814</v>
      </c>
      <c r="E110" s="96" t="s">
        <v>1815</v>
      </c>
      <c r="F110" s="61"/>
      <c r="G110" s="35"/>
      <c r="H110" s="35"/>
      <c r="I110" s="35"/>
      <c r="J110" s="46"/>
      <c r="K110" s="46"/>
    </row>
    <row r="111" spans="1:11" ht="16.05" customHeight="1" x14ac:dyDescent="0.4">
      <c r="A111" s="35">
        <v>18</v>
      </c>
      <c r="B111" s="97">
        <v>29649</v>
      </c>
      <c r="C111" s="89" t="s">
        <v>3</v>
      </c>
      <c r="D111" s="95" t="s">
        <v>1816</v>
      </c>
      <c r="E111" s="96" t="s">
        <v>1817</v>
      </c>
      <c r="F111" s="61"/>
      <c r="G111" s="35"/>
      <c r="H111" s="35"/>
      <c r="I111" s="35"/>
      <c r="J111" s="46"/>
      <c r="K111" s="46"/>
    </row>
    <row r="112" spans="1:11" ht="16.05" customHeight="1" x14ac:dyDescent="0.4">
      <c r="A112" s="35">
        <v>19</v>
      </c>
      <c r="B112" s="97">
        <v>29659</v>
      </c>
      <c r="C112" s="89" t="s">
        <v>3</v>
      </c>
      <c r="D112" s="95" t="s">
        <v>1818</v>
      </c>
      <c r="E112" s="96" t="s">
        <v>1090</v>
      </c>
      <c r="F112" s="61"/>
      <c r="G112" s="35"/>
      <c r="H112" s="35"/>
      <c r="I112" s="35"/>
      <c r="J112" s="46"/>
      <c r="K112" s="46"/>
    </row>
    <row r="113" spans="1:11" ht="16.05" customHeight="1" x14ac:dyDescent="0.4">
      <c r="A113" s="35">
        <v>20</v>
      </c>
      <c r="B113" s="97">
        <v>29668</v>
      </c>
      <c r="C113" s="89" t="s">
        <v>2</v>
      </c>
      <c r="D113" s="95" t="s">
        <v>1819</v>
      </c>
      <c r="E113" s="96" t="s">
        <v>1820</v>
      </c>
      <c r="F113" s="61"/>
      <c r="G113" s="35"/>
      <c r="H113" s="35"/>
      <c r="I113" s="35"/>
      <c r="J113" s="46"/>
      <c r="K113" s="46"/>
    </row>
    <row r="114" spans="1:11" ht="16.05" customHeight="1" x14ac:dyDescent="0.4">
      <c r="A114" s="35">
        <v>21</v>
      </c>
      <c r="B114" s="97">
        <v>29669</v>
      </c>
      <c r="C114" s="89" t="s">
        <v>2</v>
      </c>
      <c r="D114" s="95" t="s">
        <v>1645</v>
      </c>
      <c r="E114" s="96" t="s">
        <v>1821</v>
      </c>
      <c r="F114" s="61"/>
      <c r="G114" s="35"/>
      <c r="H114" s="35"/>
      <c r="I114" s="35"/>
      <c r="J114" s="46"/>
      <c r="K114" s="46"/>
    </row>
    <row r="115" spans="1:11" ht="16.05" customHeight="1" x14ac:dyDescent="0.4">
      <c r="A115" s="35">
        <v>22</v>
      </c>
      <c r="B115" s="97">
        <v>29681</v>
      </c>
      <c r="C115" s="89" t="s">
        <v>2</v>
      </c>
      <c r="D115" s="95" t="s">
        <v>1822</v>
      </c>
      <c r="E115" s="96" t="s">
        <v>1823</v>
      </c>
      <c r="F115" s="61"/>
      <c r="G115" s="35"/>
      <c r="H115" s="35"/>
      <c r="I115" s="35"/>
      <c r="J115" s="46"/>
      <c r="K115" s="46"/>
    </row>
    <row r="116" spans="1:11" ht="16.05" customHeight="1" x14ac:dyDescent="0.4">
      <c r="A116" s="35">
        <v>23</v>
      </c>
      <c r="B116" s="97">
        <v>29711</v>
      </c>
      <c r="C116" s="89" t="s">
        <v>2</v>
      </c>
      <c r="D116" s="95" t="s">
        <v>1772</v>
      </c>
      <c r="E116" s="96" t="s">
        <v>1824</v>
      </c>
      <c r="F116" s="61"/>
      <c r="G116" s="35"/>
      <c r="H116" s="35"/>
      <c r="I116" s="35"/>
      <c r="J116" s="46"/>
      <c r="K116" s="46"/>
    </row>
    <row r="117" spans="1:11" ht="16.05" customHeight="1" x14ac:dyDescent="0.4">
      <c r="A117" s="35">
        <v>24</v>
      </c>
      <c r="B117" s="97">
        <v>29739</v>
      </c>
      <c r="C117" s="89" t="s">
        <v>2</v>
      </c>
      <c r="D117" s="95" t="s">
        <v>1825</v>
      </c>
      <c r="E117" s="96" t="s">
        <v>1652</v>
      </c>
      <c r="F117" s="61"/>
      <c r="G117" s="35"/>
      <c r="H117" s="35"/>
      <c r="I117" s="35"/>
      <c r="J117" s="46"/>
      <c r="K117" s="46"/>
    </row>
    <row r="118" spans="1:11" ht="16.05" customHeight="1" x14ac:dyDescent="0.4">
      <c r="A118" s="35">
        <v>25</v>
      </c>
      <c r="B118" s="97">
        <v>29756</v>
      </c>
      <c r="C118" s="89" t="s">
        <v>2</v>
      </c>
      <c r="D118" s="95" t="s">
        <v>1826</v>
      </c>
      <c r="E118" s="96" t="s">
        <v>1827</v>
      </c>
      <c r="F118" s="61"/>
      <c r="G118" s="35"/>
      <c r="H118" s="35"/>
      <c r="I118" s="35"/>
      <c r="J118" s="46"/>
      <c r="K118" s="46"/>
    </row>
    <row r="119" spans="1:11" ht="16.05" customHeight="1" x14ac:dyDescent="0.4">
      <c r="A119" s="35">
        <v>26</v>
      </c>
      <c r="B119" s="97">
        <v>29771</v>
      </c>
      <c r="C119" s="89" t="s">
        <v>2</v>
      </c>
      <c r="D119" s="95" t="s">
        <v>1828</v>
      </c>
      <c r="E119" s="96" t="s">
        <v>1829</v>
      </c>
      <c r="F119" s="61"/>
      <c r="G119" s="35"/>
      <c r="H119" s="35"/>
      <c r="I119" s="35"/>
      <c r="J119" s="46"/>
      <c r="K119" s="46"/>
    </row>
    <row r="120" spans="1:11" ht="16.05" customHeight="1" x14ac:dyDescent="0.4">
      <c r="A120" s="35">
        <v>27</v>
      </c>
      <c r="B120" s="97">
        <v>29805</v>
      </c>
      <c r="C120" s="89" t="s">
        <v>3</v>
      </c>
      <c r="D120" s="95" t="s">
        <v>1830</v>
      </c>
      <c r="E120" s="96" t="s">
        <v>1831</v>
      </c>
      <c r="F120" s="61"/>
      <c r="G120" s="35"/>
      <c r="H120" s="35"/>
      <c r="I120" s="35"/>
      <c r="J120" s="46"/>
      <c r="K120" s="46"/>
    </row>
    <row r="121" spans="1:11" ht="16.05" customHeight="1" x14ac:dyDescent="0.4">
      <c r="A121" s="35">
        <v>28</v>
      </c>
      <c r="B121" s="97">
        <v>29821</v>
      </c>
      <c r="C121" s="89" t="s">
        <v>2</v>
      </c>
      <c r="D121" s="95" t="s">
        <v>636</v>
      </c>
      <c r="E121" s="96" t="s">
        <v>899</v>
      </c>
      <c r="F121" s="61"/>
      <c r="G121" s="35"/>
      <c r="H121" s="35"/>
      <c r="I121" s="35"/>
      <c r="J121" s="46"/>
      <c r="K121" s="46"/>
    </row>
    <row r="122" spans="1:11" ht="16.05" customHeight="1" x14ac:dyDescent="0.4">
      <c r="A122" s="35">
        <v>29</v>
      </c>
      <c r="B122" s="97">
        <v>29837</v>
      </c>
      <c r="C122" s="89" t="s">
        <v>2</v>
      </c>
      <c r="D122" s="95" t="s">
        <v>1832</v>
      </c>
      <c r="E122" s="96" t="s">
        <v>760</v>
      </c>
      <c r="F122" s="61"/>
      <c r="G122" s="35"/>
      <c r="H122" s="35"/>
      <c r="I122" s="35"/>
      <c r="J122" s="46"/>
      <c r="K122" s="46"/>
    </row>
    <row r="123" spans="1:11" ht="16.05" customHeight="1" x14ac:dyDescent="0.4">
      <c r="A123" s="35">
        <v>30</v>
      </c>
      <c r="B123" s="97">
        <v>29883</v>
      </c>
      <c r="C123" s="89" t="s">
        <v>2</v>
      </c>
      <c r="D123" s="95" t="s">
        <v>1833</v>
      </c>
      <c r="E123" s="96" t="s">
        <v>1834</v>
      </c>
      <c r="F123" s="61"/>
      <c r="G123" s="35"/>
      <c r="H123" s="35"/>
      <c r="I123" s="35"/>
      <c r="J123" s="46"/>
      <c r="K123" s="46"/>
    </row>
    <row r="124" spans="1:11" ht="16.05" customHeight="1" x14ac:dyDescent="0.4">
      <c r="A124" s="35">
        <v>31</v>
      </c>
      <c r="B124" s="97">
        <v>29885</v>
      </c>
      <c r="C124" s="89" t="s">
        <v>3</v>
      </c>
      <c r="D124" s="95" t="s">
        <v>1835</v>
      </c>
      <c r="E124" s="96" t="s">
        <v>1836</v>
      </c>
      <c r="F124" s="61"/>
      <c r="G124" s="35"/>
      <c r="H124" s="35"/>
      <c r="I124" s="35"/>
      <c r="J124" s="46"/>
      <c r="K124" s="46"/>
    </row>
    <row r="125" spans="1:11" ht="16.05" customHeight="1" x14ac:dyDescent="0.4">
      <c r="A125" s="35">
        <v>32</v>
      </c>
      <c r="B125" s="97">
        <v>29886</v>
      </c>
      <c r="C125" s="89" t="s">
        <v>2</v>
      </c>
      <c r="D125" s="95" t="s">
        <v>1659</v>
      </c>
      <c r="E125" s="96" t="s">
        <v>1837</v>
      </c>
      <c r="F125" s="61"/>
      <c r="G125" s="35"/>
      <c r="H125" s="35"/>
      <c r="I125" s="35"/>
      <c r="J125" s="46"/>
      <c r="K125" s="46"/>
    </row>
    <row r="126" spans="1:11" ht="16.05" customHeight="1" x14ac:dyDescent="0.4">
      <c r="A126" s="35">
        <v>33</v>
      </c>
      <c r="B126" s="97">
        <v>29889</v>
      </c>
      <c r="C126" s="89" t="s">
        <v>3</v>
      </c>
      <c r="D126" s="95" t="s">
        <v>1838</v>
      </c>
      <c r="E126" s="96" t="s">
        <v>1839</v>
      </c>
      <c r="F126" s="61"/>
      <c r="G126" s="35"/>
      <c r="H126" s="35"/>
      <c r="I126" s="35"/>
      <c r="J126" s="46"/>
      <c r="K126" s="46"/>
    </row>
    <row r="127" spans="1:11" ht="16.05" customHeight="1" x14ac:dyDescent="0.4">
      <c r="A127" s="35">
        <v>34</v>
      </c>
      <c r="B127" s="97">
        <v>29890</v>
      </c>
      <c r="C127" s="89" t="s">
        <v>3</v>
      </c>
      <c r="D127" s="95" t="s">
        <v>1840</v>
      </c>
      <c r="E127" s="96" t="s">
        <v>1841</v>
      </c>
      <c r="F127" s="61"/>
      <c r="G127" s="35"/>
      <c r="H127" s="35"/>
      <c r="I127" s="35"/>
      <c r="J127" s="46"/>
      <c r="K127" s="46"/>
    </row>
    <row r="128" spans="1:11" ht="16.05" customHeight="1" x14ac:dyDescent="0.4">
      <c r="A128" s="35">
        <v>35</v>
      </c>
      <c r="B128" s="97">
        <v>29894</v>
      </c>
      <c r="C128" s="89" t="s">
        <v>3</v>
      </c>
      <c r="D128" s="95" t="s">
        <v>1842</v>
      </c>
      <c r="E128" s="96" t="s">
        <v>103</v>
      </c>
      <c r="F128" s="61"/>
      <c r="G128" s="35"/>
      <c r="H128" s="35"/>
      <c r="I128" s="35"/>
      <c r="J128" s="46"/>
      <c r="K128" s="46"/>
    </row>
    <row r="129" spans="1:11" ht="16.05" customHeight="1" x14ac:dyDescent="0.4">
      <c r="A129" s="35">
        <v>36</v>
      </c>
      <c r="B129" s="97">
        <v>29922</v>
      </c>
      <c r="C129" s="89" t="s">
        <v>3</v>
      </c>
      <c r="D129" s="95" t="s">
        <v>1843</v>
      </c>
      <c r="E129" s="96" t="s">
        <v>1844</v>
      </c>
      <c r="F129" s="61"/>
      <c r="G129" s="35"/>
      <c r="H129" s="35"/>
      <c r="I129" s="35"/>
      <c r="J129" s="46"/>
      <c r="K129" s="46"/>
    </row>
    <row r="130" spans="1:11" ht="16.05" customHeight="1" x14ac:dyDescent="0.4">
      <c r="A130" s="35">
        <v>37</v>
      </c>
      <c r="B130" s="97">
        <v>29942</v>
      </c>
      <c r="C130" s="89" t="s">
        <v>2</v>
      </c>
      <c r="D130" s="95" t="s">
        <v>1845</v>
      </c>
      <c r="E130" s="96" t="s">
        <v>1846</v>
      </c>
      <c r="F130" s="61"/>
      <c r="G130" s="35"/>
      <c r="H130" s="35"/>
      <c r="I130" s="35"/>
      <c r="J130" s="46"/>
      <c r="K130" s="46"/>
    </row>
    <row r="131" spans="1:11" ht="16.05" customHeight="1" x14ac:dyDescent="0.4">
      <c r="A131" s="35">
        <v>38</v>
      </c>
      <c r="B131" s="97">
        <v>29948</v>
      </c>
      <c r="C131" s="89" t="s">
        <v>2</v>
      </c>
      <c r="D131" s="95" t="s">
        <v>153</v>
      </c>
      <c r="E131" s="96" t="s">
        <v>1847</v>
      </c>
      <c r="F131" s="61"/>
      <c r="G131" s="35"/>
      <c r="H131" s="35"/>
      <c r="I131" s="35"/>
      <c r="J131" s="46"/>
      <c r="K131" s="46"/>
    </row>
    <row r="132" spans="1:11" ht="16.05" customHeight="1" x14ac:dyDescent="0.4">
      <c r="A132" s="126"/>
      <c r="B132" s="65"/>
      <c r="C132" s="86"/>
      <c r="G132" s="41"/>
      <c r="H132" s="436" t="s">
        <v>502</v>
      </c>
      <c r="I132" s="437"/>
      <c r="J132" s="35" t="s">
        <v>533</v>
      </c>
      <c r="K132" s="35" t="s">
        <v>534</v>
      </c>
    </row>
    <row r="133" spans="1:11" s="124" customFormat="1" ht="16.05" customHeight="1" x14ac:dyDescent="0.4">
      <c r="A133" s="126"/>
      <c r="B133" s="126"/>
      <c r="C133" s="87"/>
      <c r="F133" s="126"/>
      <c r="G133" s="427"/>
      <c r="H133" s="436">
        <f>SUM(J133:K133)</f>
        <v>38</v>
      </c>
      <c r="I133" s="437"/>
      <c r="J133" s="35">
        <f>COUNTIF(C94:C131,"เด็กชาย")</f>
        <v>17</v>
      </c>
      <c r="K133" s="35">
        <f>COUNTIF(C94:C131,"เด็กหญิง")</f>
        <v>21</v>
      </c>
    </row>
    <row r="134" spans="1:11" s="266" customFormat="1" ht="16.05" customHeight="1" x14ac:dyDescent="0.4">
      <c r="A134" s="148"/>
      <c r="B134" s="148"/>
      <c r="C134" s="87"/>
      <c r="F134" s="148"/>
      <c r="G134" s="427"/>
      <c r="H134" s="148"/>
      <c r="I134" s="148"/>
      <c r="J134" s="148"/>
      <c r="K134" s="148"/>
    </row>
    <row r="135" spans="1:11" s="281" customFormat="1" ht="16.05" customHeight="1" x14ac:dyDescent="0.4">
      <c r="A135" s="148"/>
      <c r="B135" s="148"/>
      <c r="C135" s="87"/>
      <c r="F135" s="148"/>
      <c r="G135" s="427"/>
      <c r="H135" s="148"/>
      <c r="I135" s="148"/>
      <c r="J135" s="148"/>
      <c r="K135" s="148"/>
    </row>
    <row r="136" spans="1:11" s="427" customFormat="1" ht="16.05" customHeight="1" x14ac:dyDescent="0.4">
      <c r="A136" s="148"/>
      <c r="B136" s="148"/>
      <c r="C136" s="87"/>
      <c r="F136" s="148"/>
      <c r="H136" s="148"/>
      <c r="I136" s="148"/>
      <c r="J136" s="148"/>
      <c r="K136" s="148"/>
    </row>
    <row r="137" spans="1:11" s="124" customFormat="1" ht="16.05" customHeight="1" x14ac:dyDescent="0.4">
      <c r="A137" s="432" t="s">
        <v>363</v>
      </c>
      <c r="B137" s="432"/>
      <c r="C137" s="432"/>
      <c r="D137" s="432"/>
      <c r="E137" s="432"/>
      <c r="F137" s="432"/>
      <c r="G137" s="432"/>
      <c r="H137" s="432"/>
      <c r="I137" s="432"/>
      <c r="J137" s="432"/>
      <c r="K137" s="432"/>
    </row>
    <row r="138" spans="1:11" s="124" customFormat="1" ht="16.05" customHeight="1" x14ac:dyDescent="0.4">
      <c r="A138" s="432" t="s">
        <v>3772</v>
      </c>
      <c r="B138" s="432"/>
      <c r="C138" s="432"/>
      <c r="D138" s="432"/>
      <c r="E138" s="432"/>
      <c r="F138" s="432"/>
      <c r="G138" s="432"/>
      <c r="H138" s="432"/>
      <c r="I138" s="432"/>
      <c r="J138" s="432"/>
      <c r="K138" s="432"/>
    </row>
    <row r="139" spans="1:11" ht="16.05" customHeight="1" x14ac:dyDescent="0.4">
      <c r="A139" s="433" t="s">
        <v>1635</v>
      </c>
      <c r="B139" s="433"/>
      <c r="C139" s="433"/>
      <c r="D139" s="433"/>
      <c r="E139" s="433"/>
      <c r="F139" s="433"/>
      <c r="G139" s="433"/>
      <c r="H139" s="433"/>
      <c r="I139" s="433"/>
      <c r="J139" s="433"/>
      <c r="K139" s="433"/>
    </row>
    <row r="140" spans="1:11" ht="16.05" customHeight="1" x14ac:dyDescent="0.4">
      <c r="A140" s="65" t="s">
        <v>3823</v>
      </c>
      <c r="B140" s="41"/>
      <c r="C140" s="86"/>
      <c r="D140" s="70"/>
      <c r="E140" s="78"/>
      <c r="F140" s="70"/>
      <c r="G140" s="70"/>
      <c r="H140" s="70"/>
      <c r="I140" s="70"/>
      <c r="J140" s="70"/>
    </row>
    <row r="141" spans="1:11" s="124" customFormat="1" ht="16.05" customHeight="1" x14ac:dyDescent="0.4">
      <c r="A141" s="40" t="s">
        <v>0</v>
      </c>
      <c r="B141" s="127" t="s">
        <v>1</v>
      </c>
      <c r="C141" s="34"/>
      <c r="D141" s="64" t="s">
        <v>418</v>
      </c>
      <c r="E141" s="129"/>
      <c r="F141" s="35"/>
      <c r="G141" s="35"/>
      <c r="H141" s="35"/>
      <c r="I141" s="35"/>
      <c r="J141" s="35"/>
      <c r="K141" s="46"/>
    </row>
    <row r="142" spans="1:11" ht="16.05" customHeight="1" x14ac:dyDescent="0.4">
      <c r="A142" s="35">
        <v>1</v>
      </c>
      <c r="B142" s="97">
        <v>29444</v>
      </c>
      <c r="C142" s="89" t="s">
        <v>2</v>
      </c>
      <c r="D142" s="95" t="s">
        <v>192</v>
      </c>
      <c r="E142" s="96" t="s">
        <v>1848</v>
      </c>
      <c r="F142" s="61"/>
      <c r="G142" s="35"/>
      <c r="H142" s="35"/>
      <c r="I142" s="35"/>
      <c r="J142" s="46"/>
      <c r="K142" s="46"/>
    </row>
    <row r="143" spans="1:11" ht="16.05" customHeight="1" x14ac:dyDescent="0.4">
      <c r="A143" s="35">
        <v>2</v>
      </c>
      <c r="B143" s="97">
        <v>29446</v>
      </c>
      <c r="C143" s="89" t="s">
        <v>2</v>
      </c>
      <c r="D143" s="95" t="s">
        <v>1849</v>
      </c>
      <c r="E143" s="96" t="s">
        <v>134</v>
      </c>
      <c r="F143" s="61"/>
      <c r="G143" s="35"/>
      <c r="H143" s="35"/>
      <c r="I143" s="35"/>
      <c r="J143" s="46"/>
      <c r="K143" s="46"/>
    </row>
    <row r="144" spans="1:11" ht="16.05" customHeight="1" x14ac:dyDescent="0.4">
      <c r="A144" s="35">
        <v>3</v>
      </c>
      <c r="B144" s="97">
        <v>29466</v>
      </c>
      <c r="C144" s="89" t="s">
        <v>2</v>
      </c>
      <c r="D144" s="95" t="s">
        <v>1850</v>
      </c>
      <c r="E144" s="96" t="s">
        <v>1851</v>
      </c>
      <c r="F144" s="61"/>
      <c r="G144" s="35"/>
      <c r="H144" s="35"/>
      <c r="I144" s="35"/>
      <c r="J144" s="46"/>
      <c r="K144" s="46"/>
    </row>
    <row r="145" spans="1:11" ht="16.05" customHeight="1" x14ac:dyDescent="0.4">
      <c r="A145" s="35">
        <v>4</v>
      </c>
      <c r="B145" s="97">
        <v>29481</v>
      </c>
      <c r="C145" s="89" t="s">
        <v>3</v>
      </c>
      <c r="D145" s="95" t="s">
        <v>1852</v>
      </c>
      <c r="E145" s="96" t="s">
        <v>1853</v>
      </c>
      <c r="F145" s="61"/>
      <c r="G145" s="35"/>
      <c r="H145" s="35"/>
      <c r="I145" s="35"/>
      <c r="J145" s="46"/>
      <c r="K145" s="46"/>
    </row>
    <row r="146" spans="1:11" ht="16.05" customHeight="1" x14ac:dyDescent="0.4">
      <c r="A146" s="35">
        <v>5</v>
      </c>
      <c r="B146" s="97">
        <v>29528</v>
      </c>
      <c r="C146" s="89" t="s">
        <v>2</v>
      </c>
      <c r="D146" s="95" t="s">
        <v>1904</v>
      </c>
      <c r="E146" s="96" t="s">
        <v>1905</v>
      </c>
      <c r="F146" s="61"/>
      <c r="G146" s="35"/>
      <c r="H146" s="35"/>
      <c r="I146" s="35"/>
      <c r="J146" s="46"/>
      <c r="K146" s="46"/>
    </row>
    <row r="147" spans="1:11" ht="16.05" customHeight="1" x14ac:dyDescent="0.4">
      <c r="A147" s="35">
        <v>6</v>
      </c>
      <c r="B147" s="97">
        <v>29549</v>
      </c>
      <c r="C147" s="89" t="s">
        <v>3</v>
      </c>
      <c r="D147" s="95" t="s">
        <v>1854</v>
      </c>
      <c r="E147" s="96" t="s">
        <v>623</v>
      </c>
      <c r="F147" s="61"/>
      <c r="G147" s="35"/>
      <c r="H147" s="35"/>
      <c r="I147" s="35"/>
      <c r="J147" s="46"/>
      <c r="K147" s="46"/>
    </row>
    <row r="148" spans="1:11" ht="16.05" customHeight="1" x14ac:dyDescent="0.4">
      <c r="A148" s="35">
        <v>7</v>
      </c>
      <c r="B148" s="97">
        <v>29563</v>
      </c>
      <c r="C148" s="89" t="s">
        <v>2</v>
      </c>
      <c r="D148" s="95" t="s">
        <v>1855</v>
      </c>
      <c r="E148" s="96" t="s">
        <v>1856</v>
      </c>
      <c r="F148" s="61"/>
      <c r="G148" s="35"/>
      <c r="H148" s="35"/>
      <c r="I148" s="35"/>
      <c r="J148" s="46"/>
      <c r="K148" s="46"/>
    </row>
    <row r="149" spans="1:11" ht="16.05" customHeight="1" x14ac:dyDescent="0.4">
      <c r="A149" s="35">
        <v>8</v>
      </c>
      <c r="B149" s="97">
        <v>29571</v>
      </c>
      <c r="C149" s="89" t="s">
        <v>2</v>
      </c>
      <c r="D149" s="95" t="s">
        <v>154</v>
      </c>
      <c r="E149" s="96" t="s">
        <v>1857</v>
      </c>
      <c r="F149" s="61"/>
      <c r="G149" s="45"/>
      <c r="H149" s="35"/>
      <c r="I149" s="35"/>
      <c r="J149" s="46"/>
      <c r="K149" s="46"/>
    </row>
    <row r="150" spans="1:11" ht="16.05" customHeight="1" x14ac:dyDescent="0.4">
      <c r="A150" s="35">
        <v>9</v>
      </c>
      <c r="B150" s="97">
        <v>29590</v>
      </c>
      <c r="C150" s="89" t="s">
        <v>3</v>
      </c>
      <c r="D150" s="95" t="s">
        <v>414</v>
      </c>
      <c r="E150" s="96" t="s">
        <v>1858</v>
      </c>
      <c r="F150" s="61"/>
      <c r="G150" s="35"/>
      <c r="H150" s="35"/>
      <c r="I150" s="35"/>
      <c r="J150" s="46"/>
      <c r="K150" s="46"/>
    </row>
    <row r="151" spans="1:11" ht="16.05" customHeight="1" x14ac:dyDescent="0.4">
      <c r="A151" s="35">
        <v>10</v>
      </c>
      <c r="B151" s="97">
        <v>29629</v>
      </c>
      <c r="C151" s="89" t="s">
        <v>2</v>
      </c>
      <c r="D151" s="95" t="s">
        <v>422</v>
      </c>
      <c r="E151" s="96" t="s">
        <v>1859</v>
      </c>
      <c r="F151" s="61"/>
      <c r="G151" s="35"/>
      <c r="H151" s="35"/>
      <c r="I151" s="35"/>
      <c r="J151" s="46"/>
      <c r="K151" s="46"/>
    </row>
    <row r="152" spans="1:11" ht="16.05" customHeight="1" x14ac:dyDescent="0.4">
      <c r="A152" s="35">
        <v>11</v>
      </c>
      <c r="B152" s="97">
        <v>29655</v>
      </c>
      <c r="C152" s="89" t="s">
        <v>2</v>
      </c>
      <c r="D152" s="95" t="s">
        <v>1861</v>
      </c>
      <c r="E152" s="96" t="s">
        <v>1862</v>
      </c>
      <c r="F152" s="61"/>
      <c r="G152" s="35"/>
      <c r="H152" s="35"/>
      <c r="I152" s="35"/>
      <c r="J152" s="46"/>
      <c r="K152" s="46"/>
    </row>
    <row r="153" spans="1:11" ht="16.05" customHeight="1" x14ac:dyDescent="0.4">
      <c r="A153" s="35">
        <v>12</v>
      </c>
      <c r="B153" s="97">
        <v>29672</v>
      </c>
      <c r="C153" s="89" t="s">
        <v>3</v>
      </c>
      <c r="D153" s="95" t="s">
        <v>1863</v>
      </c>
      <c r="E153" s="96" t="s">
        <v>1630</v>
      </c>
      <c r="F153" s="61"/>
      <c r="G153" s="35"/>
      <c r="H153" s="35"/>
      <c r="I153" s="35"/>
      <c r="J153" s="46"/>
      <c r="K153" s="46"/>
    </row>
    <row r="154" spans="1:11" ht="16.05" customHeight="1" x14ac:dyDescent="0.4">
      <c r="A154" s="35">
        <v>13</v>
      </c>
      <c r="B154" s="97">
        <v>29682</v>
      </c>
      <c r="C154" s="89" t="s">
        <v>2</v>
      </c>
      <c r="D154" s="95" t="s">
        <v>1061</v>
      </c>
      <c r="E154" s="96" t="s">
        <v>1864</v>
      </c>
      <c r="F154" s="61"/>
      <c r="G154" s="35"/>
      <c r="H154" s="35"/>
      <c r="I154" s="35"/>
      <c r="J154" s="46"/>
      <c r="K154" s="46"/>
    </row>
    <row r="155" spans="1:11" ht="16.05" customHeight="1" x14ac:dyDescent="0.4">
      <c r="A155" s="35">
        <v>14</v>
      </c>
      <c r="B155" s="97">
        <v>29691</v>
      </c>
      <c r="C155" s="89" t="s">
        <v>2</v>
      </c>
      <c r="D155" s="95" t="s">
        <v>351</v>
      </c>
      <c r="E155" s="96" t="s">
        <v>1865</v>
      </c>
      <c r="F155" s="61"/>
      <c r="G155" s="35"/>
      <c r="H155" s="35"/>
      <c r="I155" s="35"/>
      <c r="J155" s="46"/>
      <c r="K155" s="46"/>
    </row>
    <row r="156" spans="1:11" ht="16.05" customHeight="1" x14ac:dyDescent="0.4">
      <c r="A156" s="35">
        <v>15</v>
      </c>
      <c r="B156" s="97">
        <v>29707</v>
      </c>
      <c r="C156" s="89" t="s">
        <v>3</v>
      </c>
      <c r="D156" s="95" t="s">
        <v>1866</v>
      </c>
      <c r="E156" s="96" t="s">
        <v>1669</v>
      </c>
      <c r="F156" s="61"/>
      <c r="G156" s="35"/>
      <c r="H156" s="35"/>
      <c r="I156" s="35"/>
      <c r="J156" s="46"/>
      <c r="K156" s="46"/>
    </row>
    <row r="157" spans="1:11" ht="16.05" customHeight="1" x14ac:dyDescent="0.4">
      <c r="A157" s="35">
        <v>16</v>
      </c>
      <c r="B157" s="97">
        <v>29716</v>
      </c>
      <c r="C157" s="89" t="s">
        <v>2</v>
      </c>
      <c r="D157" s="95" t="s">
        <v>7</v>
      </c>
      <c r="E157" s="96" t="s">
        <v>1867</v>
      </c>
      <c r="F157" s="61"/>
      <c r="G157" s="35"/>
      <c r="H157" s="35"/>
      <c r="I157" s="35"/>
      <c r="J157" s="46"/>
      <c r="K157" s="46"/>
    </row>
    <row r="158" spans="1:11" ht="16.05" customHeight="1" x14ac:dyDescent="0.4">
      <c r="A158" s="35">
        <v>17</v>
      </c>
      <c r="B158" s="97">
        <v>29717</v>
      </c>
      <c r="C158" s="89" t="s">
        <v>2</v>
      </c>
      <c r="D158" s="95" t="s">
        <v>1868</v>
      </c>
      <c r="E158" s="96" t="s">
        <v>1869</v>
      </c>
      <c r="F158" s="61"/>
      <c r="G158" s="45"/>
      <c r="H158" s="35"/>
      <c r="I158" s="35"/>
      <c r="J158" s="46"/>
      <c r="K158" s="46"/>
    </row>
    <row r="159" spans="1:11" ht="16.05" customHeight="1" x14ac:dyDescent="0.4">
      <c r="A159" s="35">
        <v>18</v>
      </c>
      <c r="B159" s="97">
        <v>29729</v>
      </c>
      <c r="C159" s="89" t="s">
        <v>3</v>
      </c>
      <c r="D159" s="95" t="s">
        <v>1870</v>
      </c>
      <c r="E159" s="96" t="s">
        <v>1871</v>
      </c>
      <c r="F159" s="61"/>
      <c r="G159" s="35"/>
      <c r="H159" s="35"/>
      <c r="I159" s="35"/>
      <c r="J159" s="46"/>
      <c r="K159" s="46"/>
    </row>
    <row r="160" spans="1:11" ht="16.05" customHeight="1" x14ac:dyDescent="0.4">
      <c r="A160" s="35">
        <v>19</v>
      </c>
      <c r="B160" s="97">
        <v>29731</v>
      </c>
      <c r="C160" s="89" t="s">
        <v>2</v>
      </c>
      <c r="D160" s="95" t="s">
        <v>1872</v>
      </c>
      <c r="E160" s="96" t="s">
        <v>1873</v>
      </c>
      <c r="F160" s="61"/>
      <c r="G160" s="35"/>
      <c r="H160" s="35"/>
      <c r="I160" s="35"/>
      <c r="J160" s="46"/>
      <c r="K160" s="46"/>
    </row>
    <row r="161" spans="1:11" ht="16.05" customHeight="1" x14ac:dyDescent="0.4">
      <c r="A161" s="35">
        <v>20</v>
      </c>
      <c r="B161" s="97">
        <v>29747</v>
      </c>
      <c r="C161" s="89" t="s">
        <v>3</v>
      </c>
      <c r="D161" s="95" t="s">
        <v>1874</v>
      </c>
      <c r="E161" s="96" t="s">
        <v>1875</v>
      </c>
      <c r="F161" s="61"/>
      <c r="G161" s="35"/>
      <c r="H161" s="35"/>
      <c r="I161" s="35"/>
      <c r="J161" s="46"/>
      <c r="K161" s="46"/>
    </row>
    <row r="162" spans="1:11" ht="16.05" customHeight="1" x14ac:dyDescent="0.4">
      <c r="A162" s="35">
        <v>21</v>
      </c>
      <c r="B162" s="97">
        <v>29748</v>
      </c>
      <c r="C162" s="89" t="s">
        <v>3</v>
      </c>
      <c r="D162" s="95" t="s">
        <v>1876</v>
      </c>
      <c r="E162" s="96" t="s">
        <v>1877</v>
      </c>
      <c r="F162" s="61"/>
      <c r="G162" s="35"/>
      <c r="H162" s="35"/>
      <c r="I162" s="35"/>
      <c r="J162" s="46"/>
      <c r="K162" s="46"/>
    </row>
    <row r="163" spans="1:11" ht="16.05" customHeight="1" x14ac:dyDescent="0.4">
      <c r="A163" s="35">
        <v>22</v>
      </c>
      <c r="B163" s="97">
        <v>29788</v>
      </c>
      <c r="C163" s="89" t="s">
        <v>2</v>
      </c>
      <c r="D163" s="95" t="s">
        <v>1879</v>
      </c>
      <c r="E163" s="96" t="s">
        <v>30</v>
      </c>
      <c r="F163" s="61"/>
      <c r="G163" s="35"/>
      <c r="H163" s="35"/>
      <c r="I163" s="35"/>
      <c r="J163" s="46"/>
      <c r="K163" s="46"/>
    </row>
    <row r="164" spans="1:11" ht="16.05" customHeight="1" x14ac:dyDescent="0.4">
      <c r="A164" s="35">
        <v>23</v>
      </c>
      <c r="B164" s="97">
        <v>29796</v>
      </c>
      <c r="C164" s="89" t="s">
        <v>2</v>
      </c>
      <c r="D164" s="95" t="s">
        <v>1880</v>
      </c>
      <c r="E164" s="96" t="s">
        <v>1651</v>
      </c>
      <c r="F164" s="61"/>
      <c r="G164" s="35"/>
      <c r="H164" s="35"/>
      <c r="I164" s="35"/>
      <c r="J164" s="46"/>
      <c r="K164" s="46"/>
    </row>
    <row r="165" spans="1:11" ht="16.05" customHeight="1" x14ac:dyDescent="0.4">
      <c r="A165" s="35">
        <v>24</v>
      </c>
      <c r="B165" s="97">
        <v>29830</v>
      </c>
      <c r="C165" s="89" t="s">
        <v>2</v>
      </c>
      <c r="D165" s="95" t="s">
        <v>975</v>
      </c>
      <c r="E165" s="96" t="s">
        <v>1881</v>
      </c>
      <c r="F165" s="61"/>
      <c r="G165" s="35"/>
      <c r="H165" s="35"/>
      <c r="I165" s="35"/>
      <c r="J165" s="46"/>
      <c r="K165" s="46"/>
    </row>
    <row r="166" spans="1:11" ht="16.05" customHeight="1" x14ac:dyDescent="0.4">
      <c r="A166" s="35">
        <v>25</v>
      </c>
      <c r="B166" s="97">
        <v>29831</v>
      </c>
      <c r="C166" s="89" t="s">
        <v>2</v>
      </c>
      <c r="D166" s="95" t="s">
        <v>1251</v>
      </c>
      <c r="E166" s="96" t="s">
        <v>1882</v>
      </c>
      <c r="F166" s="61"/>
      <c r="G166" s="35"/>
      <c r="H166" s="35"/>
      <c r="I166" s="35"/>
      <c r="J166" s="46"/>
      <c r="K166" s="46"/>
    </row>
    <row r="167" spans="1:11" ht="16.05" customHeight="1" x14ac:dyDescent="0.4">
      <c r="A167" s="35">
        <v>26</v>
      </c>
      <c r="B167" s="97">
        <v>29863</v>
      </c>
      <c r="C167" s="89" t="s">
        <v>3</v>
      </c>
      <c r="D167" s="95" t="s">
        <v>4617</v>
      </c>
      <c r="E167" s="96" t="s">
        <v>4618</v>
      </c>
      <c r="F167" s="61"/>
      <c r="G167" s="35"/>
      <c r="H167" s="35"/>
      <c r="I167" s="35"/>
      <c r="J167" s="46"/>
      <c r="K167" s="46"/>
    </row>
    <row r="168" spans="1:11" ht="16.05" customHeight="1" x14ac:dyDescent="0.4">
      <c r="A168" s="35">
        <v>27</v>
      </c>
      <c r="B168" s="97">
        <v>29865</v>
      </c>
      <c r="C168" s="89" t="s">
        <v>3</v>
      </c>
      <c r="D168" s="95" t="s">
        <v>1885</v>
      </c>
      <c r="E168" s="96" t="s">
        <v>1886</v>
      </c>
      <c r="F168" s="61"/>
      <c r="G168" s="35"/>
      <c r="H168" s="35"/>
      <c r="I168" s="35"/>
      <c r="J168" s="46"/>
      <c r="K168" s="46"/>
    </row>
    <row r="169" spans="1:11" ht="16.05" customHeight="1" x14ac:dyDescent="0.4">
      <c r="A169" s="35">
        <v>28</v>
      </c>
      <c r="B169" s="97">
        <v>29866</v>
      </c>
      <c r="C169" s="89" t="s">
        <v>2</v>
      </c>
      <c r="D169" s="95" t="s">
        <v>1362</v>
      </c>
      <c r="E169" s="96" t="s">
        <v>1887</v>
      </c>
      <c r="F169" s="61"/>
      <c r="G169" s="35"/>
      <c r="H169" s="35"/>
      <c r="I169" s="35"/>
      <c r="J169" s="46"/>
      <c r="K169" s="46"/>
    </row>
    <row r="170" spans="1:11" ht="16.05" customHeight="1" x14ac:dyDescent="0.4">
      <c r="A170" s="35">
        <v>29</v>
      </c>
      <c r="B170" s="97">
        <v>29868</v>
      </c>
      <c r="C170" s="89" t="s">
        <v>2</v>
      </c>
      <c r="D170" s="95" t="s">
        <v>80</v>
      </c>
      <c r="E170" s="96" t="s">
        <v>407</v>
      </c>
      <c r="F170" s="61"/>
      <c r="G170" s="35"/>
      <c r="H170" s="35"/>
      <c r="I170" s="35"/>
      <c r="J170" s="46"/>
      <c r="K170" s="46"/>
    </row>
    <row r="171" spans="1:11" ht="16.05" customHeight="1" x14ac:dyDescent="0.4">
      <c r="A171" s="35">
        <v>30</v>
      </c>
      <c r="B171" s="97">
        <v>29907</v>
      </c>
      <c r="C171" s="89" t="s">
        <v>2</v>
      </c>
      <c r="D171" s="95" t="s">
        <v>1888</v>
      </c>
      <c r="E171" s="96" t="s">
        <v>1889</v>
      </c>
      <c r="F171" s="61"/>
      <c r="G171" s="35"/>
      <c r="H171" s="35"/>
      <c r="I171" s="35"/>
      <c r="J171" s="46"/>
      <c r="K171" s="46"/>
    </row>
    <row r="172" spans="1:11" ht="16.05" customHeight="1" x14ac:dyDescent="0.4">
      <c r="A172" s="35">
        <v>31</v>
      </c>
      <c r="B172" s="97">
        <v>29908</v>
      </c>
      <c r="C172" s="89" t="s">
        <v>3</v>
      </c>
      <c r="D172" s="95" t="s">
        <v>1890</v>
      </c>
      <c r="E172" s="96" t="s">
        <v>1891</v>
      </c>
      <c r="F172" s="61"/>
      <c r="G172" s="35"/>
      <c r="H172" s="35"/>
      <c r="I172" s="35"/>
      <c r="J172" s="46"/>
      <c r="K172" s="46"/>
    </row>
    <row r="173" spans="1:11" ht="16.05" customHeight="1" x14ac:dyDescent="0.4">
      <c r="A173" s="35">
        <v>32</v>
      </c>
      <c r="B173" s="97">
        <v>29918</v>
      </c>
      <c r="C173" s="89" t="s">
        <v>2</v>
      </c>
      <c r="D173" s="95" t="s">
        <v>1892</v>
      </c>
      <c r="E173" s="96" t="s">
        <v>1893</v>
      </c>
      <c r="F173" s="61"/>
      <c r="G173" s="35"/>
      <c r="H173" s="35"/>
      <c r="I173" s="35"/>
      <c r="J173" s="46"/>
      <c r="K173" s="46"/>
    </row>
    <row r="174" spans="1:11" ht="16.05" customHeight="1" x14ac:dyDescent="0.4">
      <c r="A174" s="35">
        <v>33</v>
      </c>
      <c r="B174" s="97">
        <v>29927</v>
      </c>
      <c r="C174" s="89" t="s">
        <v>2</v>
      </c>
      <c r="D174" s="95" t="s">
        <v>1164</v>
      </c>
      <c r="E174" s="96" t="s">
        <v>8</v>
      </c>
      <c r="F174" s="61"/>
      <c r="G174" s="35"/>
      <c r="H174" s="35"/>
      <c r="I174" s="35"/>
      <c r="J174" s="46"/>
      <c r="K174" s="46"/>
    </row>
    <row r="175" spans="1:11" ht="16.05" customHeight="1" x14ac:dyDescent="0.4">
      <c r="A175" s="35">
        <v>34</v>
      </c>
      <c r="B175" s="97">
        <v>29950</v>
      </c>
      <c r="C175" s="100" t="s">
        <v>2</v>
      </c>
      <c r="D175" s="95" t="s">
        <v>1894</v>
      </c>
      <c r="E175" s="96" t="s">
        <v>141</v>
      </c>
      <c r="F175" s="61"/>
      <c r="G175" s="35"/>
      <c r="H175" s="35"/>
      <c r="I175" s="35"/>
      <c r="J175" s="46"/>
      <c r="K175" s="46"/>
    </row>
    <row r="176" spans="1:11" ht="16.05" customHeight="1" x14ac:dyDescent="0.4">
      <c r="A176" s="35">
        <v>35</v>
      </c>
      <c r="B176" s="97">
        <v>30591</v>
      </c>
      <c r="C176" s="89" t="s">
        <v>3</v>
      </c>
      <c r="D176" s="95" t="s">
        <v>3684</v>
      </c>
      <c r="E176" s="96" t="s">
        <v>3685</v>
      </c>
      <c r="F176" s="77"/>
      <c r="G176" s="35"/>
      <c r="H176" s="35"/>
      <c r="I176" s="35"/>
      <c r="J176" s="46"/>
      <c r="K176" s="46"/>
    </row>
    <row r="177" spans="1:11" ht="16.05" customHeight="1" x14ac:dyDescent="0.4">
      <c r="A177" s="126"/>
      <c r="B177" s="65"/>
      <c r="C177" s="86"/>
      <c r="G177" s="41"/>
      <c r="H177" s="434" t="s">
        <v>502</v>
      </c>
      <c r="I177" s="435"/>
      <c r="J177" s="47" t="s">
        <v>533</v>
      </c>
      <c r="K177" s="47" t="s">
        <v>534</v>
      </c>
    </row>
    <row r="178" spans="1:11" s="124" customFormat="1" ht="16.05" customHeight="1" x14ac:dyDescent="0.4">
      <c r="A178" s="126"/>
      <c r="B178" s="126"/>
      <c r="C178" s="87"/>
      <c r="F178" s="126"/>
      <c r="G178" s="427"/>
      <c r="H178" s="436">
        <f>SUM(J178:K178)</f>
        <v>35</v>
      </c>
      <c r="I178" s="437"/>
      <c r="J178" s="35">
        <v>12</v>
      </c>
      <c r="K178" s="35">
        <f>COUNTIF(C142:C176,"เด็กหญิง")</f>
        <v>23</v>
      </c>
    </row>
    <row r="179" spans="1:11" s="301" customFormat="1" ht="16.05" customHeight="1" x14ac:dyDescent="0.4">
      <c r="A179" s="148"/>
      <c r="B179" s="148"/>
      <c r="C179" s="87"/>
      <c r="F179" s="148"/>
      <c r="G179" s="427"/>
      <c r="H179" s="148"/>
      <c r="I179" s="148"/>
      <c r="J179" s="148"/>
      <c r="K179" s="148"/>
    </row>
    <row r="180" spans="1:11" s="392" customFormat="1" ht="16.05" customHeight="1" x14ac:dyDescent="0.4">
      <c r="A180" s="148"/>
      <c r="B180" s="148"/>
      <c r="C180" s="87"/>
      <c r="F180" s="148"/>
      <c r="G180" s="427"/>
      <c r="H180" s="148"/>
      <c r="I180" s="148"/>
      <c r="J180" s="148"/>
      <c r="K180" s="148"/>
    </row>
    <row r="181" spans="1:11" s="427" customFormat="1" ht="16.05" customHeight="1" x14ac:dyDescent="0.4">
      <c r="A181" s="148"/>
      <c r="B181" s="148"/>
      <c r="C181" s="87"/>
      <c r="F181" s="148"/>
      <c r="H181" s="148"/>
      <c r="I181" s="148"/>
      <c r="J181" s="148"/>
      <c r="K181" s="148"/>
    </row>
    <row r="182" spans="1:11" s="427" customFormat="1" ht="16.05" customHeight="1" x14ac:dyDescent="0.4">
      <c r="A182" s="148"/>
      <c r="B182" s="148"/>
      <c r="C182" s="87"/>
      <c r="F182" s="148"/>
      <c r="H182" s="148"/>
      <c r="I182" s="148"/>
      <c r="J182" s="148"/>
      <c r="K182" s="148"/>
    </row>
    <row r="183" spans="1:11" s="427" customFormat="1" ht="16.05" customHeight="1" x14ac:dyDescent="0.4">
      <c r="A183" s="148"/>
      <c r="B183" s="148"/>
      <c r="C183" s="87"/>
      <c r="F183" s="148"/>
      <c r="H183" s="148"/>
      <c r="I183" s="148"/>
      <c r="J183" s="148"/>
      <c r="K183" s="148"/>
    </row>
    <row r="184" spans="1:11" s="427" customFormat="1" ht="16.05" customHeight="1" x14ac:dyDescent="0.4">
      <c r="A184" s="148"/>
      <c r="B184" s="148"/>
      <c r="C184" s="87"/>
      <c r="F184" s="148"/>
      <c r="H184" s="148"/>
      <c r="I184" s="148"/>
      <c r="J184" s="148"/>
      <c r="K184" s="148"/>
    </row>
    <row r="185" spans="1:11" s="124" customFormat="1" ht="16.05" customHeight="1" x14ac:dyDescent="0.4">
      <c r="A185" s="432" t="s">
        <v>363</v>
      </c>
      <c r="B185" s="432"/>
      <c r="C185" s="432"/>
      <c r="D185" s="432"/>
      <c r="E185" s="432"/>
      <c r="F185" s="432"/>
      <c r="G185" s="432"/>
      <c r="H185" s="432"/>
      <c r="I185" s="432"/>
      <c r="J185" s="432"/>
      <c r="K185" s="432"/>
    </row>
    <row r="186" spans="1:11" s="124" customFormat="1" ht="16.05" customHeight="1" x14ac:dyDescent="0.4">
      <c r="A186" s="432" t="s">
        <v>3773</v>
      </c>
      <c r="B186" s="432"/>
      <c r="C186" s="432"/>
      <c r="D186" s="432"/>
      <c r="E186" s="432"/>
      <c r="F186" s="432"/>
      <c r="G186" s="432"/>
      <c r="H186" s="432"/>
      <c r="I186" s="432"/>
      <c r="J186" s="432"/>
      <c r="K186" s="432"/>
    </row>
    <row r="187" spans="1:11" ht="16.05" customHeight="1" x14ac:dyDescent="0.4">
      <c r="A187" s="433" t="s">
        <v>1635</v>
      </c>
      <c r="B187" s="433"/>
      <c r="C187" s="433"/>
      <c r="D187" s="433"/>
      <c r="E187" s="433"/>
      <c r="F187" s="433"/>
      <c r="G187" s="433"/>
      <c r="H187" s="433"/>
      <c r="I187" s="433"/>
      <c r="J187" s="433"/>
      <c r="K187" s="433"/>
    </row>
    <row r="188" spans="1:11" ht="16.05" customHeight="1" x14ac:dyDescent="0.4">
      <c r="A188" s="65" t="s">
        <v>3818</v>
      </c>
      <c r="B188" s="41"/>
      <c r="C188" s="86"/>
      <c r="D188" s="70"/>
      <c r="E188" s="78"/>
      <c r="F188" s="70"/>
      <c r="G188" s="70"/>
      <c r="H188" s="70"/>
      <c r="I188" s="70"/>
      <c r="J188" s="70"/>
    </row>
    <row r="189" spans="1:11" s="124" customFormat="1" ht="16.05" customHeight="1" x14ac:dyDescent="0.4">
      <c r="A189" s="40" t="s">
        <v>0</v>
      </c>
      <c r="B189" s="127" t="s">
        <v>1</v>
      </c>
      <c r="C189" s="34"/>
      <c r="D189" s="64" t="s">
        <v>418</v>
      </c>
      <c r="E189" s="129"/>
      <c r="F189" s="35"/>
      <c r="G189" s="35"/>
      <c r="H189" s="35"/>
      <c r="I189" s="35"/>
      <c r="J189" s="35"/>
      <c r="K189" s="46"/>
    </row>
    <row r="190" spans="1:11" ht="16.05" customHeight="1" x14ac:dyDescent="0.4">
      <c r="A190" s="35">
        <v>1</v>
      </c>
      <c r="B190" s="97">
        <v>29447</v>
      </c>
      <c r="C190" s="89" t="s">
        <v>2</v>
      </c>
      <c r="D190" s="95" t="s">
        <v>1895</v>
      </c>
      <c r="E190" s="96" t="s">
        <v>1642</v>
      </c>
      <c r="F190" s="61"/>
      <c r="G190" s="35"/>
      <c r="H190" s="35"/>
      <c r="I190" s="35"/>
      <c r="J190" s="46"/>
      <c r="K190" s="46"/>
    </row>
    <row r="191" spans="1:11" ht="16.05" customHeight="1" x14ac:dyDescent="0.4">
      <c r="A191" s="35">
        <v>2</v>
      </c>
      <c r="B191" s="97">
        <v>29460</v>
      </c>
      <c r="C191" s="89" t="s">
        <v>3</v>
      </c>
      <c r="D191" s="95" t="s">
        <v>1896</v>
      </c>
      <c r="E191" s="96" t="s">
        <v>1897</v>
      </c>
      <c r="F191" s="61"/>
      <c r="G191" s="35"/>
      <c r="H191" s="35"/>
      <c r="I191" s="35"/>
      <c r="J191" s="46"/>
      <c r="K191" s="46"/>
    </row>
    <row r="192" spans="1:11" ht="16.05" customHeight="1" x14ac:dyDescent="0.4">
      <c r="A192" s="35">
        <v>3</v>
      </c>
      <c r="B192" s="97">
        <v>29462</v>
      </c>
      <c r="C192" s="89" t="s">
        <v>2</v>
      </c>
      <c r="D192" s="95" t="s">
        <v>542</v>
      </c>
      <c r="E192" s="96" t="s">
        <v>1898</v>
      </c>
      <c r="F192" s="61"/>
      <c r="G192" s="35"/>
      <c r="H192" s="35"/>
      <c r="I192" s="35"/>
      <c r="J192" s="46"/>
      <c r="K192" s="46"/>
    </row>
    <row r="193" spans="1:11" ht="16.05" customHeight="1" x14ac:dyDescent="0.4">
      <c r="A193" s="35">
        <v>4</v>
      </c>
      <c r="B193" s="97">
        <v>29468</v>
      </c>
      <c r="C193" s="89" t="s">
        <v>3</v>
      </c>
      <c r="D193" s="95" t="s">
        <v>1899</v>
      </c>
      <c r="E193" s="96" t="s">
        <v>1900</v>
      </c>
      <c r="F193" s="61"/>
      <c r="G193" s="35"/>
      <c r="H193" s="35"/>
      <c r="I193" s="35"/>
      <c r="J193" s="46"/>
      <c r="K193" s="46"/>
    </row>
    <row r="194" spans="1:11" ht="16.05" customHeight="1" x14ac:dyDescent="0.4">
      <c r="A194" s="35">
        <v>5</v>
      </c>
      <c r="B194" s="97">
        <v>29494</v>
      </c>
      <c r="C194" s="89" t="s">
        <v>3</v>
      </c>
      <c r="D194" s="95" t="s">
        <v>1901</v>
      </c>
      <c r="E194" s="96" t="s">
        <v>1319</v>
      </c>
      <c r="F194" s="61"/>
      <c r="G194" s="35"/>
      <c r="H194" s="35"/>
      <c r="I194" s="35"/>
      <c r="J194" s="46"/>
      <c r="K194" s="46"/>
    </row>
    <row r="195" spans="1:11" ht="16.05" customHeight="1" x14ac:dyDescent="0.4">
      <c r="A195" s="35">
        <v>6</v>
      </c>
      <c r="B195" s="97">
        <v>29516</v>
      </c>
      <c r="C195" s="89" t="s">
        <v>2</v>
      </c>
      <c r="D195" s="95" t="s">
        <v>1902</v>
      </c>
      <c r="E195" s="96" t="s">
        <v>1903</v>
      </c>
      <c r="F195" s="61"/>
      <c r="G195" s="35"/>
      <c r="H195" s="35"/>
      <c r="I195" s="35"/>
      <c r="J195" s="46"/>
      <c r="K195" s="46"/>
    </row>
    <row r="196" spans="1:11" ht="16.05" customHeight="1" x14ac:dyDescent="0.4">
      <c r="A196" s="35">
        <v>7</v>
      </c>
      <c r="B196" s="97">
        <v>29542</v>
      </c>
      <c r="C196" s="89" t="s">
        <v>2</v>
      </c>
      <c r="D196" s="95" t="s">
        <v>1906</v>
      </c>
      <c r="E196" s="96" t="s">
        <v>378</v>
      </c>
      <c r="F196" s="61"/>
      <c r="G196" s="35"/>
      <c r="H196" s="35"/>
      <c r="I196" s="35"/>
      <c r="J196" s="46"/>
      <c r="K196" s="46"/>
    </row>
    <row r="197" spans="1:11" ht="16.05" customHeight="1" x14ac:dyDescent="0.4">
      <c r="A197" s="35">
        <v>8</v>
      </c>
      <c r="B197" s="97">
        <v>29544</v>
      </c>
      <c r="C197" s="89" t="s">
        <v>3</v>
      </c>
      <c r="D197" s="95" t="s">
        <v>1907</v>
      </c>
      <c r="E197" s="96" t="s">
        <v>24</v>
      </c>
      <c r="F197" s="61"/>
      <c r="G197" s="35"/>
      <c r="H197" s="35"/>
      <c r="I197" s="35"/>
      <c r="J197" s="46"/>
      <c r="K197" s="46"/>
    </row>
    <row r="198" spans="1:11" ht="16.05" customHeight="1" x14ac:dyDescent="0.4">
      <c r="A198" s="35">
        <v>9</v>
      </c>
      <c r="B198" s="97">
        <v>29552</v>
      </c>
      <c r="C198" s="89" t="s">
        <v>3</v>
      </c>
      <c r="D198" s="95" t="s">
        <v>1908</v>
      </c>
      <c r="E198" s="96" t="s">
        <v>1239</v>
      </c>
      <c r="F198" s="61"/>
      <c r="G198" s="35"/>
      <c r="H198" s="35"/>
      <c r="I198" s="35"/>
      <c r="J198" s="46"/>
      <c r="K198" s="46"/>
    </row>
    <row r="199" spans="1:11" ht="16.05" customHeight="1" x14ac:dyDescent="0.4">
      <c r="A199" s="35">
        <v>10</v>
      </c>
      <c r="B199" s="97">
        <v>29560</v>
      </c>
      <c r="C199" s="89" t="s">
        <v>3</v>
      </c>
      <c r="D199" s="95" t="s">
        <v>1909</v>
      </c>
      <c r="E199" s="96" t="s">
        <v>1910</v>
      </c>
      <c r="F199" s="61"/>
      <c r="G199" s="35"/>
      <c r="H199" s="35"/>
      <c r="I199" s="35"/>
      <c r="J199" s="46"/>
      <c r="K199" s="46"/>
    </row>
    <row r="200" spans="1:11" ht="16.05" customHeight="1" x14ac:dyDescent="0.4">
      <c r="A200" s="35">
        <v>11</v>
      </c>
      <c r="B200" s="97">
        <v>29566</v>
      </c>
      <c r="C200" s="89" t="s">
        <v>2</v>
      </c>
      <c r="D200" s="95" t="s">
        <v>559</v>
      </c>
      <c r="E200" s="96" t="s">
        <v>1911</v>
      </c>
      <c r="F200" s="61"/>
      <c r="G200" s="35"/>
      <c r="H200" s="35"/>
      <c r="I200" s="35"/>
      <c r="J200" s="46"/>
      <c r="K200" s="46"/>
    </row>
    <row r="201" spans="1:11" ht="16.05" customHeight="1" x14ac:dyDescent="0.4">
      <c r="A201" s="35">
        <v>12</v>
      </c>
      <c r="B201" s="97">
        <v>29581</v>
      </c>
      <c r="C201" s="89" t="s">
        <v>2</v>
      </c>
      <c r="D201" s="95" t="s">
        <v>1912</v>
      </c>
      <c r="E201" s="96" t="s">
        <v>1913</v>
      </c>
      <c r="F201" s="61"/>
      <c r="G201" s="35"/>
      <c r="H201" s="35"/>
      <c r="I201" s="35"/>
      <c r="J201" s="46"/>
      <c r="K201" s="46"/>
    </row>
    <row r="202" spans="1:11" ht="16.05" customHeight="1" x14ac:dyDescent="0.4">
      <c r="A202" s="35">
        <v>13</v>
      </c>
      <c r="B202" s="97">
        <v>29583</v>
      </c>
      <c r="C202" s="89" t="s">
        <v>3</v>
      </c>
      <c r="D202" s="95" t="s">
        <v>121</v>
      </c>
      <c r="E202" s="96" t="s">
        <v>1914</v>
      </c>
      <c r="F202" s="61"/>
      <c r="G202" s="35"/>
      <c r="H202" s="35"/>
      <c r="I202" s="35"/>
      <c r="J202" s="46"/>
      <c r="K202" s="46"/>
    </row>
    <row r="203" spans="1:11" ht="16.05" customHeight="1" x14ac:dyDescent="0.4">
      <c r="A203" s="35">
        <v>14</v>
      </c>
      <c r="B203" s="97">
        <v>29588</v>
      </c>
      <c r="C203" s="89" t="s">
        <v>2</v>
      </c>
      <c r="D203" s="95" t="s">
        <v>1915</v>
      </c>
      <c r="E203" s="96" t="s">
        <v>1916</v>
      </c>
      <c r="F203" s="61"/>
      <c r="G203" s="35"/>
      <c r="H203" s="35"/>
      <c r="I203" s="35"/>
      <c r="J203" s="46"/>
      <c r="K203" s="46"/>
    </row>
    <row r="204" spans="1:11" ht="16.05" customHeight="1" x14ac:dyDescent="0.4">
      <c r="A204" s="35">
        <v>15</v>
      </c>
      <c r="B204" s="97">
        <v>29620</v>
      </c>
      <c r="C204" s="89" t="s">
        <v>3</v>
      </c>
      <c r="D204" s="95" t="s">
        <v>1917</v>
      </c>
      <c r="E204" s="96" t="s">
        <v>1918</v>
      </c>
      <c r="F204" s="61"/>
      <c r="G204" s="35"/>
      <c r="H204" s="35"/>
      <c r="I204" s="35"/>
      <c r="J204" s="46"/>
      <c r="K204" s="46"/>
    </row>
    <row r="205" spans="1:11" ht="16.05" customHeight="1" x14ac:dyDescent="0.4">
      <c r="A205" s="35">
        <v>16</v>
      </c>
      <c r="B205" s="97">
        <v>29638</v>
      </c>
      <c r="C205" s="89" t="s">
        <v>2</v>
      </c>
      <c r="D205" s="95" t="s">
        <v>124</v>
      </c>
      <c r="E205" s="96" t="s">
        <v>1919</v>
      </c>
      <c r="F205" s="61"/>
      <c r="G205" s="35"/>
      <c r="H205" s="35"/>
      <c r="I205" s="35"/>
      <c r="J205" s="46"/>
      <c r="K205" s="46"/>
    </row>
    <row r="206" spans="1:11" ht="16.05" customHeight="1" x14ac:dyDescent="0.4">
      <c r="A206" s="35">
        <v>17</v>
      </c>
      <c r="B206" s="97">
        <v>29642</v>
      </c>
      <c r="C206" s="89" t="s">
        <v>2</v>
      </c>
      <c r="D206" s="95" t="s">
        <v>1539</v>
      </c>
      <c r="E206" s="96" t="s">
        <v>594</v>
      </c>
      <c r="F206" s="61"/>
      <c r="G206" s="35"/>
      <c r="H206" s="35"/>
      <c r="I206" s="35"/>
      <c r="J206" s="46"/>
      <c r="K206" s="46"/>
    </row>
    <row r="207" spans="1:11" ht="16.05" customHeight="1" x14ac:dyDescent="0.4">
      <c r="A207" s="35">
        <v>18</v>
      </c>
      <c r="B207" s="97">
        <v>29648</v>
      </c>
      <c r="C207" s="89" t="s">
        <v>3</v>
      </c>
      <c r="D207" s="95" t="s">
        <v>1920</v>
      </c>
      <c r="E207" s="96" t="s">
        <v>1921</v>
      </c>
      <c r="F207" s="61"/>
      <c r="G207" s="35"/>
      <c r="H207" s="35"/>
      <c r="I207" s="35"/>
      <c r="J207" s="46"/>
      <c r="K207" s="46"/>
    </row>
    <row r="208" spans="1:11" ht="16.05" customHeight="1" x14ac:dyDescent="0.4">
      <c r="A208" s="35">
        <v>19</v>
      </c>
      <c r="B208" s="97">
        <v>29658</v>
      </c>
      <c r="C208" s="89" t="s">
        <v>2</v>
      </c>
      <c r="D208" s="95" t="s">
        <v>1922</v>
      </c>
      <c r="E208" s="96" t="s">
        <v>1923</v>
      </c>
      <c r="F208" s="61"/>
      <c r="G208" s="35"/>
      <c r="H208" s="35"/>
      <c r="I208" s="35"/>
      <c r="J208" s="46"/>
      <c r="K208" s="46"/>
    </row>
    <row r="209" spans="1:11" ht="16.05" customHeight="1" x14ac:dyDescent="0.4">
      <c r="A209" s="35">
        <v>20</v>
      </c>
      <c r="B209" s="97">
        <v>29665</v>
      </c>
      <c r="C209" s="89" t="s">
        <v>3</v>
      </c>
      <c r="D209" s="95" t="s">
        <v>1924</v>
      </c>
      <c r="E209" s="96" t="s">
        <v>1925</v>
      </c>
      <c r="F209" s="61"/>
      <c r="G209" s="35"/>
      <c r="H209" s="35"/>
      <c r="I209" s="35"/>
      <c r="J209" s="46"/>
      <c r="K209" s="46"/>
    </row>
    <row r="210" spans="1:11" ht="16.05" customHeight="1" x14ac:dyDescent="0.4">
      <c r="A210" s="35">
        <v>21</v>
      </c>
      <c r="B210" s="97">
        <v>29677</v>
      </c>
      <c r="C210" s="89" t="s">
        <v>2</v>
      </c>
      <c r="D210" s="95" t="s">
        <v>499</v>
      </c>
      <c r="E210" s="96" t="s">
        <v>491</v>
      </c>
      <c r="F210" s="61"/>
      <c r="G210" s="35"/>
      <c r="H210" s="35"/>
      <c r="I210" s="35"/>
      <c r="J210" s="46"/>
      <c r="K210" s="46"/>
    </row>
    <row r="211" spans="1:11" ht="16.05" customHeight="1" x14ac:dyDescent="0.4">
      <c r="A211" s="35">
        <v>22</v>
      </c>
      <c r="B211" s="97">
        <v>29680</v>
      </c>
      <c r="C211" s="89" t="s">
        <v>2</v>
      </c>
      <c r="D211" s="95" t="s">
        <v>1926</v>
      </c>
      <c r="E211" s="96" t="s">
        <v>1927</v>
      </c>
      <c r="F211" s="61"/>
      <c r="G211" s="35"/>
      <c r="H211" s="35"/>
      <c r="I211" s="35"/>
      <c r="J211" s="46"/>
      <c r="K211" s="46"/>
    </row>
    <row r="212" spans="1:11" ht="16.05" customHeight="1" x14ac:dyDescent="0.4">
      <c r="A212" s="35">
        <v>23</v>
      </c>
      <c r="B212" s="97">
        <v>29719</v>
      </c>
      <c r="C212" s="89" t="s">
        <v>2</v>
      </c>
      <c r="D212" s="95" t="s">
        <v>1928</v>
      </c>
      <c r="E212" s="96" t="s">
        <v>572</v>
      </c>
      <c r="F212" s="61"/>
      <c r="G212" s="35"/>
      <c r="H212" s="35"/>
      <c r="I212" s="35"/>
      <c r="J212" s="46"/>
      <c r="K212" s="46"/>
    </row>
    <row r="213" spans="1:11" ht="16.05" customHeight="1" x14ac:dyDescent="0.4">
      <c r="A213" s="35">
        <v>24</v>
      </c>
      <c r="B213" s="97">
        <v>29724</v>
      </c>
      <c r="C213" s="89" t="s">
        <v>2</v>
      </c>
      <c r="D213" s="95" t="s">
        <v>1929</v>
      </c>
      <c r="E213" s="96" t="s">
        <v>1930</v>
      </c>
      <c r="F213" s="61"/>
      <c r="G213" s="35"/>
      <c r="H213" s="35"/>
      <c r="I213" s="35"/>
      <c r="J213" s="46"/>
      <c r="K213" s="46"/>
    </row>
    <row r="214" spans="1:11" ht="16.05" customHeight="1" x14ac:dyDescent="0.4">
      <c r="A214" s="35">
        <v>25</v>
      </c>
      <c r="B214" s="97">
        <v>29750</v>
      </c>
      <c r="C214" s="89" t="s">
        <v>2</v>
      </c>
      <c r="D214" s="95" t="s">
        <v>1325</v>
      </c>
      <c r="E214" s="96" t="s">
        <v>1931</v>
      </c>
      <c r="F214" s="61"/>
      <c r="G214" s="35"/>
      <c r="H214" s="35"/>
      <c r="I214" s="35"/>
      <c r="J214" s="46"/>
      <c r="K214" s="46"/>
    </row>
    <row r="215" spans="1:11" ht="16.05" customHeight="1" x14ac:dyDescent="0.4">
      <c r="A215" s="35">
        <v>26</v>
      </c>
      <c r="B215" s="97">
        <v>29807</v>
      </c>
      <c r="C215" s="89" t="s">
        <v>3</v>
      </c>
      <c r="D215" s="95" t="s">
        <v>1932</v>
      </c>
      <c r="E215" s="96" t="s">
        <v>1933</v>
      </c>
      <c r="F215" s="61"/>
      <c r="G215" s="35"/>
      <c r="H215" s="35"/>
      <c r="I215" s="35"/>
      <c r="J215" s="46"/>
      <c r="K215" s="46"/>
    </row>
    <row r="216" spans="1:11" ht="16.05" customHeight="1" x14ac:dyDescent="0.4">
      <c r="A216" s="35">
        <v>27</v>
      </c>
      <c r="B216" s="97">
        <v>29841</v>
      </c>
      <c r="C216" s="89" t="s">
        <v>2</v>
      </c>
      <c r="D216" s="95" t="s">
        <v>1934</v>
      </c>
      <c r="E216" s="96" t="s">
        <v>1935</v>
      </c>
      <c r="F216" s="61"/>
      <c r="G216" s="35"/>
      <c r="H216" s="35"/>
      <c r="I216" s="35"/>
      <c r="J216" s="46"/>
      <c r="K216" s="46"/>
    </row>
    <row r="217" spans="1:11" ht="16.05" customHeight="1" x14ac:dyDescent="0.4">
      <c r="A217" s="35">
        <v>28</v>
      </c>
      <c r="B217" s="97">
        <v>29845</v>
      </c>
      <c r="C217" s="89" t="s">
        <v>3</v>
      </c>
      <c r="D217" s="95" t="s">
        <v>1936</v>
      </c>
      <c r="E217" s="96" t="s">
        <v>1937</v>
      </c>
      <c r="F217" s="61"/>
      <c r="G217" s="35"/>
      <c r="H217" s="35"/>
      <c r="I217" s="35"/>
      <c r="J217" s="46"/>
      <c r="K217" s="46"/>
    </row>
    <row r="218" spans="1:11" ht="16.05" customHeight="1" x14ac:dyDescent="0.4">
      <c r="A218" s="35">
        <v>29</v>
      </c>
      <c r="B218" s="97">
        <v>29852</v>
      </c>
      <c r="C218" s="89" t="s">
        <v>2</v>
      </c>
      <c r="D218" s="95" t="s">
        <v>51</v>
      </c>
      <c r="E218" s="96" t="s">
        <v>1938</v>
      </c>
      <c r="F218" s="61"/>
      <c r="G218" s="35"/>
      <c r="H218" s="35"/>
      <c r="I218" s="35"/>
      <c r="J218" s="46"/>
      <c r="K218" s="46"/>
    </row>
    <row r="219" spans="1:11" ht="16.05" customHeight="1" x14ac:dyDescent="0.4">
      <c r="A219" s="35">
        <v>30</v>
      </c>
      <c r="B219" s="97">
        <v>29870</v>
      </c>
      <c r="C219" s="89" t="s">
        <v>2</v>
      </c>
      <c r="D219" s="95" t="s">
        <v>1939</v>
      </c>
      <c r="E219" s="96" t="s">
        <v>1940</v>
      </c>
      <c r="F219" s="61"/>
      <c r="G219" s="35"/>
      <c r="H219" s="35"/>
      <c r="I219" s="35"/>
      <c r="J219" s="46"/>
      <c r="K219" s="46"/>
    </row>
    <row r="220" spans="1:11" ht="16.05" customHeight="1" x14ac:dyDescent="0.4">
      <c r="A220" s="35">
        <v>31</v>
      </c>
      <c r="B220" s="97">
        <v>29873</v>
      </c>
      <c r="C220" s="89" t="s">
        <v>2</v>
      </c>
      <c r="D220" s="95" t="s">
        <v>225</v>
      </c>
      <c r="E220" s="96" t="s">
        <v>1941</v>
      </c>
      <c r="F220" s="61"/>
      <c r="G220" s="35"/>
      <c r="H220" s="35"/>
      <c r="I220" s="35"/>
      <c r="J220" s="46"/>
      <c r="K220" s="46"/>
    </row>
    <row r="221" spans="1:11" ht="16.05" customHeight="1" x14ac:dyDescent="0.4">
      <c r="A221" s="35">
        <v>32</v>
      </c>
      <c r="B221" s="97">
        <v>29913</v>
      </c>
      <c r="C221" s="89" t="s">
        <v>2</v>
      </c>
      <c r="D221" s="95" t="s">
        <v>1942</v>
      </c>
      <c r="E221" s="96" t="s">
        <v>1943</v>
      </c>
      <c r="F221" s="61"/>
      <c r="G221" s="47"/>
      <c r="H221" s="47"/>
      <c r="I221" s="47"/>
      <c r="J221" s="46"/>
      <c r="K221" s="46"/>
    </row>
    <row r="222" spans="1:11" ht="16.05" customHeight="1" x14ac:dyDescent="0.4">
      <c r="A222" s="35">
        <v>33</v>
      </c>
      <c r="B222" s="97">
        <v>29914</v>
      </c>
      <c r="C222" s="89" t="s">
        <v>3</v>
      </c>
      <c r="D222" s="95" t="s">
        <v>1944</v>
      </c>
      <c r="E222" s="96" t="s">
        <v>2970</v>
      </c>
      <c r="F222" s="61"/>
      <c r="G222" s="35"/>
      <c r="H222" s="35"/>
      <c r="I222" s="35"/>
      <c r="J222" s="46"/>
      <c r="K222" s="46"/>
    </row>
    <row r="223" spans="1:11" ht="16.05" customHeight="1" x14ac:dyDescent="0.4">
      <c r="A223" s="35">
        <v>34</v>
      </c>
      <c r="B223" s="97">
        <v>29920</v>
      </c>
      <c r="C223" s="89" t="s">
        <v>3</v>
      </c>
      <c r="D223" s="95" t="s">
        <v>1945</v>
      </c>
      <c r="E223" s="96" t="s">
        <v>1946</v>
      </c>
      <c r="F223" s="61"/>
      <c r="G223" s="35"/>
      <c r="H223" s="35"/>
      <c r="I223" s="35"/>
      <c r="J223" s="46"/>
      <c r="K223" s="46"/>
    </row>
    <row r="224" spans="1:11" ht="16.05" customHeight="1" x14ac:dyDescent="0.4">
      <c r="A224" s="35">
        <v>35</v>
      </c>
      <c r="B224" s="97">
        <v>29924</v>
      </c>
      <c r="C224" s="89" t="s">
        <v>3</v>
      </c>
      <c r="D224" s="95" t="s">
        <v>1301</v>
      </c>
      <c r="E224" s="96" t="s">
        <v>1947</v>
      </c>
      <c r="F224" s="61"/>
      <c r="G224" s="35"/>
      <c r="H224" s="35"/>
      <c r="I224" s="35"/>
      <c r="J224" s="46"/>
      <c r="K224" s="46"/>
    </row>
    <row r="225" spans="1:11" ht="16.05" customHeight="1" x14ac:dyDescent="0.4">
      <c r="A225" s="35">
        <v>36</v>
      </c>
      <c r="B225" s="97">
        <v>29932</v>
      </c>
      <c r="C225" s="89" t="s">
        <v>2</v>
      </c>
      <c r="D225" s="95" t="s">
        <v>1948</v>
      </c>
      <c r="E225" s="96" t="s">
        <v>1949</v>
      </c>
      <c r="F225" s="77"/>
      <c r="G225" s="35"/>
      <c r="H225" s="35"/>
      <c r="I225" s="35"/>
      <c r="J225" s="46"/>
      <c r="K225" s="46"/>
    </row>
    <row r="226" spans="1:11" ht="16.05" customHeight="1" x14ac:dyDescent="0.4">
      <c r="A226" s="35">
        <v>37</v>
      </c>
      <c r="B226" s="97">
        <v>29936</v>
      </c>
      <c r="C226" s="89" t="s">
        <v>3</v>
      </c>
      <c r="D226" s="95" t="s">
        <v>1950</v>
      </c>
      <c r="E226" s="96" t="s">
        <v>1951</v>
      </c>
      <c r="F226" s="77"/>
      <c r="G226" s="35"/>
      <c r="H226" s="35"/>
      <c r="I226" s="35"/>
      <c r="J226" s="46"/>
      <c r="K226" s="46"/>
    </row>
    <row r="227" spans="1:11" ht="16.05" customHeight="1" x14ac:dyDescent="0.4">
      <c r="A227" s="35">
        <v>38</v>
      </c>
      <c r="B227" s="97">
        <v>30016</v>
      </c>
      <c r="C227" s="89" t="s">
        <v>2</v>
      </c>
      <c r="D227" s="95" t="s">
        <v>2957</v>
      </c>
      <c r="E227" s="96" t="s">
        <v>463</v>
      </c>
      <c r="F227" s="77"/>
      <c r="G227" s="35"/>
      <c r="H227" s="35"/>
      <c r="I227" s="35"/>
      <c r="J227" s="46"/>
      <c r="K227" s="46"/>
    </row>
    <row r="228" spans="1:11" ht="16.05" customHeight="1" x14ac:dyDescent="0.4">
      <c r="A228" s="35">
        <v>39</v>
      </c>
      <c r="B228" s="97">
        <v>30592</v>
      </c>
      <c r="C228" s="89" t="s">
        <v>2</v>
      </c>
      <c r="D228" s="95" t="s">
        <v>2014</v>
      </c>
      <c r="E228" s="96" t="s">
        <v>2943</v>
      </c>
      <c r="F228" s="77"/>
      <c r="G228" s="35"/>
      <c r="H228" s="35"/>
      <c r="I228" s="35"/>
      <c r="J228" s="46"/>
      <c r="K228" s="46"/>
    </row>
    <row r="229" spans="1:11" ht="16.05" customHeight="1" x14ac:dyDescent="0.4">
      <c r="A229" s="126"/>
      <c r="B229" s="65"/>
      <c r="C229" s="86"/>
      <c r="F229" s="124"/>
      <c r="G229" s="41"/>
      <c r="H229" s="434" t="s">
        <v>502</v>
      </c>
      <c r="I229" s="435"/>
      <c r="J229" s="47" t="s">
        <v>533</v>
      </c>
      <c r="K229" s="47" t="s">
        <v>534</v>
      </c>
    </row>
    <row r="230" spans="1:11" s="124" customFormat="1" ht="16.05" customHeight="1" x14ac:dyDescent="0.4">
      <c r="A230" s="126"/>
      <c r="B230" s="126"/>
      <c r="C230" s="86"/>
      <c r="G230" s="427"/>
      <c r="H230" s="436">
        <f>SUM(J230:K230)</f>
        <v>39</v>
      </c>
      <c r="I230" s="437"/>
      <c r="J230" s="35">
        <f>COUNTIF(C190:C228,"เด็กชาย")</f>
        <v>16</v>
      </c>
      <c r="K230" s="35">
        <v>23</v>
      </c>
    </row>
    <row r="231" spans="1:11" s="427" customFormat="1" ht="16.05" customHeight="1" x14ac:dyDescent="0.4">
      <c r="A231" s="148"/>
      <c r="B231" s="148"/>
      <c r="C231" s="86"/>
      <c r="H231" s="148"/>
      <c r="I231" s="148"/>
      <c r="J231" s="148"/>
      <c r="K231" s="148"/>
    </row>
    <row r="232" spans="1:11" s="427" customFormat="1" ht="16.05" customHeight="1" x14ac:dyDescent="0.4">
      <c r="A232" s="148"/>
      <c r="B232" s="148"/>
      <c r="C232" s="86"/>
      <c r="H232" s="148"/>
      <c r="I232" s="148"/>
      <c r="J232" s="148"/>
      <c r="K232" s="148"/>
    </row>
    <row r="233" spans="1:11" s="124" customFormat="1" ht="16.05" customHeight="1" x14ac:dyDescent="0.4">
      <c r="A233" s="432" t="s">
        <v>363</v>
      </c>
      <c r="B233" s="432"/>
      <c r="C233" s="432"/>
      <c r="D233" s="432"/>
      <c r="E233" s="432"/>
      <c r="F233" s="432"/>
      <c r="G233" s="432"/>
      <c r="H233" s="432"/>
      <c r="I233" s="432"/>
      <c r="J233" s="432"/>
      <c r="K233" s="432"/>
    </row>
    <row r="234" spans="1:11" s="124" customFormat="1" ht="16.05" customHeight="1" x14ac:dyDescent="0.4">
      <c r="A234" s="432" t="s">
        <v>3774</v>
      </c>
      <c r="B234" s="432"/>
      <c r="C234" s="432"/>
      <c r="D234" s="432"/>
      <c r="E234" s="432"/>
      <c r="F234" s="432"/>
      <c r="G234" s="432"/>
      <c r="H234" s="432"/>
      <c r="I234" s="432"/>
      <c r="J234" s="432"/>
      <c r="K234" s="432"/>
    </row>
    <row r="235" spans="1:11" ht="16.05" customHeight="1" x14ac:dyDescent="0.4">
      <c r="A235" s="433" t="s">
        <v>1635</v>
      </c>
      <c r="B235" s="433"/>
      <c r="C235" s="433"/>
      <c r="D235" s="433"/>
      <c r="E235" s="433"/>
      <c r="F235" s="433"/>
      <c r="G235" s="433"/>
      <c r="H235" s="433"/>
      <c r="I235" s="433"/>
      <c r="J235" s="433"/>
      <c r="K235" s="433"/>
    </row>
    <row r="236" spans="1:11" ht="16.05" customHeight="1" x14ac:dyDescent="0.4">
      <c r="A236" s="65" t="s">
        <v>4651</v>
      </c>
      <c r="B236" s="41"/>
      <c r="C236" s="86"/>
      <c r="D236" s="70"/>
      <c r="E236" s="78"/>
      <c r="F236" s="70"/>
      <c r="G236" s="70"/>
      <c r="H236" s="70"/>
      <c r="I236" s="70"/>
      <c r="J236" s="70"/>
    </row>
    <row r="237" spans="1:11" s="124" customFormat="1" ht="16.05" customHeight="1" x14ac:dyDescent="0.4">
      <c r="A237" s="40" t="s">
        <v>0</v>
      </c>
      <c r="B237" s="127" t="s">
        <v>1</v>
      </c>
      <c r="C237" s="34"/>
      <c r="D237" s="64" t="s">
        <v>418</v>
      </c>
      <c r="E237" s="129"/>
      <c r="F237" s="35"/>
      <c r="G237" s="35"/>
      <c r="H237" s="35"/>
      <c r="I237" s="35"/>
      <c r="J237" s="35"/>
      <c r="K237" s="46"/>
    </row>
    <row r="238" spans="1:11" ht="16.05" customHeight="1" x14ac:dyDescent="0.4">
      <c r="A238" s="35">
        <v>1</v>
      </c>
      <c r="B238" s="97">
        <v>29442</v>
      </c>
      <c r="C238" s="89" t="s">
        <v>2</v>
      </c>
      <c r="D238" s="95" t="s">
        <v>1952</v>
      </c>
      <c r="E238" s="96" t="s">
        <v>1953</v>
      </c>
      <c r="F238" s="61"/>
      <c r="G238" s="35"/>
      <c r="H238" s="35"/>
      <c r="I238" s="35"/>
      <c r="J238" s="46"/>
      <c r="K238" s="46"/>
    </row>
    <row r="239" spans="1:11" ht="16.05" customHeight="1" x14ac:dyDescent="0.4">
      <c r="A239" s="35">
        <v>2</v>
      </c>
      <c r="B239" s="97">
        <v>29445</v>
      </c>
      <c r="C239" s="89" t="s">
        <v>2</v>
      </c>
      <c r="D239" s="95" t="s">
        <v>459</v>
      </c>
      <c r="E239" s="96" t="s">
        <v>1954</v>
      </c>
      <c r="F239" s="61"/>
      <c r="G239" s="35"/>
      <c r="H239" s="35"/>
      <c r="I239" s="35"/>
      <c r="J239" s="46"/>
      <c r="K239" s="46"/>
    </row>
    <row r="240" spans="1:11" ht="16.05" customHeight="1" x14ac:dyDescent="0.4">
      <c r="A240" s="35">
        <v>3</v>
      </c>
      <c r="B240" s="97">
        <v>29483</v>
      </c>
      <c r="C240" s="89" t="s">
        <v>3</v>
      </c>
      <c r="D240" s="95" t="s">
        <v>1955</v>
      </c>
      <c r="E240" s="96" t="s">
        <v>1956</v>
      </c>
      <c r="F240" s="61"/>
      <c r="G240" s="35"/>
      <c r="H240" s="35"/>
      <c r="I240" s="35"/>
      <c r="J240" s="46"/>
      <c r="K240" s="46"/>
    </row>
    <row r="241" spans="1:11" ht="16.05" customHeight="1" x14ac:dyDescent="0.4">
      <c r="A241" s="35">
        <v>4</v>
      </c>
      <c r="B241" s="97">
        <v>29510</v>
      </c>
      <c r="C241" s="89" t="s">
        <v>2</v>
      </c>
      <c r="D241" s="95" t="s">
        <v>1957</v>
      </c>
      <c r="E241" s="96" t="s">
        <v>492</v>
      </c>
      <c r="F241" s="61"/>
      <c r="G241" s="35"/>
      <c r="H241" s="35"/>
      <c r="I241" s="35"/>
      <c r="J241" s="46"/>
      <c r="K241" s="46"/>
    </row>
    <row r="242" spans="1:11" ht="16.05" customHeight="1" x14ac:dyDescent="0.4">
      <c r="A242" s="35">
        <v>5</v>
      </c>
      <c r="B242" s="97">
        <v>29511</v>
      </c>
      <c r="C242" s="89" t="s">
        <v>3</v>
      </c>
      <c r="D242" s="95" t="s">
        <v>341</v>
      </c>
      <c r="E242" s="96" t="s">
        <v>1656</v>
      </c>
      <c r="F242" s="61"/>
      <c r="G242" s="35"/>
      <c r="H242" s="35"/>
      <c r="I242" s="35"/>
      <c r="J242" s="46"/>
      <c r="K242" s="46"/>
    </row>
    <row r="243" spans="1:11" ht="16.05" customHeight="1" x14ac:dyDescent="0.4">
      <c r="A243" s="35">
        <v>6</v>
      </c>
      <c r="B243" s="97">
        <v>29535</v>
      </c>
      <c r="C243" s="92" t="s">
        <v>2</v>
      </c>
      <c r="D243" s="98" t="s">
        <v>1958</v>
      </c>
      <c r="E243" s="99" t="s">
        <v>1959</v>
      </c>
      <c r="F243" s="61"/>
      <c r="G243" s="35"/>
      <c r="H243" s="35"/>
      <c r="I243" s="35"/>
      <c r="J243" s="46"/>
      <c r="K243" s="46"/>
    </row>
    <row r="244" spans="1:11" ht="16.05" customHeight="1" x14ac:dyDescent="0.4">
      <c r="A244" s="35">
        <v>7</v>
      </c>
      <c r="B244" s="97">
        <v>29546</v>
      </c>
      <c r="C244" s="89" t="s">
        <v>3</v>
      </c>
      <c r="D244" s="95" t="s">
        <v>1960</v>
      </c>
      <c r="E244" s="96" t="s">
        <v>1961</v>
      </c>
      <c r="F244" s="61"/>
      <c r="G244" s="35"/>
      <c r="H244" s="35"/>
      <c r="I244" s="35"/>
      <c r="J244" s="46"/>
      <c r="K244" s="46"/>
    </row>
    <row r="245" spans="1:11" ht="16.05" customHeight="1" x14ac:dyDescent="0.4">
      <c r="A245" s="35">
        <v>8</v>
      </c>
      <c r="B245" s="97">
        <v>29548</v>
      </c>
      <c r="C245" s="89" t="s">
        <v>2</v>
      </c>
      <c r="D245" s="95" t="s">
        <v>1962</v>
      </c>
      <c r="E245" s="96" t="s">
        <v>1963</v>
      </c>
      <c r="F245" s="61"/>
      <c r="G245" s="35"/>
      <c r="H245" s="35"/>
      <c r="I245" s="35"/>
      <c r="J245" s="46"/>
      <c r="K245" s="46"/>
    </row>
    <row r="246" spans="1:11" ht="16.05" customHeight="1" x14ac:dyDescent="0.4">
      <c r="A246" s="35">
        <v>9</v>
      </c>
      <c r="B246" s="97">
        <v>29553</v>
      </c>
      <c r="C246" s="89" t="s">
        <v>2</v>
      </c>
      <c r="D246" s="95" t="s">
        <v>461</v>
      </c>
      <c r="E246" s="96" t="s">
        <v>1569</v>
      </c>
      <c r="F246" s="61"/>
      <c r="G246" s="35"/>
      <c r="H246" s="35"/>
      <c r="I246" s="35"/>
      <c r="J246" s="46"/>
      <c r="K246" s="46"/>
    </row>
    <row r="247" spans="1:11" ht="16.05" customHeight="1" x14ac:dyDescent="0.4">
      <c r="A247" s="35">
        <v>10</v>
      </c>
      <c r="B247" s="97">
        <v>29568</v>
      </c>
      <c r="C247" s="89" t="s">
        <v>2</v>
      </c>
      <c r="D247" s="95" t="s">
        <v>1964</v>
      </c>
      <c r="E247" s="96" t="s">
        <v>1673</v>
      </c>
      <c r="F247" s="61"/>
      <c r="G247" s="35"/>
      <c r="H247" s="35"/>
      <c r="I247" s="35"/>
      <c r="J247" s="46"/>
      <c r="K247" s="46"/>
    </row>
    <row r="248" spans="1:11" ht="16.05" customHeight="1" x14ac:dyDescent="0.4">
      <c r="A248" s="35">
        <v>11</v>
      </c>
      <c r="B248" s="97">
        <v>29576</v>
      </c>
      <c r="C248" s="89" t="s">
        <v>2</v>
      </c>
      <c r="D248" s="95" t="s">
        <v>90</v>
      </c>
      <c r="E248" s="96" t="s">
        <v>1965</v>
      </c>
      <c r="F248" s="61"/>
      <c r="G248" s="35"/>
      <c r="H248" s="35"/>
      <c r="I248" s="35"/>
      <c r="J248" s="46"/>
      <c r="K248" s="46"/>
    </row>
    <row r="249" spans="1:11" ht="16.05" customHeight="1" x14ac:dyDescent="0.4">
      <c r="A249" s="35">
        <v>12</v>
      </c>
      <c r="B249" s="97">
        <v>29585</v>
      </c>
      <c r="C249" s="89" t="s">
        <v>3</v>
      </c>
      <c r="D249" s="95" t="s">
        <v>1641</v>
      </c>
      <c r="E249" s="96" t="s">
        <v>581</v>
      </c>
      <c r="F249" s="61"/>
      <c r="G249" s="35"/>
      <c r="H249" s="35"/>
      <c r="I249" s="35"/>
      <c r="J249" s="46"/>
      <c r="K249" s="46"/>
    </row>
    <row r="250" spans="1:11" ht="16.05" customHeight="1" x14ac:dyDescent="0.4">
      <c r="A250" s="35">
        <v>13</v>
      </c>
      <c r="B250" s="97">
        <v>29606</v>
      </c>
      <c r="C250" s="89" t="s">
        <v>3</v>
      </c>
      <c r="D250" s="95" t="s">
        <v>1966</v>
      </c>
      <c r="E250" s="96" t="s">
        <v>1967</v>
      </c>
      <c r="F250" s="61"/>
      <c r="G250" s="35"/>
      <c r="H250" s="35"/>
      <c r="I250" s="35"/>
      <c r="J250" s="46"/>
      <c r="K250" s="46"/>
    </row>
    <row r="251" spans="1:11" ht="16.05" customHeight="1" x14ac:dyDescent="0.4">
      <c r="A251" s="35">
        <v>14</v>
      </c>
      <c r="B251" s="97">
        <v>29613</v>
      </c>
      <c r="C251" s="89" t="s">
        <v>3</v>
      </c>
      <c r="D251" s="95" t="s">
        <v>1968</v>
      </c>
      <c r="E251" s="96" t="s">
        <v>1969</v>
      </c>
      <c r="F251" s="61"/>
      <c r="G251" s="35"/>
      <c r="H251" s="35"/>
      <c r="I251" s="35"/>
      <c r="J251" s="46"/>
      <c r="K251" s="46"/>
    </row>
    <row r="252" spans="1:11" ht="16.05" customHeight="1" x14ac:dyDescent="0.4">
      <c r="A252" s="35">
        <v>15</v>
      </c>
      <c r="B252" s="97">
        <v>29615</v>
      </c>
      <c r="C252" s="92" t="s">
        <v>3</v>
      </c>
      <c r="D252" s="98" t="s">
        <v>1970</v>
      </c>
      <c r="E252" s="99" t="s">
        <v>1971</v>
      </c>
      <c r="F252" s="61"/>
      <c r="G252" s="35"/>
      <c r="H252" s="35"/>
      <c r="I252" s="35"/>
      <c r="J252" s="46"/>
      <c r="K252" s="46"/>
    </row>
    <row r="253" spans="1:11" ht="16.05" customHeight="1" x14ac:dyDescent="0.4">
      <c r="A253" s="35">
        <v>16</v>
      </c>
      <c r="B253" s="97">
        <v>29617</v>
      </c>
      <c r="C253" s="89" t="s">
        <v>2</v>
      </c>
      <c r="D253" s="95" t="s">
        <v>1972</v>
      </c>
      <c r="E253" s="96" t="s">
        <v>1671</v>
      </c>
      <c r="F253" s="61"/>
      <c r="G253" s="35"/>
      <c r="H253" s="35"/>
      <c r="I253" s="35"/>
      <c r="J253" s="46"/>
      <c r="K253" s="46"/>
    </row>
    <row r="254" spans="1:11" ht="16.05" customHeight="1" x14ac:dyDescent="0.4">
      <c r="A254" s="35">
        <v>17</v>
      </c>
      <c r="B254" s="97">
        <v>29663</v>
      </c>
      <c r="C254" s="89" t="s">
        <v>3</v>
      </c>
      <c r="D254" s="95" t="s">
        <v>796</v>
      </c>
      <c r="E254" s="96" t="s">
        <v>1973</v>
      </c>
      <c r="F254" s="61"/>
      <c r="G254" s="35"/>
      <c r="H254" s="35"/>
      <c r="I254" s="35"/>
      <c r="J254" s="46"/>
      <c r="K254" s="46"/>
    </row>
    <row r="255" spans="1:11" ht="16.05" customHeight="1" x14ac:dyDescent="0.4">
      <c r="A255" s="35">
        <v>18</v>
      </c>
      <c r="B255" s="97">
        <v>29685</v>
      </c>
      <c r="C255" s="89" t="s">
        <v>2</v>
      </c>
      <c r="D255" s="95" t="s">
        <v>1976</v>
      </c>
      <c r="E255" s="96" t="s">
        <v>1977</v>
      </c>
      <c r="F255" s="61"/>
      <c r="G255" s="35"/>
      <c r="H255" s="35"/>
      <c r="I255" s="35"/>
      <c r="J255" s="46"/>
      <c r="K255" s="46"/>
    </row>
    <row r="256" spans="1:11" ht="16.05" customHeight="1" x14ac:dyDescent="0.4">
      <c r="A256" s="35">
        <v>19</v>
      </c>
      <c r="B256" s="97">
        <v>29701</v>
      </c>
      <c r="C256" s="89" t="s">
        <v>2</v>
      </c>
      <c r="D256" s="95" t="s">
        <v>1978</v>
      </c>
      <c r="E256" s="96" t="s">
        <v>1094</v>
      </c>
      <c r="F256" s="61"/>
      <c r="G256" s="35"/>
      <c r="H256" s="35"/>
      <c r="I256" s="35"/>
      <c r="J256" s="46"/>
      <c r="K256" s="46"/>
    </row>
    <row r="257" spans="1:11" ht="16.05" customHeight="1" x14ac:dyDescent="0.4">
      <c r="A257" s="35">
        <v>20</v>
      </c>
      <c r="B257" s="97">
        <v>29704</v>
      </c>
      <c r="C257" s="89" t="s">
        <v>2</v>
      </c>
      <c r="D257" s="95" t="s">
        <v>1979</v>
      </c>
      <c r="E257" s="96" t="s">
        <v>1980</v>
      </c>
      <c r="F257" s="61"/>
      <c r="G257" s="35"/>
      <c r="H257" s="35"/>
      <c r="I257" s="35"/>
      <c r="J257" s="46"/>
      <c r="K257" s="46"/>
    </row>
    <row r="258" spans="1:11" ht="16.05" customHeight="1" x14ac:dyDescent="0.4">
      <c r="A258" s="35">
        <v>21</v>
      </c>
      <c r="B258" s="97">
        <v>29715</v>
      </c>
      <c r="C258" s="89" t="s">
        <v>2</v>
      </c>
      <c r="D258" s="95" t="s">
        <v>1981</v>
      </c>
      <c r="E258" s="96" t="s">
        <v>1982</v>
      </c>
      <c r="F258" s="61"/>
      <c r="G258" s="35"/>
      <c r="H258" s="35"/>
      <c r="I258" s="35"/>
      <c r="J258" s="46"/>
      <c r="K258" s="46"/>
    </row>
    <row r="259" spans="1:11" ht="16.05" customHeight="1" x14ac:dyDescent="0.4">
      <c r="A259" s="35">
        <v>22</v>
      </c>
      <c r="B259" s="97">
        <v>29811</v>
      </c>
      <c r="C259" s="89" t="s">
        <v>3</v>
      </c>
      <c r="D259" s="95" t="s">
        <v>1984</v>
      </c>
      <c r="E259" s="96" t="s">
        <v>1865</v>
      </c>
      <c r="F259" s="61"/>
      <c r="G259" s="35"/>
      <c r="H259" s="35"/>
      <c r="I259" s="35"/>
      <c r="J259" s="46"/>
      <c r="K259" s="46"/>
    </row>
    <row r="260" spans="1:11" ht="16.05" customHeight="1" x14ac:dyDescent="0.4">
      <c r="A260" s="35">
        <v>23</v>
      </c>
      <c r="B260" s="97">
        <v>29823</v>
      </c>
      <c r="C260" s="89" t="s">
        <v>2</v>
      </c>
      <c r="D260" s="95" t="s">
        <v>26</v>
      </c>
      <c r="E260" s="96" t="s">
        <v>1985</v>
      </c>
      <c r="F260" s="61"/>
      <c r="G260" s="35"/>
      <c r="H260" s="35"/>
      <c r="I260" s="35"/>
      <c r="J260" s="46"/>
      <c r="K260" s="46"/>
    </row>
    <row r="261" spans="1:11" ht="16.05" customHeight="1" x14ac:dyDescent="0.4">
      <c r="A261" s="35">
        <v>24</v>
      </c>
      <c r="B261" s="97">
        <v>29848</v>
      </c>
      <c r="C261" s="89" t="s">
        <v>3</v>
      </c>
      <c r="D261" s="95" t="s">
        <v>1986</v>
      </c>
      <c r="E261" s="96" t="s">
        <v>1987</v>
      </c>
      <c r="F261" s="61"/>
      <c r="G261" s="35"/>
      <c r="H261" s="35"/>
      <c r="I261" s="35"/>
      <c r="J261" s="46"/>
      <c r="K261" s="46"/>
    </row>
    <row r="262" spans="1:11" ht="16.05" customHeight="1" x14ac:dyDescent="0.4">
      <c r="A262" s="35">
        <v>25</v>
      </c>
      <c r="B262" s="97">
        <v>29871</v>
      </c>
      <c r="C262" s="89" t="s">
        <v>2</v>
      </c>
      <c r="D262" s="95" t="s">
        <v>1988</v>
      </c>
      <c r="E262" s="96" t="s">
        <v>1989</v>
      </c>
      <c r="F262" s="61"/>
      <c r="G262" s="35"/>
      <c r="H262" s="35"/>
      <c r="I262" s="35"/>
      <c r="J262" s="46"/>
      <c r="K262" s="46"/>
    </row>
    <row r="263" spans="1:11" ht="16.05" customHeight="1" x14ac:dyDescent="0.4">
      <c r="A263" s="35">
        <v>26</v>
      </c>
      <c r="B263" s="97">
        <v>29887</v>
      </c>
      <c r="C263" s="89" t="s">
        <v>2</v>
      </c>
      <c r="D263" s="95" t="s">
        <v>1990</v>
      </c>
      <c r="E263" s="96" t="s">
        <v>1991</v>
      </c>
      <c r="F263" s="61"/>
      <c r="G263" s="35"/>
      <c r="H263" s="35"/>
      <c r="I263" s="35"/>
      <c r="J263" s="46"/>
      <c r="K263" s="46"/>
    </row>
    <row r="264" spans="1:11" ht="16.05" customHeight="1" x14ac:dyDescent="0.4">
      <c r="A264" s="35">
        <v>27</v>
      </c>
      <c r="B264" s="97">
        <v>29888</v>
      </c>
      <c r="C264" s="89" t="s">
        <v>2</v>
      </c>
      <c r="D264" s="95" t="s">
        <v>1992</v>
      </c>
      <c r="E264" s="96" t="s">
        <v>1347</v>
      </c>
      <c r="F264" s="61"/>
      <c r="G264" s="35"/>
      <c r="H264" s="35"/>
      <c r="I264" s="35"/>
      <c r="J264" s="46"/>
      <c r="K264" s="46"/>
    </row>
    <row r="265" spans="1:11" ht="16.05" customHeight="1" x14ac:dyDescent="0.4">
      <c r="A265" s="35">
        <v>28</v>
      </c>
      <c r="B265" s="97">
        <v>29906</v>
      </c>
      <c r="C265" s="89" t="s">
        <v>3</v>
      </c>
      <c r="D265" s="95" t="s">
        <v>1993</v>
      </c>
      <c r="E265" s="96" t="s">
        <v>1994</v>
      </c>
      <c r="F265" s="77"/>
      <c r="G265" s="35"/>
      <c r="H265" s="35"/>
      <c r="I265" s="35"/>
      <c r="J265" s="46"/>
      <c r="K265" s="46"/>
    </row>
    <row r="266" spans="1:11" ht="16.05" customHeight="1" x14ac:dyDescent="0.4">
      <c r="A266" s="35">
        <v>29</v>
      </c>
      <c r="B266" s="97">
        <v>29930</v>
      </c>
      <c r="C266" s="89" t="s">
        <v>2</v>
      </c>
      <c r="D266" s="95" t="s">
        <v>1996</v>
      </c>
      <c r="E266" s="96" t="s">
        <v>1997</v>
      </c>
      <c r="F266" s="77"/>
      <c r="G266" s="35"/>
      <c r="H266" s="35"/>
      <c r="I266" s="35"/>
      <c r="J266" s="46"/>
      <c r="K266" s="46"/>
    </row>
    <row r="267" spans="1:11" ht="16.05" customHeight="1" x14ac:dyDescent="0.4">
      <c r="A267" s="35">
        <v>30</v>
      </c>
      <c r="B267" s="97">
        <v>29931</v>
      </c>
      <c r="C267" s="89" t="s">
        <v>2</v>
      </c>
      <c r="D267" s="95" t="s">
        <v>631</v>
      </c>
      <c r="E267" s="96" t="s">
        <v>1998</v>
      </c>
      <c r="F267" s="77"/>
      <c r="G267" s="35"/>
      <c r="H267" s="35"/>
      <c r="I267" s="35"/>
      <c r="J267" s="46"/>
      <c r="K267" s="46"/>
    </row>
    <row r="268" spans="1:11" ht="16.05" customHeight="1" x14ac:dyDescent="0.4">
      <c r="A268" s="35">
        <v>31</v>
      </c>
      <c r="B268" s="97">
        <v>29951</v>
      </c>
      <c r="C268" s="89" t="s">
        <v>3</v>
      </c>
      <c r="D268" s="95" t="s">
        <v>1999</v>
      </c>
      <c r="E268" s="96" t="s">
        <v>1252</v>
      </c>
      <c r="F268" s="77"/>
      <c r="G268" s="35"/>
      <c r="H268" s="35"/>
      <c r="I268" s="35"/>
      <c r="J268" s="46"/>
      <c r="K268" s="46"/>
    </row>
    <row r="269" spans="1:11" ht="16.05" customHeight="1" x14ac:dyDescent="0.4">
      <c r="A269" s="35">
        <v>32</v>
      </c>
      <c r="B269" s="97">
        <v>30018</v>
      </c>
      <c r="C269" s="89" t="s">
        <v>3</v>
      </c>
      <c r="D269" s="95" t="s">
        <v>2960</v>
      </c>
      <c r="E269" s="96" t="s">
        <v>236</v>
      </c>
      <c r="F269" s="77"/>
      <c r="G269" s="35"/>
      <c r="H269" s="35"/>
      <c r="I269" s="35"/>
      <c r="J269" s="46"/>
      <c r="K269" s="46"/>
    </row>
    <row r="270" spans="1:11" ht="16.05" customHeight="1" x14ac:dyDescent="0.4">
      <c r="A270" s="126"/>
      <c r="B270" s="65"/>
      <c r="C270" s="86"/>
      <c r="F270" s="124"/>
      <c r="G270" s="41"/>
      <c r="H270" s="434" t="s">
        <v>502</v>
      </c>
      <c r="I270" s="435"/>
      <c r="J270" s="47" t="s">
        <v>533</v>
      </c>
      <c r="K270" s="47" t="s">
        <v>534</v>
      </c>
    </row>
    <row r="271" spans="1:11" ht="16.05" customHeight="1" x14ac:dyDescent="0.4">
      <c r="A271" s="126"/>
      <c r="B271" s="126"/>
      <c r="C271" s="86"/>
      <c r="F271" s="124"/>
      <c r="G271" s="41"/>
      <c r="H271" s="436">
        <f>SUM(J271:K271)</f>
        <v>32</v>
      </c>
      <c r="I271" s="437"/>
      <c r="J271" s="35">
        <v>13</v>
      </c>
      <c r="K271" s="35">
        <f>COUNTIF(C238:C269,"เด็กหญิง")</f>
        <v>19</v>
      </c>
    </row>
    <row r="272" spans="1:11" ht="16.05" customHeight="1" x14ac:dyDescent="0.4">
      <c r="A272" s="135"/>
      <c r="B272" s="135"/>
      <c r="C272" s="86"/>
      <c r="D272" s="134"/>
      <c r="E272" s="134"/>
      <c r="F272" s="134"/>
      <c r="G272" s="41"/>
      <c r="I272" s="148"/>
      <c r="J272" s="148"/>
      <c r="K272" s="148"/>
    </row>
    <row r="273" spans="1:11" ht="16.05" customHeight="1" x14ac:dyDescent="0.4">
      <c r="A273" s="138"/>
      <c r="B273" s="138"/>
      <c r="C273" s="86"/>
      <c r="D273" s="137"/>
      <c r="E273" s="137"/>
      <c r="F273" s="137"/>
      <c r="G273" s="41"/>
      <c r="I273" s="148"/>
      <c r="J273" s="148"/>
      <c r="K273" s="148"/>
    </row>
    <row r="274" spans="1:11" ht="16.05" customHeight="1" x14ac:dyDescent="0.4">
      <c r="A274" s="140"/>
      <c r="B274" s="140"/>
      <c r="C274" s="86"/>
      <c r="D274" s="139"/>
      <c r="E274" s="139"/>
      <c r="F274" s="139"/>
      <c r="G274" s="41"/>
      <c r="I274" s="148"/>
      <c r="J274" s="148"/>
      <c r="K274" s="148"/>
    </row>
    <row r="275" spans="1:11" ht="16.05" customHeight="1" x14ac:dyDescent="0.4">
      <c r="A275" s="148"/>
      <c r="B275" s="148"/>
      <c r="C275" s="86"/>
      <c r="D275" s="265"/>
      <c r="E275" s="265"/>
      <c r="F275" s="265"/>
      <c r="G275" s="41"/>
      <c r="I275" s="148"/>
      <c r="J275" s="148"/>
      <c r="K275" s="148"/>
    </row>
    <row r="276" spans="1:11" ht="16.05" customHeight="1" x14ac:dyDescent="0.4">
      <c r="A276" s="148"/>
      <c r="B276" s="148"/>
      <c r="C276" s="86"/>
      <c r="D276" s="265"/>
      <c r="E276" s="265"/>
      <c r="F276" s="265"/>
      <c r="G276" s="41"/>
      <c r="I276" s="148"/>
      <c r="J276" s="148"/>
      <c r="K276" s="148"/>
    </row>
    <row r="277" spans="1:11" ht="16.05" customHeight="1" x14ac:dyDescent="0.4">
      <c r="A277" s="148"/>
      <c r="B277" s="148"/>
      <c r="C277" s="86"/>
      <c r="D277" s="394"/>
      <c r="E277" s="394"/>
      <c r="F277" s="394"/>
      <c r="G277" s="41"/>
      <c r="I277" s="148"/>
      <c r="J277" s="148"/>
      <c r="K277" s="148"/>
    </row>
    <row r="278" spans="1:11" ht="16.05" customHeight="1" x14ac:dyDescent="0.4">
      <c r="A278" s="148"/>
      <c r="B278" s="148"/>
      <c r="C278" s="86"/>
      <c r="D278" s="326"/>
      <c r="E278" s="326"/>
      <c r="F278" s="326"/>
      <c r="G278" s="41"/>
      <c r="I278" s="148"/>
      <c r="J278" s="148"/>
      <c r="K278" s="148"/>
    </row>
    <row r="279" spans="1:11" ht="16.05" customHeight="1" x14ac:dyDescent="0.4">
      <c r="A279" s="148"/>
      <c r="B279" s="148"/>
      <c r="C279" s="86"/>
      <c r="D279" s="427"/>
      <c r="E279" s="427"/>
      <c r="F279" s="427"/>
      <c r="G279" s="41"/>
      <c r="I279" s="148"/>
      <c r="J279" s="148"/>
      <c r="K279" s="148"/>
    </row>
    <row r="280" spans="1:11" ht="16.05" customHeight="1" x14ac:dyDescent="0.4">
      <c r="A280" s="148"/>
      <c r="B280" s="148"/>
      <c r="C280" s="86"/>
      <c r="D280" s="427"/>
      <c r="E280" s="427"/>
      <c r="F280" s="427"/>
      <c r="G280" s="41"/>
      <c r="I280" s="148"/>
      <c r="J280" s="148"/>
      <c r="K280" s="148"/>
    </row>
    <row r="281" spans="1:11" s="124" customFormat="1" ht="16.05" customHeight="1" x14ac:dyDescent="0.4">
      <c r="A281" s="432" t="s">
        <v>363</v>
      </c>
      <c r="B281" s="432"/>
      <c r="C281" s="432"/>
      <c r="D281" s="432"/>
      <c r="E281" s="432"/>
      <c r="F281" s="432"/>
      <c r="G281" s="432"/>
      <c r="H281" s="432"/>
      <c r="I281" s="432"/>
      <c r="J281" s="432"/>
      <c r="K281" s="432"/>
    </row>
    <row r="282" spans="1:11" ht="16.05" customHeight="1" x14ac:dyDescent="0.4">
      <c r="A282" s="432" t="s">
        <v>3775</v>
      </c>
      <c r="B282" s="432"/>
      <c r="C282" s="432"/>
      <c r="D282" s="432"/>
      <c r="E282" s="432"/>
      <c r="F282" s="432"/>
      <c r="G282" s="432"/>
      <c r="H282" s="432"/>
      <c r="I282" s="432"/>
      <c r="J282" s="432"/>
      <c r="K282" s="432"/>
    </row>
    <row r="283" spans="1:11" ht="16.05" customHeight="1" x14ac:dyDescent="0.4">
      <c r="A283" s="433" t="s">
        <v>1635</v>
      </c>
      <c r="B283" s="433"/>
      <c r="C283" s="433"/>
      <c r="D283" s="433"/>
      <c r="E283" s="433"/>
      <c r="F283" s="433"/>
      <c r="G283" s="433"/>
      <c r="H283" s="433"/>
      <c r="I283" s="433"/>
      <c r="J283" s="433"/>
      <c r="K283" s="433"/>
    </row>
    <row r="284" spans="1:11" ht="16.05" customHeight="1" x14ac:dyDescent="0.4">
      <c r="A284" s="65" t="s">
        <v>3821</v>
      </c>
      <c r="B284" s="41"/>
      <c r="C284" s="86"/>
      <c r="D284" s="70"/>
      <c r="E284" s="78"/>
      <c r="F284" s="70"/>
      <c r="G284" s="70"/>
      <c r="H284" s="70"/>
      <c r="I284" s="70"/>
      <c r="J284" s="70"/>
    </row>
    <row r="285" spans="1:11" ht="16.05" customHeight="1" x14ac:dyDescent="0.4">
      <c r="A285" s="40" t="s">
        <v>0</v>
      </c>
      <c r="B285" s="127" t="s">
        <v>1</v>
      </c>
      <c r="C285" s="34"/>
      <c r="D285" s="64" t="s">
        <v>418</v>
      </c>
      <c r="E285" s="129"/>
      <c r="F285" s="35"/>
      <c r="G285" s="35"/>
      <c r="H285" s="35"/>
      <c r="I285" s="35"/>
      <c r="J285" s="35"/>
      <c r="K285" s="46"/>
    </row>
    <row r="286" spans="1:11" ht="16.05" customHeight="1" x14ac:dyDescent="0.4">
      <c r="A286" s="35">
        <v>1</v>
      </c>
      <c r="B286" s="97">
        <v>29453</v>
      </c>
      <c r="C286" s="100" t="s">
        <v>3</v>
      </c>
      <c r="D286" s="95" t="s">
        <v>2000</v>
      </c>
      <c r="E286" s="95" t="s">
        <v>187</v>
      </c>
      <c r="F286" s="61"/>
      <c r="G286" s="35"/>
      <c r="H286" s="35"/>
      <c r="I286" s="35"/>
      <c r="J286" s="46"/>
      <c r="K286" s="46"/>
    </row>
    <row r="287" spans="1:11" ht="16.05" customHeight="1" x14ac:dyDescent="0.4">
      <c r="A287" s="35">
        <v>2</v>
      </c>
      <c r="B287" s="97">
        <v>29459</v>
      </c>
      <c r="C287" s="100" t="s">
        <v>3</v>
      </c>
      <c r="D287" s="95" t="s">
        <v>2001</v>
      </c>
      <c r="E287" s="95" t="s">
        <v>2002</v>
      </c>
      <c r="F287" s="61"/>
      <c r="G287" s="35"/>
      <c r="H287" s="35"/>
      <c r="I287" s="35"/>
      <c r="J287" s="46"/>
      <c r="K287" s="46"/>
    </row>
    <row r="288" spans="1:11" ht="16.05" customHeight="1" x14ac:dyDescent="0.4">
      <c r="A288" s="35">
        <v>3</v>
      </c>
      <c r="B288" s="97">
        <v>29461</v>
      </c>
      <c r="C288" s="100" t="s">
        <v>3</v>
      </c>
      <c r="D288" s="95" t="s">
        <v>2003</v>
      </c>
      <c r="E288" s="95" t="s">
        <v>2004</v>
      </c>
      <c r="F288" s="61"/>
      <c r="G288" s="35"/>
      <c r="H288" s="35"/>
      <c r="I288" s="35"/>
      <c r="J288" s="46"/>
      <c r="K288" s="46"/>
    </row>
    <row r="289" spans="1:11" ht="16.05" customHeight="1" x14ac:dyDescent="0.4">
      <c r="A289" s="35">
        <v>4</v>
      </c>
      <c r="B289" s="97">
        <v>29470</v>
      </c>
      <c r="C289" s="100" t="s">
        <v>3</v>
      </c>
      <c r="D289" s="95" t="s">
        <v>2005</v>
      </c>
      <c r="E289" s="95" t="s">
        <v>2006</v>
      </c>
      <c r="F289" s="61"/>
      <c r="G289" s="35"/>
      <c r="H289" s="35"/>
      <c r="I289" s="35"/>
      <c r="J289" s="46"/>
      <c r="K289" s="46"/>
    </row>
    <row r="290" spans="1:11" ht="16.05" customHeight="1" x14ac:dyDescent="0.4">
      <c r="A290" s="35">
        <v>5</v>
      </c>
      <c r="B290" s="97">
        <v>29485</v>
      </c>
      <c r="C290" s="89" t="s">
        <v>3</v>
      </c>
      <c r="D290" s="95" t="s">
        <v>2009</v>
      </c>
      <c r="E290" s="96" t="s">
        <v>30</v>
      </c>
      <c r="F290" s="61"/>
      <c r="G290" s="35"/>
      <c r="H290" s="35"/>
      <c r="I290" s="35"/>
      <c r="J290" s="46"/>
      <c r="K290" s="46"/>
    </row>
    <row r="291" spans="1:11" ht="16.05" customHeight="1" x14ac:dyDescent="0.4">
      <c r="A291" s="35">
        <v>6</v>
      </c>
      <c r="B291" s="97">
        <v>29496</v>
      </c>
      <c r="C291" s="89" t="s">
        <v>3</v>
      </c>
      <c r="D291" s="95" t="s">
        <v>2010</v>
      </c>
      <c r="E291" s="96" t="s">
        <v>2011</v>
      </c>
      <c r="F291" s="61"/>
      <c r="G291" s="35"/>
      <c r="H291" s="35"/>
      <c r="I291" s="35"/>
      <c r="J291" s="46"/>
      <c r="K291" s="46"/>
    </row>
    <row r="292" spans="1:11" ht="16.05" customHeight="1" x14ac:dyDescent="0.4">
      <c r="A292" s="35">
        <v>7</v>
      </c>
      <c r="B292" s="97">
        <v>29498</v>
      </c>
      <c r="C292" s="89" t="s">
        <v>3</v>
      </c>
      <c r="D292" s="95" t="s">
        <v>2012</v>
      </c>
      <c r="E292" s="96" t="s">
        <v>2013</v>
      </c>
      <c r="F292" s="61"/>
      <c r="G292" s="35"/>
      <c r="H292" s="35"/>
      <c r="I292" s="35"/>
      <c r="J292" s="46"/>
      <c r="K292" s="46"/>
    </row>
    <row r="293" spans="1:11" ht="16.05" customHeight="1" x14ac:dyDescent="0.4">
      <c r="A293" s="35">
        <v>8</v>
      </c>
      <c r="B293" s="97">
        <v>29524</v>
      </c>
      <c r="C293" s="89" t="s">
        <v>2</v>
      </c>
      <c r="D293" s="95" t="s">
        <v>2014</v>
      </c>
      <c r="E293" s="96" t="s">
        <v>2015</v>
      </c>
      <c r="F293" s="61"/>
      <c r="G293" s="35"/>
      <c r="H293" s="35"/>
      <c r="I293" s="35"/>
      <c r="J293" s="46"/>
      <c r="K293" s="46"/>
    </row>
    <row r="294" spans="1:11" ht="16.05" customHeight="1" x14ac:dyDescent="0.4">
      <c r="A294" s="35">
        <v>9</v>
      </c>
      <c r="B294" s="97">
        <v>29572</v>
      </c>
      <c r="C294" s="89" t="s">
        <v>2</v>
      </c>
      <c r="D294" s="95" t="s">
        <v>154</v>
      </c>
      <c r="E294" s="96" t="s">
        <v>30</v>
      </c>
      <c r="F294" s="61"/>
      <c r="G294" s="35"/>
      <c r="H294" s="35"/>
      <c r="I294" s="35"/>
      <c r="J294" s="46"/>
      <c r="K294" s="46"/>
    </row>
    <row r="295" spans="1:11" ht="16.05" customHeight="1" x14ac:dyDescent="0.4">
      <c r="A295" s="35">
        <v>10</v>
      </c>
      <c r="B295" s="97">
        <v>29573</v>
      </c>
      <c r="C295" s="89" t="s">
        <v>2</v>
      </c>
      <c r="D295" s="95" t="s">
        <v>2016</v>
      </c>
      <c r="E295" s="96" t="s">
        <v>2017</v>
      </c>
      <c r="F295" s="61"/>
      <c r="G295" s="35"/>
      <c r="H295" s="35"/>
      <c r="I295" s="35"/>
      <c r="J295" s="46"/>
      <c r="K295" s="46"/>
    </row>
    <row r="296" spans="1:11" ht="16.05" customHeight="1" x14ac:dyDescent="0.4">
      <c r="A296" s="35">
        <v>11</v>
      </c>
      <c r="B296" s="97">
        <v>29602</v>
      </c>
      <c r="C296" s="89" t="s">
        <v>2</v>
      </c>
      <c r="D296" s="95" t="s">
        <v>2018</v>
      </c>
      <c r="E296" s="96" t="s">
        <v>2019</v>
      </c>
      <c r="F296" s="61"/>
      <c r="G296" s="35"/>
      <c r="H296" s="35"/>
      <c r="I296" s="35"/>
      <c r="J296" s="46"/>
      <c r="K296" s="46"/>
    </row>
    <row r="297" spans="1:11" ht="16.05" customHeight="1" x14ac:dyDescent="0.4">
      <c r="A297" s="35">
        <v>12</v>
      </c>
      <c r="B297" s="97">
        <v>29618</v>
      </c>
      <c r="C297" s="89" t="s">
        <v>3</v>
      </c>
      <c r="D297" s="95" t="s">
        <v>2020</v>
      </c>
      <c r="E297" s="96" t="s">
        <v>2021</v>
      </c>
      <c r="F297" s="61"/>
      <c r="G297" s="35"/>
      <c r="H297" s="35"/>
      <c r="I297" s="35"/>
      <c r="J297" s="46"/>
      <c r="K297" s="46"/>
    </row>
    <row r="298" spans="1:11" ht="16.05" customHeight="1" x14ac:dyDescent="0.4">
      <c r="A298" s="35">
        <v>13</v>
      </c>
      <c r="B298" s="97">
        <v>29624</v>
      </c>
      <c r="C298" s="89" t="s">
        <v>2</v>
      </c>
      <c r="D298" s="95" t="s">
        <v>2022</v>
      </c>
      <c r="E298" s="96" t="s">
        <v>1636</v>
      </c>
      <c r="F298" s="61"/>
      <c r="G298" s="35"/>
      <c r="H298" s="35"/>
      <c r="I298" s="35"/>
      <c r="J298" s="46"/>
      <c r="K298" s="46"/>
    </row>
    <row r="299" spans="1:11" ht="16.05" customHeight="1" x14ac:dyDescent="0.4">
      <c r="A299" s="35">
        <v>14</v>
      </c>
      <c r="B299" s="97">
        <v>29628</v>
      </c>
      <c r="C299" s="89" t="s">
        <v>2</v>
      </c>
      <c r="D299" s="95" t="s">
        <v>422</v>
      </c>
      <c r="E299" s="96" t="s">
        <v>2023</v>
      </c>
      <c r="F299" s="61"/>
      <c r="G299" s="35"/>
      <c r="H299" s="35"/>
      <c r="I299" s="35"/>
      <c r="J299" s="46"/>
      <c r="K299" s="46"/>
    </row>
    <row r="300" spans="1:11" ht="16.05" customHeight="1" x14ac:dyDescent="0.4">
      <c r="A300" s="35">
        <v>15</v>
      </c>
      <c r="B300" s="97">
        <v>29639</v>
      </c>
      <c r="C300" s="89" t="s">
        <v>2</v>
      </c>
      <c r="D300" s="95" t="s">
        <v>2024</v>
      </c>
      <c r="E300" s="96" t="s">
        <v>177</v>
      </c>
      <c r="F300" s="61"/>
      <c r="G300" s="35"/>
      <c r="H300" s="35"/>
      <c r="I300" s="35"/>
      <c r="J300" s="46"/>
      <c r="K300" s="46"/>
    </row>
    <row r="301" spans="1:11" ht="16.05" customHeight="1" x14ac:dyDescent="0.4">
      <c r="A301" s="35">
        <v>16</v>
      </c>
      <c r="B301" s="97">
        <v>29644</v>
      </c>
      <c r="C301" s="89" t="s">
        <v>3</v>
      </c>
      <c r="D301" s="95" t="s">
        <v>2025</v>
      </c>
      <c r="E301" s="96" t="s">
        <v>2026</v>
      </c>
      <c r="F301" s="61"/>
      <c r="G301" s="35"/>
      <c r="H301" s="35"/>
      <c r="I301" s="35"/>
      <c r="J301" s="46"/>
      <c r="K301" s="46"/>
    </row>
    <row r="302" spans="1:11" ht="16.05" customHeight="1" x14ac:dyDescent="0.4">
      <c r="A302" s="35">
        <v>17</v>
      </c>
      <c r="B302" s="97">
        <v>29654</v>
      </c>
      <c r="C302" s="89" t="s">
        <v>2</v>
      </c>
      <c r="D302" s="95" t="s">
        <v>45</v>
      </c>
      <c r="E302" s="96" t="s">
        <v>2122</v>
      </c>
      <c r="F302" s="61"/>
      <c r="G302" s="35"/>
      <c r="H302" s="35"/>
      <c r="I302" s="35"/>
      <c r="J302" s="46"/>
      <c r="K302" s="46"/>
    </row>
    <row r="303" spans="1:11" ht="16.05" customHeight="1" x14ac:dyDescent="0.4">
      <c r="A303" s="35">
        <v>18</v>
      </c>
      <c r="B303" s="97">
        <v>29676</v>
      </c>
      <c r="C303" s="92" t="s">
        <v>2</v>
      </c>
      <c r="D303" s="98" t="s">
        <v>2027</v>
      </c>
      <c r="E303" s="99" t="s">
        <v>2028</v>
      </c>
      <c r="F303" s="61"/>
      <c r="G303" s="35"/>
      <c r="H303" s="35"/>
      <c r="I303" s="35"/>
      <c r="J303" s="46"/>
      <c r="K303" s="46"/>
    </row>
    <row r="304" spans="1:11" ht="16.05" customHeight="1" x14ac:dyDescent="0.4">
      <c r="A304" s="35">
        <v>19</v>
      </c>
      <c r="B304" s="97">
        <v>29714</v>
      </c>
      <c r="C304" s="89" t="s">
        <v>2</v>
      </c>
      <c r="D304" s="95" t="s">
        <v>2030</v>
      </c>
      <c r="E304" s="96" t="s">
        <v>2031</v>
      </c>
      <c r="F304" s="61"/>
      <c r="G304" s="35"/>
      <c r="H304" s="35"/>
      <c r="I304" s="35"/>
      <c r="J304" s="46"/>
      <c r="K304" s="46"/>
    </row>
    <row r="305" spans="1:11" ht="16.05" customHeight="1" x14ac:dyDescent="0.4">
      <c r="A305" s="35">
        <v>20</v>
      </c>
      <c r="B305" s="97">
        <v>29723</v>
      </c>
      <c r="C305" s="89" t="s">
        <v>3</v>
      </c>
      <c r="D305" s="95" t="s">
        <v>2032</v>
      </c>
      <c r="E305" s="96" t="s">
        <v>2033</v>
      </c>
      <c r="F305" s="61"/>
      <c r="G305" s="35"/>
      <c r="H305" s="35"/>
      <c r="I305" s="35"/>
      <c r="J305" s="46"/>
      <c r="K305" s="46"/>
    </row>
    <row r="306" spans="1:11" ht="16.05" customHeight="1" x14ac:dyDescent="0.4">
      <c r="A306" s="35">
        <v>21</v>
      </c>
      <c r="B306" s="97">
        <v>29734</v>
      </c>
      <c r="C306" s="89" t="s">
        <v>2</v>
      </c>
      <c r="D306" s="95" t="s">
        <v>1282</v>
      </c>
      <c r="E306" s="96" t="s">
        <v>1661</v>
      </c>
      <c r="F306" s="61"/>
      <c r="G306" s="35"/>
      <c r="H306" s="35"/>
      <c r="I306" s="35"/>
      <c r="J306" s="46"/>
      <c r="K306" s="46"/>
    </row>
    <row r="307" spans="1:11" ht="16.05" customHeight="1" x14ac:dyDescent="0.4">
      <c r="A307" s="35">
        <v>22</v>
      </c>
      <c r="B307" s="97">
        <v>29740</v>
      </c>
      <c r="C307" s="89" t="s">
        <v>2</v>
      </c>
      <c r="D307" s="95" t="s">
        <v>2034</v>
      </c>
      <c r="E307" s="96" t="s">
        <v>2035</v>
      </c>
      <c r="F307" s="61"/>
      <c r="G307" s="35"/>
      <c r="H307" s="35"/>
      <c r="I307" s="35"/>
      <c r="J307" s="46"/>
      <c r="K307" s="46"/>
    </row>
    <row r="308" spans="1:11" ht="16.05" customHeight="1" x14ac:dyDescent="0.4">
      <c r="A308" s="35">
        <v>23</v>
      </c>
      <c r="B308" s="97">
        <v>29741</v>
      </c>
      <c r="C308" s="89" t="s">
        <v>2</v>
      </c>
      <c r="D308" s="95" t="s">
        <v>2036</v>
      </c>
      <c r="E308" s="96" t="s">
        <v>2037</v>
      </c>
      <c r="F308" s="61"/>
      <c r="G308" s="35"/>
      <c r="H308" s="35"/>
      <c r="I308" s="35"/>
      <c r="J308" s="46"/>
      <c r="K308" s="46"/>
    </row>
    <row r="309" spans="1:11" ht="16.05" customHeight="1" x14ac:dyDescent="0.4">
      <c r="A309" s="35">
        <v>24</v>
      </c>
      <c r="B309" s="97">
        <v>29757</v>
      </c>
      <c r="C309" s="89" t="s">
        <v>2</v>
      </c>
      <c r="D309" s="95" t="s">
        <v>2038</v>
      </c>
      <c r="E309" s="96" t="s">
        <v>177</v>
      </c>
      <c r="F309" s="61"/>
      <c r="G309" s="35"/>
      <c r="H309" s="35"/>
      <c r="I309" s="35"/>
      <c r="J309" s="46"/>
      <c r="K309" s="46"/>
    </row>
    <row r="310" spans="1:11" ht="16.05" customHeight="1" x14ac:dyDescent="0.4">
      <c r="A310" s="35">
        <v>25</v>
      </c>
      <c r="B310" s="97">
        <v>29779</v>
      </c>
      <c r="C310" s="89" t="s">
        <v>2</v>
      </c>
      <c r="D310" s="95" t="s">
        <v>2040</v>
      </c>
      <c r="E310" s="96" t="s">
        <v>2041</v>
      </c>
      <c r="F310" s="61"/>
      <c r="G310" s="35"/>
      <c r="H310" s="35"/>
      <c r="I310" s="35"/>
      <c r="J310" s="46"/>
      <c r="K310" s="46"/>
    </row>
    <row r="311" spans="1:11" ht="16.05" customHeight="1" x14ac:dyDescent="0.4">
      <c r="A311" s="35">
        <v>26</v>
      </c>
      <c r="B311" s="97">
        <v>29780</v>
      </c>
      <c r="C311" s="89" t="s">
        <v>3</v>
      </c>
      <c r="D311" s="95" t="s">
        <v>2042</v>
      </c>
      <c r="E311" s="96" t="s">
        <v>2043</v>
      </c>
      <c r="F311" s="61"/>
      <c r="G311" s="45"/>
      <c r="H311" s="35"/>
      <c r="I311" s="35"/>
      <c r="J311" s="46"/>
      <c r="K311" s="46"/>
    </row>
    <row r="312" spans="1:11" ht="16.05" customHeight="1" x14ac:dyDescent="0.4">
      <c r="A312" s="35">
        <v>27</v>
      </c>
      <c r="B312" s="97">
        <v>29789</v>
      </c>
      <c r="C312" s="89" t="s">
        <v>3</v>
      </c>
      <c r="D312" s="95" t="s">
        <v>2044</v>
      </c>
      <c r="E312" s="96" t="s">
        <v>135</v>
      </c>
      <c r="F312" s="61"/>
      <c r="G312" s="35"/>
      <c r="H312" s="35"/>
      <c r="I312" s="35"/>
      <c r="J312" s="46"/>
      <c r="K312" s="46"/>
    </row>
    <row r="313" spans="1:11" ht="16.05" customHeight="1" x14ac:dyDescent="0.4">
      <c r="A313" s="35">
        <v>28</v>
      </c>
      <c r="B313" s="97">
        <v>29800</v>
      </c>
      <c r="C313" s="89" t="s">
        <v>2</v>
      </c>
      <c r="D313" s="95" t="s">
        <v>2045</v>
      </c>
      <c r="E313" s="96" t="s">
        <v>2046</v>
      </c>
      <c r="F313" s="61"/>
      <c r="G313" s="35"/>
      <c r="H313" s="35"/>
      <c r="I313" s="35"/>
      <c r="J313" s="46"/>
      <c r="K313" s="46"/>
    </row>
    <row r="314" spans="1:11" ht="16.05" customHeight="1" x14ac:dyDescent="0.4">
      <c r="A314" s="35">
        <v>29</v>
      </c>
      <c r="B314" s="97">
        <v>29810</v>
      </c>
      <c r="C314" s="89" t="s">
        <v>3</v>
      </c>
      <c r="D314" s="95" t="s">
        <v>2047</v>
      </c>
      <c r="E314" s="96" t="s">
        <v>2048</v>
      </c>
      <c r="F314" s="61"/>
      <c r="G314" s="35"/>
      <c r="H314" s="35"/>
      <c r="I314" s="35"/>
      <c r="J314" s="46"/>
      <c r="K314" s="46"/>
    </row>
    <row r="315" spans="1:11" ht="16.05" customHeight="1" x14ac:dyDescent="0.4">
      <c r="A315" s="35">
        <v>30</v>
      </c>
      <c r="B315" s="97">
        <v>29815</v>
      </c>
      <c r="C315" s="89" t="s">
        <v>2</v>
      </c>
      <c r="D315" s="95" t="s">
        <v>2049</v>
      </c>
      <c r="E315" s="96" t="s">
        <v>74</v>
      </c>
      <c r="F315" s="61"/>
      <c r="G315" s="35"/>
      <c r="H315" s="35"/>
      <c r="I315" s="35"/>
      <c r="J315" s="46"/>
      <c r="K315" s="46"/>
    </row>
    <row r="316" spans="1:11" ht="16.05" customHeight="1" x14ac:dyDescent="0.4">
      <c r="A316" s="35">
        <v>31</v>
      </c>
      <c r="B316" s="97">
        <v>29851</v>
      </c>
      <c r="C316" s="89" t="s">
        <v>2</v>
      </c>
      <c r="D316" s="95" t="s">
        <v>869</v>
      </c>
      <c r="E316" s="96" t="s">
        <v>471</v>
      </c>
      <c r="F316" s="61"/>
      <c r="G316" s="35"/>
      <c r="H316" s="35"/>
      <c r="I316" s="35"/>
      <c r="J316" s="46"/>
      <c r="K316" s="46"/>
    </row>
    <row r="317" spans="1:11" ht="16.05" customHeight="1" x14ac:dyDescent="0.4">
      <c r="A317" s="35">
        <v>32</v>
      </c>
      <c r="B317" s="97">
        <v>29854</v>
      </c>
      <c r="C317" s="89" t="s">
        <v>3</v>
      </c>
      <c r="D317" s="95" t="s">
        <v>2050</v>
      </c>
      <c r="E317" s="96" t="s">
        <v>2051</v>
      </c>
      <c r="F317" s="61"/>
      <c r="G317" s="35"/>
      <c r="H317" s="35"/>
      <c r="I317" s="35"/>
      <c r="J317" s="46"/>
      <c r="K317" s="46"/>
    </row>
    <row r="318" spans="1:11" ht="16.05" customHeight="1" x14ac:dyDescent="0.4">
      <c r="A318" s="35">
        <v>33</v>
      </c>
      <c r="B318" s="97">
        <v>29857</v>
      </c>
      <c r="C318" s="89" t="s">
        <v>3</v>
      </c>
      <c r="D318" s="95" t="s">
        <v>2052</v>
      </c>
      <c r="E318" s="96" t="s">
        <v>2053</v>
      </c>
      <c r="F318" s="61"/>
      <c r="G318" s="35"/>
      <c r="H318" s="35"/>
      <c r="I318" s="35"/>
      <c r="J318" s="46"/>
      <c r="K318" s="46"/>
    </row>
    <row r="319" spans="1:11" ht="16.05" customHeight="1" x14ac:dyDescent="0.4">
      <c r="A319" s="35">
        <v>34</v>
      </c>
      <c r="B319" s="97">
        <v>29882</v>
      </c>
      <c r="C319" s="89" t="s">
        <v>3</v>
      </c>
      <c r="D319" s="95" t="s">
        <v>260</v>
      </c>
      <c r="E319" s="96" t="s">
        <v>2054</v>
      </c>
      <c r="F319" s="61"/>
      <c r="G319" s="35"/>
      <c r="H319" s="35"/>
      <c r="I319" s="35"/>
      <c r="J319" s="46"/>
      <c r="K319" s="46"/>
    </row>
    <row r="320" spans="1:11" ht="16.05" customHeight="1" x14ac:dyDescent="0.4">
      <c r="A320" s="35">
        <v>35</v>
      </c>
      <c r="B320" s="97">
        <v>29952</v>
      </c>
      <c r="C320" s="100" t="s">
        <v>2</v>
      </c>
      <c r="D320" s="95" t="s">
        <v>2055</v>
      </c>
      <c r="E320" s="96" t="s">
        <v>2056</v>
      </c>
      <c r="F320" s="77"/>
      <c r="G320" s="35"/>
      <c r="H320" s="35"/>
      <c r="I320" s="35"/>
      <c r="J320" s="46"/>
      <c r="K320" s="46"/>
    </row>
    <row r="321" spans="1:11" ht="16.05" customHeight="1" x14ac:dyDescent="0.4">
      <c r="A321" s="35">
        <v>36</v>
      </c>
      <c r="B321" s="97">
        <v>30015</v>
      </c>
      <c r="C321" s="89" t="s">
        <v>3</v>
      </c>
      <c r="D321" s="95" t="s">
        <v>2956</v>
      </c>
      <c r="E321" s="96" t="s">
        <v>757</v>
      </c>
      <c r="F321" s="77"/>
      <c r="G321" s="35"/>
      <c r="H321" s="35"/>
      <c r="I321" s="35"/>
      <c r="J321" s="46"/>
      <c r="K321" s="46"/>
    </row>
    <row r="322" spans="1:11" ht="16.05" customHeight="1" x14ac:dyDescent="0.4">
      <c r="A322" s="35">
        <v>37</v>
      </c>
      <c r="B322" s="97">
        <v>30593</v>
      </c>
      <c r="C322" s="89" t="s">
        <v>3</v>
      </c>
      <c r="D322" s="95" t="s">
        <v>3687</v>
      </c>
      <c r="E322" s="96" t="s">
        <v>3688</v>
      </c>
      <c r="F322" s="77"/>
      <c r="G322" s="35"/>
      <c r="H322" s="35"/>
      <c r="I322" s="35"/>
      <c r="J322" s="46"/>
      <c r="K322" s="268"/>
    </row>
    <row r="323" spans="1:11" ht="16.05" customHeight="1" x14ac:dyDescent="0.4">
      <c r="A323" s="35">
        <v>38</v>
      </c>
      <c r="B323" s="97">
        <v>30598</v>
      </c>
      <c r="C323" s="89" t="s">
        <v>2</v>
      </c>
      <c r="D323" s="95" t="s">
        <v>3695</v>
      </c>
      <c r="E323" s="96" t="s">
        <v>3696</v>
      </c>
      <c r="F323" s="77"/>
      <c r="G323" s="35"/>
      <c r="H323" s="35"/>
      <c r="I323" s="35"/>
      <c r="J323" s="46"/>
      <c r="K323" s="46"/>
    </row>
    <row r="324" spans="1:11" ht="16.05" customHeight="1" x14ac:dyDescent="0.4">
      <c r="A324" s="126"/>
      <c r="B324" s="65"/>
      <c r="C324" s="86"/>
      <c r="F324" s="124"/>
      <c r="G324" s="41"/>
      <c r="H324" s="434" t="s">
        <v>502</v>
      </c>
      <c r="I324" s="435"/>
      <c r="J324" s="47" t="s">
        <v>533</v>
      </c>
      <c r="K324" s="47" t="s">
        <v>534</v>
      </c>
    </row>
    <row r="325" spans="1:11" s="124" customFormat="1" ht="16.05" customHeight="1" x14ac:dyDescent="0.4">
      <c r="A325" s="126"/>
      <c r="B325" s="126"/>
      <c r="C325" s="86"/>
      <c r="G325" s="427"/>
      <c r="H325" s="436">
        <f>SUM(J325:K325)</f>
        <v>38</v>
      </c>
      <c r="I325" s="437"/>
      <c r="J325" s="35">
        <f>COUNTIF(C286:C323,"เด็กชาย")</f>
        <v>18</v>
      </c>
      <c r="K325" s="35">
        <f>COUNTIF(C286:C323,"เด็กหญิง")</f>
        <v>20</v>
      </c>
    </row>
    <row r="326" spans="1:11" s="427" customFormat="1" ht="16.05" customHeight="1" x14ac:dyDescent="0.4">
      <c r="A326" s="148"/>
      <c r="B326" s="148"/>
      <c r="C326" s="86"/>
      <c r="H326" s="148"/>
      <c r="I326" s="148"/>
      <c r="J326" s="148"/>
      <c r="K326" s="148"/>
    </row>
    <row r="327" spans="1:11" s="427" customFormat="1" ht="16.05" customHeight="1" x14ac:dyDescent="0.4">
      <c r="A327" s="148"/>
      <c r="B327" s="148"/>
      <c r="C327" s="86"/>
      <c r="H327" s="148"/>
      <c r="I327" s="148"/>
      <c r="J327" s="148"/>
      <c r="K327" s="148"/>
    </row>
    <row r="328" spans="1:11" s="429" customFormat="1" ht="16.05" customHeight="1" x14ac:dyDescent="0.4">
      <c r="A328" s="148"/>
      <c r="B328" s="148"/>
      <c r="C328" s="86"/>
      <c r="H328" s="148"/>
      <c r="I328" s="148"/>
      <c r="J328" s="148"/>
      <c r="K328" s="148"/>
    </row>
    <row r="329" spans="1:11" s="124" customFormat="1" ht="16.05" customHeight="1" x14ac:dyDescent="0.4">
      <c r="A329" s="432" t="s">
        <v>363</v>
      </c>
      <c r="B329" s="432"/>
      <c r="C329" s="432"/>
      <c r="D329" s="432"/>
      <c r="E329" s="432"/>
      <c r="F329" s="432"/>
      <c r="G329" s="432"/>
      <c r="H329" s="432"/>
      <c r="I329" s="432"/>
      <c r="J329" s="432"/>
      <c r="K329" s="432"/>
    </row>
    <row r="330" spans="1:11" s="124" customFormat="1" ht="16.05" customHeight="1" x14ac:dyDescent="0.4">
      <c r="A330" s="432" t="s">
        <v>3776</v>
      </c>
      <c r="B330" s="432"/>
      <c r="C330" s="432"/>
      <c r="D330" s="432"/>
      <c r="E330" s="432"/>
      <c r="F330" s="432"/>
      <c r="G330" s="432"/>
      <c r="H330" s="432"/>
      <c r="I330" s="432"/>
      <c r="J330" s="432"/>
      <c r="K330" s="432"/>
    </row>
    <row r="331" spans="1:11" ht="16.05" customHeight="1" x14ac:dyDescent="0.4">
      <c r="A331" s="433" t="s">
        <v>1635</v>
      </c>
      <c r="B331" s="433"/>
      <c r="C331" s="433"/>
      <c r="D331" s="433"/>
      <c r="E331" s="433"/>
      <c r="F331" s="433"/>
      <c r="G331" s="433"/>
      <c r="H331" s="433"/>
      <c r="I331" s="433"/>
      <c r="J331" s="433"/>
      <c r="K331" s="433"/>
    </row>
    <row r="332" spans="1:11" ht="16.05" customHeight="1" x14ac:dyDescent="0.4">
      <c r="A332" s="65" t="s">
        <v>3820</v>
      </c>
      <c r="B332" s="41"/>
      <c r="C332" s="86"/>
      <c r="D332" s="70"/>
      <c r="E332" s="78"/>
      <c r="F332" s="70"/>
      <c r="G332" s="70"/>
      <c r="H332" s="70"/>
      <c r="I332" s="70"/>
      <c r="J332" s="70"/>
    </row>
    <row r="333" spans="1:11" s="124" customFormat="1" ht="16.05" customHeight="1" x14ac:dyDescent="0.4">
      <c r="A333" s="40" t="s">
        <v>0</v>
      </c>
      <c r="B333" s="127" t="s">
        <v>1</v>
      </c>
      <c r="C333" s="34"/>
      <c r="D333" s="64" t="s">
        <v>418</v>
      </c>
      <c r="E333" s="129"/>
      <c r="F333" s="35"/>
      <c r="G333" s="35"/>
      <c r="H333" s="35"/>
      <c r="I333" s="35"/>
      <c r="J333" s="35"/>
      <c r="K333" s="46"/>
    </row>
    <row r="334" spans="1:11" ht="16.05" customHeight="1" x14ac:dyDescent="0.4">
      <c r="A334" s="35">
        <v>1</v>
      </c>
      <c r="B334" s="97">
        <v>29456</v>
      </c>
      <c r="C334" s="89" t="s">
        <v>3</v>
      </c>
      <c r="D334" s="95" t="s">
        <v>2057</v>
      </c>
      <c r="E334" s="96" t="s">
        <v>2058</v>
      </c>
      <c r="F334" s="61"/>
      <c r="G334" s="35"/>
      <c r="H334" s="35"/>
      <c r="I334" s="35"/>
      <c r="J334" s="46"/>
      <c r="K334" s="46"/>
    </row>
    <row r="335" spans="1:11" ht="16.05" customHeight="1" x14ac:dyDescent="0.4">
      <c r="A335" s="35">
        <v>2</v>
      </c>
      <c r="B335" s="97">
        <v>29457</v>
      </c>
      <c r="C335" s="89" t="s">
        <v>3</v>
      </c>
      <c r="D335" s="95" t="s">
        <v>2001</v>
      </c>
      <c r="E335" s="96" t="s">
        <v>2059</v>
      </c>
      <c r="F335" s="61"/>
      <c r="G335" s="35"/>
      <c r="H335" s="35"/>
      <c r="I335" s="35"/>
      <c r="J335" s="46"/>
      <c r="K335" s="46"/>
    </row>
    <row r="336" spans="1:11" ht="16.05" customHeight="1" x14ac:dyDescent="0.4">
      <c r="A336" s="35">
        <v>3</v>
      </c>
      <c r="B336" s="97">
        <v>29484</v>
      </c>
      <c r="C336" s="89" t="s">
        <v>3</v>
      </c>
      <c r="D336" s="95" t="s">
        <v>2060</v>
      </c>
      <c r="E336" s="96" t="s">
        <v>541</v>
      </c>
      <c r="F336" s="61"/>
      <c r="G336" s="35"/>
      <c r="H336" s="35"/>
      <c r="I336" s="35"/>
      <c r="J336" s="46"/>
      <c r="K336" s="46"/>
    </row>
    <row r="337" spans="1:11" ht="16.05" customHeight="1" x14ac:dyDescent="0.4">
      <c r="A337" s="35">
        <v>4</v>
      </c>
      <c r="B337" s="97">
        <v>29509</v>
      </c>
      <c r="C337" s="89" t="s">
        <v>3</v>
      </c>
      <c r="D337" s="95" t="s">
        <v>2061</v>
      </c>
      <c r="E337" s="96" t="s">
        <v>2062</v>
      </c>
      <c r="F337" s="61"/>
      <c r="G337" s="35"/>
      <c r="H337" s="35"/>
      <c r="I337" s="35"/>
      <c r="J337" s="46"/>
      <c r="K337" s="46"/>
    </row>
    <row r="338" spans="1:11" ht="16.05" customHeight="1" x14ac:dyDescent="0.4">
      <c r="A338" s="35">
        <v>5</v>
      </c>
      <c r="B338" s="97">
        <v>29525</v>
      </c>
      <c r="C338" s="89" t="s">
        <v>2</v>
      </c>
      <c r="D338" s="95" t="s">
        <v>2063</v>
      </c>
      <c r="E338" s="96" t="s">
        <v>2064</v>
      </c>
      <c r="F338" s="61"/>
      <c r="G338" s="35"/>
      <c r="H338" s="35"/>
      <c r="I338" s="35"/>
      <c r="J338" s="46"/>
      <c r="K338" s="46"/>
    </row>
    <row r="339" spans="1:11" ht="16.05" customHeight="1" x14ac:dyDescent="0.4">
      <c r="A339" s="35">
        <v>6</v>
      </c>
      <c r="B339" s="97">
        <v>29550</v>
      </c>
      <c r="C339" s="89" t="s">
        <v>3</v>
      </c>
      <c r="D339" s="95" t="s">
        <v>2065</v>
      </c>
      <c r="E339" s="96" t="s">
        <v>2066</v>
      </c>
      <c r="F339" s="61"/>
      <c r="G339" s="35"/>
      <c r="H339" s="35"/>
      <c r="I339" s="35"/>
      <c r="J339" s="46"/>
      <c r="K339" s="46"/>
    </row>
    <row r="340" spans="1:11" ht="16.05" customHeight="1" x14ac:dyDescent="0.4">
      <c r="A340" s="35">
        <v>7</v>
      </c>
      <c r="B340" s="97">
        <v>29555</v>
      </c>
      <c r="C340" s="89" t="s">
        <v>2</v>
      </c>
      <c r="D340" s="95" t="s">
        <v>2067</v>
      </c>
      <c r="E340" s="96" t="s">
        <v>1600</v>
      </c>
      <c r="F340" s="61"/>
      <c r="G340" s="35"/>
      <c r="H340" s="35"/>
      <c r="I340" s="35"/>
      <c r="J340" s="46"/>
      <c r="K340" s="46"/>
    </row>
    <row r="341" spans="1:11" ht="16.05" customHeight="1" x14ac:dyDescent="0.4">
      <c r="A341" s="35">
        <v>8</v>
      </c>
      <c r="B341" s="97">
        <v>29556</v>
      </c>
      <c r="C341" s="89" t="s">
        <v>2</v>
      </c>
      <c r="D341" s="95" t="s">
        <v>2068</v>
      </c>
      <c r="E341" s="96" t="s">
        <v>2069</v>
      </c>
      <c r="F341" s="61"/>
      <c r="G341" s="35"/>
      <c r="H341" s="35"/>
      <c r="I341" s="35"/>
      <c r="J341" s="46"/>
      <c r="K341" s="46"/>
    </row>
    <row r="342" spans="1:11" ht="16.05" customHeight="1" x14ac:dyDescent="0.4">
      <c r="A342" s="35">
        <v>9</v>
      </c>
      <c r="B342" s="97">
        <v>29562</v>
      </c>
      <c r="C342" s="89" t="s">
        <v>2</v>
      </c>
      <c r="D342" s="95" t="s">
        <v>111</v>
      </c>
      <c r="E342" s="96" t="s">
        <v>2070</v>
      </c>
      <c r="F342" s="61"/>
      <c r="G342" s="35"/>
      <c r="H342" s="35"/>
      <c r="I342" s="35"/>
      <c r="J342" s="46"/>
      <c r="K342" s="46"/>
    </row>
    <row r="343" spans="1:11" ht="16.05" customHeight="1" x14ac:dyDescent="0.4">
      <c r="A343" s="35">
        <v>10</v>
      </c>
      <c r="B343" s="97">
        <v>29586</v>
      </c>
      <c r="C343" s="89" t="s">
        <v>3</v>
      </c>
      <c r="D343" s="95" t="s">
        <v>114</v>
      </c>
      <c r="E343" s="96" t="s">
        <v>2071</v>
      </c>
      <c r="F343" s="61"/>
      <c r="G343" s="35"/>
      <c r="H343" s="35"/>
      <c r="I343" s="35"/>
      <c r="J343" s="46"/>
      <c r="K343" s="46"/>
    </row>
    <row r="344" spans="1:11" ht="16.05" customHeight="1" x14ac:dyDescent="0.4">
      <c r="A344" s="35">
        <v>11</v>
      </c>
      <c r="B344" s="97">
        <v>29625</v>
      </c>
      <c r="C344" s="89" t="s">
        <v>3</v>
      </c>
      <c r="D344" s="95" t="s">
        <v>44</v>
      </c>
      <c r="E344" s="96" t="s">
        <v>872</v>
      </c>
      <c r="F344" s="61"/>
      <c r="G344" s="35"/>
      <c r="H344" s="35"/>
      <c r="I344" s="35"/>
      <c r="J344" s="46"/>
      <c r="K344" s="46"/>
    </row>
    <row r="345" spans="1:11" ht="16.05" customHeight="1" x14ac:dyDescent="0.4">
      <c r="A345" s="35">
        <v>12</v>
      </c>
      <c r="B345" s="97">
        <v>29635</v>
      </c>
      <c r="C345" s="89" t="s">
        <v>2</v>
      </c>
      <c r="D345" s="95" t="s">
        <v>2072</v>
      </c>
      <c r="E345" s="96" t="s">
        <v>2073</v>
      </c>
      <c r="F345" s="61"/>
      <c r="G345" s="35"/>
      <c r="H345" s="35"/>
      <c r="I345" s="35"/>
      <c r="J345" s="46"/>
      <c r="K345" s="46"/>
    </row>
    <row r="346" spans="1:11" ht="16.05" customHeight="1" x14ac:dyDescent="0.4">
      <c r="A346" s="35">
        <v>13</v>
      </c>
      <c r="B346" s="97">
        <v>29675</v>
      </c>
      <c r="C346" s="89" t="s">
        <v>2</v>
      </c>
      <c r="D346" s="95" t="s">
        <v>2074</v>
      </c>
      <c r="E346" s="96" t="s">
        <v>2075</v>
      </c>
      <c r="F346" s="61"/>
      <c r="G346" s="35"/>
      <c r="H346" s="35"/>
      <c r="I346" s="35"/>
      <c r="J346" s="46"/>
      <c r="K346" s="46"/>
    </row>
    <row r="347" spans="1:11" ht="16.05" customHeight="1" x14ac:dyDescent="0.4">
      <c r="A347" s="35">
        <v>14</v>
      </c>
      <c r="B347" s="97">
        <v>29695</v>
      </c>
      <c r="C347" s="89" t="s">
        <v>2</v>
      </c>
      <c r="D347" s="95" t="s">
        <v>1650</v>
      </c>
      <c r="E347" s="96" t="s">
        <v>2076</v>
      </c>
      <c r="F347" s="61"/>
      <c r="G347" s="35"/>
      <c r="H347" s="35"/>
      <c r="I347" s="35"/>
      <c r="J347" s="46"/>
      <c r="K347" s="46"/>
    </row>
    <row r="348" spans="1:11" ht="16.05" customHeight="1" x14ac:dyDescent="0.4">
      <c r="A348" s="35">
        <v>15</v>
      </c>
      <c r="B348" s="97">
        <v>29696</v>
      </c>
      <c r="C348" s="89" t="s">
        <v>2</v>
      </c>
      <c r="D348" s="95" t="s">
        <v>1650</v>
      </c>
      <c r="E348" s="96" t="s">
        <v>184</v>
      </c>
      <c r="F348" s="61"/>
      <c r="G348" s="35"/>
      <c r="H348" s="35"/>
      <c r="I348" s="35"/>
      <c r="J348" s="46"/>
      <c r="K348" s="46"/>
    </row>
    <row r="349" spans="1:11" ht="16.05" customHeight="1" x14ac:dyDescent="0.4">
      <c r="A349" s="35">
        <v>16</v>
      </c>
      <c r="B349" s="97">
        <v>29700</v>
      </c>
      <c r="C349" s="89" t="s">
        <v>2</v>
      </c>
      <c r="D349" s="95" t="s">
        <v>2077</v>
      </c>
      <c r="E349" s="96" t="s">
        <v>2078</v>
      </c>
      <c r="F349" s="61"/>
      <c r="G349" s="35"/>
      <c r="H349" s="35"/>
      <c r="I349" s="35"/>
      <c r="J349" s="46"/>
      <c r="K349" s="46"/>
    </row>
    <row r="350" spans="1:11" ht="16.05" customHeight="1" x14ac:dyDescent="0.4">
      <c r="A350" s="35">
        <v>17</v>
      </c>
      <c r="B350" s="97">
        <v>29765</v>
      </c>
      <c r="C350" s="89" t="s">
        <v>2</v>
      </c>
      <c r="D350" s="95" t="s">
        <v>2079</v>
      </c>
      <c r="E350" s="96" t="s">
        <v>2080</v>
      </c>
      <c r="F350" s="61"/>
      <c r="G350" s="35"/>
      <c r="H350" s="35"/>
      <c r="I350" s="35"/>
      <c r="J350" s="46"/>
      <c r="K350" s="46"/>
    </row>
    <row r="351" spans="1:11" ht="16.05" customHeight="1" x14ac:dyDescent="0.4">
      <c r="A351" s="35">
        <v>18</v>
      </c>
      <c r="B351" s="97">
        <v>29778</v>
      </c>
      <c r="C351" s="89" t="s">
        <v>3</v>
      </c>
      <c r="D351" s="95" t="s">
        <v>2081</v>
      </c>
      <c r="E351" s="96" t="s">
        <v>742</v>
      </c>
      <c r="F351" s="61"/>
      <c r="G351" s="35"/>
      <c r="H351" s="35"/>
      <c r="I351" s="35"/>
      <c r="J351" s="46"/>
      <c r="K351" s="46"/>
    </row>
    <row r="352" spans="1:11" ht="16.05" customHeight="1" x14ac:dyDescent="0.4">
      <c r="A352" s="35">
        <v>19</v>
      </c>
      <c r="B352" s="97">
        <v>29782</v>
      </c>
      <c r="C352" s="89" t="s">
        <v>3</v>
      </c>
      <c r="D352" s="95" t="s">
        <v>2082</v>
      </c>
      <c r="E352" s="96" t="s">
        <v>2083</v>
      </c>
      <c r="F352" s="61"/>
      <c r="G352" s="35"/>
      <c r="H352" s="35"/>
      <c r="I352" s="35"/>
      <c r="J352" s="46"/>
      <c r="K352" s="46"/>
    </row>
    <row r="353" spans="1:11" ht="16.05" customHeight="1" x14ac:dyDescent="0.4">
      <c r="A353" s="35">
        <v>20</v>
      </c>
      <c r="B353" s="97">
        <v>29803</v>
      </c>
      <c r="C353" s="89" t="s">
        <v>2</v>
      </c>
      <c r="D353" s="95" t="s">
        <v>2084</v>
      </c>
      <c r="E353" s="96" t="s">
        <v>2085</v>
      </c>
      <c r="F353" s="61"/>
      <c r="G353" s="35"/>
      <c r="H353" s="35"/>
      <c r="I353" s="35"/>
      <c r="J353" s="46"/>
      <c r="K353" s="46"/>
    </row>
    <row r="354" spans="1:11" ht="16.05" customHeight="1" x14ac:dyDescent="0.4">
      <c r="A354" s="35">
        <v>21</v>
      </c>
      <c r="B354" s="97">
        <v>29814</v>
      </c>
      <c r="C354" s="89" t="s">
        <v>2</v>
      </c>
      <c r="D354" s="95" t="s">
        <v>2086</v>
      </c>
      <c r="E354" s="96" t="s">
        <v>2087</v>
      </c>
      <c r="F354" s="61"/>
      <c r="G354" s="35"/>
      <c r="H354" s="35"/>
      <c r="I354" s="35"/>
      <c r="J354" s="46"/>
      <c r="K354" s="46"/>
    </row>
    <row r="355" spans="1:11" ht="16.05" customHeight="1" x14ac:dyDescent="0.4">
      <c r="A355" s="35">
        <v>22</v>
      </c>
      <c r="B355" s="97">
        <v>29827</v>
      </c>
      <c r="C355" s="89" t="s">
        <v>3</v>
      </c>
      <c r="D355" s="95" t="s">
        <v>2088</v>
      </c>
      <c r="E355" s="96" t="s">
        <v>592</v>
      </c>
      <c r="F355" s="61"/>
      <c r="G355" s="35"/>
      <c r="H355" s="35"/>
      <c r="I355" s="35"/>
      <c r="J355" s="46"/>
      <c r="K355" s="46"/>
    </row>
    <row r="356" spans="1:11" ht="16.05" customHeight="1" x14ac:dyDescent="0.4">
      <c r="A356" s="35">
        <v>23</v>
      </c>
      <c r="B356" s="97">
        <v>29840</v>
      </c>
      <c r="C356" s="89" t="s">
        <v>2</v>
      </c>
      <c r="D356" s="95" t="s">
        <v>662</v>
      </c>
      <c r="E356" s="96" t="s">
        <v>30</v>
      </c>
      <c r="F356" s="61"/>
      <c r="G356" s="35"/>
      <c r="H356" s="35"/>
      <c r="I356" s="35"/>
      <c r="J356" s="46"/>
      <c r="K356" s="46"/>
    </row>
    <row r="357" spans="1:11" ht="16.05" customHeight="1" x14ac:dyDescent="0.4">
      <c r="A357" s="35">
        <v>24</v>
      </c>
      <c r="B357" s="97">
        <v>29853</v>
      </c>
      <c r="C357" s="89" t="s">
        <v>2</v>
      </c>
      <c r="D357" s="95" t="s">
        <v>2089</v>
      </c>
      <c r="E357" s="96" t="s">
        <v>1440</v>
      </c>
      <c r="F357" s="61"/>
      <c r="G357" s="35"/>
      <c r="H357" s="35"/>
      <c r="I357" s="35"/>
      <c r="J357" s="46"/>
      <c r="K357" s="46"/>
    </row>
    <row r="358" spans="1:11" ht="16.05" customHeight="1" x14ac:dyDescent="0.4">
      <c r="A358" s="35">
        <v>25</v>
      </c>
      <c r="B358" s="97">
        <v>29855</v>
      </c>
      <c r="C358" s="89" t="s">
        <v>2</v>
      </c>
      <c r="D358" s="95" t="s">
        <v>2090</v>
      </c>
      <c r="E358" s="96" t="s">
        <v>160</v>
      </c>
      <c r="F358" s="61"/>
      <c r="G358" s="35"/>
      <c r="H358" s="35"/>
      <c r="I358" s="35"/>
      <c r="J358" s="46"/>
      <c r="K358" s="46"/>
    </row>
    <row r="359" spans="1:11" ht="16.05" customHeight="1" x14ac:dyDescent="0.4">
      <c r="A359" s="35">
        <v>26</v>
      </c>
      <c r="B359" s="97">
        <v>29856</v>
      </c>
      <c r="C359" s="89" t="s">
        <v>2</v>
      </c>
      <c r="D359" s="95" t="s">
        <v>2091</v>
      </c>
      <c r="E359" s="96" t="s">
        <v>2092</v>
      </c>
      <c r="F359" s="61"/>
      <c r="G359" s="35"/>
      <c r="H359" s="35"/>
      <c r="I359" s="35"/>
      <c r="J359" s="46"/>
      <c r="K359" s="46"/>
    </row>
    <row r="360" spans="1:11" ht="16.05" customHeight="1" x14ac:dyDescent="0.4">
      <c r="A360" s="35">
        <v>27</v>
      </c>
      <c r="B360" s="97">
        <v>29867</v>
      </c>
      <c r="C360" s="89" t="s">
        <v>2</v>
      </c>
      <c r="D360" s="95" t="s">
        <v>1362</v>
      </c>
      <c r="E360" s="96" t="s">
        <v>2093</v>
      </c>
      <c r="F360" s="61"/>
      <c r="G360" s="35"/>
      <c r="H360" s="35"/>
      <c r="I360" s="35"/>
      <c r="J360" s="46"/>
      <c r="K360" s="46"/>
    </row>
    <row r="361" spans="1:11" ht="16.05" customHeight="1" x14ac:dyDescent="0.4">
      <c r="A361" s="35">
        <v>28</v>
      </c>
      <c r="B361" s="97">
        <v>29895</v>
      </c>
      <c r="C361" s="89" t="s">
        <v>3</v>
      </c>
      <c r="D361" s="95" t="s">
        <v>2094</v>
      </c>
      <c r="E361" s="96" t="s">
        <v>2095</v>
      </c>
      <c r="F361" s="61"/>
      <c r="G361" s="35"/>
      <c r="H361" s="35"/>
      <c r="I361" s="35"/>
      <c r="J361" s="46"/>
      <c r="K361" s="46"/>
    </row>
    <row r="362" spans="1:11" ht="16.05" customHeight="1" x14ac:dyDescent="0.4">
      <c r="A362" s="35">
        <v>29</v>
      </c>
      <c r="B362" s="97">
        <v>29896</v>
      </c>
      <c r="C362" s="89" t="s">
        <v>3</v>
      </c>
      <c r="D362" s="95" t="s">
        <v>2094</v>
      </c>
      <c r="E362" s="96" t="s">
        <v>485</v>
      </c>
      <c r="F362" s="61"/>
      <c r="G362" s="35"/>
      <c r="H362" s="35"/>
      <c r="I362" s="35"/>
      <c r="J362" s="46"/>
      <c r="K362" s="46"/>
    </row>
    <row r="363" spans="1:11" ht="16.05" customHeight="1" x14ac:dyDescent="0.4">
      <c r="A363" s="35">
        <v>30</v>
      </c>
      <c r="B363" s="97">
        <v>29898</v>
      </c>
      <c r="C363" s="89" t="s">
        <v>2</v>
      </c>
      <c r="D363" s="95" t="s">
        <v>2096</v>
      </c>
      <c r="E363" s="96" t="s">
        <v>2097</v>
      </c>
      <c r="F363" s="61"/>
      <c r="G363" s="35"/>
      <c r="H363" s="35"/>
      <c r="I363" s="35"/>
      <c r="J363" s="46"/>
      <c r="K363" s="46"/>
    </row>
    <row r="364" spans="1:11" ht="16.05" customHeight="1" x14ac:dyDescent="0.4">
      <c r="A364" s="35">
        <v>31</v>
      </c>
      <c r="B364" s="97">
        <v>29917</v>
      </c>
      <c r="C364" s="89" t="s">
        <v>2</v>
      </c>
      <c r="D364" s="95" t="s">
        <v>2098</v>
      </c>
      <c r="E364" s="96" t="s">
        <v>2099</v>
      </c>
      <c r="F364" s="61"/>
      <c r="G364" s="35"/>
      <c r="H364" s="35"/>
      <c r="I364" s="35"/>
      <c r="J364" s="46"/>
      <c r="K364" s="46"/>
    </row>
    <row r="365" spans="1:11" ht="16.05" customHeight="1" x14ac:dyDescent="0.4">
      <c r="A365" s="35">
        <v>32</v>
      </c>
      <c r="B365" s="97">
        <v>29923</v>
      </c>
      <c r="C365" s="89" t="s">
        <v>3</v>
      </c>
      <c r="D365" s="95" t="s">
        <v>2100</v>
      </c>
      <c r="E365" s="96" t="s">
        <v>253</v>
      </c>
      <c r="F365" s="61"/>
      <c r="G365" s="35"/>
      <c r="H365" s="35"/>
      <c r="I365" s="35"/>
      <c r="J365" s="46"/>
      <c r="K365" s="46"/>
    </row>
    <row r="366" spans="1:11" ht="16.05" customHeight="1" x14ac:dyDescent="0.4">
      <c r="A366" s="35">
        <v>33</v>
      </c>
      <c r="B366" s="97">
        <v>29925</v>
      </c>
      <c r="C366" s="89" t="s">
        <v>3</v>
      </c>
      <c r="D366" s="95" t="s">
        <v>2101</v>
      </c>
      <c r="E366" s="96" t="s">
        <v>2102</v>
      </c>
      <c r="F366" s="61"/>
      <c r="G366" s="35"/>
      <c r="H366" s="35"/>
      <c r="I366" s="35"/>
      <c r="J366" s="46"/>
      <c r="K366" s="46"/>
    </row>
    <row r="367" spans="1:11" ht="16.05" customHeight="1" x14ac:dyDescent="0.4">
      <c r="A367" s="35">
        <v>34</v>
      </c>
      <c r="B367" s="97">
        <v>29947</v>
      </c>
      <c r="C367" s="89" t="s">
        <v>2</v>
      </c>
      <c r="D367" s="95" t="s">
        <v>2103</v>
      </c>
      <c r="E367" s="96" t="s">
        <v>2104</v>
      </c>
      <c r="F367" s="77"/>
      <c r="G367" s="35"/>
      <c r="H367" s="35"/>
      <c r="I367" s="35"/>
      <c r="J367" s="46"/>
      <c r="K367" s="46"/>
    </row>
    <row r="368" spans="1:11" ht="16.05" customHeight="1" x14ac:dyDescent="0.4">
      <c r="A368" s="35">
        <v>35</v>
      </c>
      <c r="B368" s="97">
        <v>30017</v>
      </c>
      <c r="C368" s="89" t="s">
        <v>3</v>
      </c>
      <c r="D368" s="95" t="s">
        <v>121</v>
      </c>
      <c r="E368" s="96" t="s">
        <v>179</v>
      </c>
      <c r="F368" s="77"/>
      <c r="G368" s="35"/>
      <c r="H368" s="35"/>
      <c r="I368" s="35"/>
      <c r="J368" s="46"/>
      <c r="K368" s="46"/>
    </row>
    <row r="369" spans="1:11" ht="16.05" customHeight="1" x14ac:dyDescent="0.4">
      <c r="A369" s="126"/>
      <c r="B369" s="65"/>
      <c r="C369" s="86"/>
      <c r="F369" s="124"/>
      <c r="G369" s="41"/>
      <c r="H369" s="434" t="s">
        <v>502</v>
      </c>
      <c r="I369" s="435"/>
      <c r="J369" s="47" t="s">
        <v>533</v>
      </c>
      <c r="K369" s="47" t="s">
        <v>534</v>
      </c>
    </row>
    <row r="370" spans="1:11" s="124" customFormat="1" ht="16.05" customHeight="1" x14ac:dyDescent="0.4">
      <c r="A370" s="126"/>
      <c r="B370" s="126"/>
      <c r="C370" s="86"/>
      <c r="G370" s="427"/>
      <c r="H370" s="436">
        <f>SUM(J370:K370)</f>
        <v>35</v>
      </c>
      <c r="I370" s="437"/>
      <c r="J370" s="35">
        <f>COUNTIF(C334:C368,"เด็กชาย")</f>
        <v>15</v>
      </c>
      <c r="K370" s="35">
        <v>20</v>
      </c>
    </row>
    <row r="371" spans="1:11" s="139" customFormat="1" ht="16.05" customHeight="1" x14ac:dyDescent="0.4">
      <c r="A371" s="140"/>
      <c r="B371" s="140"/>
      <c r="C371" s="86"/>
      <c r="G371" s="427"/>
      <c r="H371" s="148"/>
      <c r="I371" s="148"/>
      <c r="J371" s="148"/>
      <c r="K371" s="148"/>
    </row>
    <row r="372" spans="1:11" s="139" customFormat="1" ht="16.05" customHeight="1" x14ac:dyDescent="0.4">
      <c r="A372" s="140"/>
      <c r="B372" s="140"/>
      <c r="C372" s="86"/>
      <c r="G372" s="427"/>
      <c r="H372" s="148"/>
      <c r="I372" s="148"/>
      <c r="J372" s="148"/>
      <c r="K372" s="148"/>
    </row>
    <row r="373" spans="1:11" s="139" customFormat="1" ht="16.05" customHeight="1" x14ac:dyDescent="0.4">
      <c r="A373" s="140"/>
      <c r="B373" s="140"/>
      <c r="C373" s="86"/>
      <c r="G373" s="427"/>
      <c r="H373" s="148"/>
      <c r="I373" s="148"/>
      <c r="J373" s="148"/>
      <c r="K373" s="148"/>
    </row>
    <row r="374" spans="1:11" s="281" customFormat="1" ht="16.05" customHeight="1" x14ac:dyDescent="0.4">
      <c r="A374" s="148"/>
      <c r="B374" s="148"/>
      <c r="C374" s="86"/>
      <c r="G374" s="427"/>
      <c r="H374" s="148"/>
      <c r="I374" s="148"/>
      <c r="J374" s="148"/>
      <c r="K374" s="148"/>
    </row>
    <row r="375" spans="1:11" s="427" customFormat="1" ht="16.05" customHeight="1" x14ac:dyDescent="0.4">
      <c r="A375" s="148"/>
      <c r="B375" s="148"/>
      <c r="C375" s="86"/>
      <c r="H375" s="148"/>
      <c r="I375" s="148"/>
      <c r="J375" s="148"/>
      <c r="K375" s="148"/>
    </row>
    <row r="376" spans="1:11" s="427" customFormat="1" ht="16.05" customHeight="1" x14ac:dyDescent="0.4">
      <c r="A376" s="148"/>
      <c r="B376" s="148"/>
      <c r="C376" s="86"/>
      <c r="H376" s="148"/>
      <c r="I376" s="148"/>
      <c r="J376" s="148"/>
      <c r="K376" s="148"/>
    </row>
    <row r="377" spans="1:11" s="124" customFormat="1" ht="16.05" customHeight="1" x14ac:dyDescent="0.4">
      <c r="A377" s="432" t="s">
        <v>363</v>
      </c>
      <c r="B377" s="432"/>
      <c r="C377" s="432"/>
      <c r="D377" s="432"/>
      <c r="E377" s="432"/>
      <c r="F377" s="432"/>
      <c r="G377" s="432"/>
      <c r="H377" s="432"/>
      <c r="I377" s="432"/>
      <c r="J377" s="432"/>
      <c r="K377" s="432"/>
    </row>
    <row r="378" spans="1:11" s="124" customFormat="1" ht="16.05" customHeight="1" x14ac:dyDescent="0.4">
      <c r="A378" s="432" t="s">
        <v>3777</v>
      </c>
      <c r="B378" s="432"/>
      <c r="C378" s="432"/>
      <c r="D378" s="432"/>
      <c r="E378" s="432"/>
      <c r="F378" s="432"/>
      <c r="G378" s="432"/>
      <c r="H378" s="432"/>
      <c r="I378" s="432"/>
      <c r="J378" s="432"/>
      <c r="K378" s="432"/>
    </row>
    <row r="379" spans="1:11" ht="16.05" customHeight="1" x14ac:dyDescent="0.4">
      <c r="A379" s="433" t="s">
        <v>1635</v>
      </c>
      <c r="B379" s="433"/>
      <c r="C379" s="433"/>
      <c r="D379" s="433"/>
      <c r="E379" s="433"/>
      <c r="F379" s="433"/>
      <c r="G379" s="433"/>
      <c r="H379" s="433"/>
      <c r="I379" s="433"/>
      <c r="J379" s="433"/>
      <c r="K379" s="433"/>
    </row>
    <row r="380" spans="1:11" ht="16.05" customHeight="1" x14ac:dyDescent="0.4">
      <c r="A380" s="65" t="s">
        <v>4652</v>
      </c>
      <c r="B380" s="41"/>
      <c r="C380" s="86"/>
      <c r="D380" s="70"/>
      <c r="E380" s="78"/>
      <c r="F380" s="70"/>
      <c r="G380" s="70"/>
      <c r="H380" s="70"/>
      <c r="I380" s="70"/>
      <c r="J380" s="70"/>
    </row>
    <row r="381" spans="1:11" s="124" customFormat="1" ht="16.05" customHeight="1" x14ac:dyDescent="0.4">
      <c r="A381" s="40" t="s">
        <v>0</v>
      </c>
      <c r="B381" s="127" t="s">
        <v>1</v>
      </c>
      <c r="C381" s="34"/>
      <c r="D381" s="64" t="s">
        <v>418</v>
      </c>
      <c r="E381" s="128"/>
      <c r="F381" s="35"/>
      <c r="G381" s="35"/>
      <c r="H381" s="35"/>
      <c r="I381" s="35"/>
      <c r="J381" s="35"/>
      <c r="K381" s="46"/>
    </row>
    <row r="382" spans="1:11" ht="16.05" customHeight="1" x14ac:dyDescent="0.4">
      <c r="A382" s="35">
        <v>1</v>
      </c>
      <c r="B382" s="97">
        <v>29464</v>
      </c>
      <c r="C382" s="89" t="s">
        <v>3</v>
      </c>
      <c r="D382" s="95" t="s">
        <v>4</v>
      </c>
      <c r="E382" s="96" t="s">
        <v>1229</v>
      </c>
      <c r="F382" s="61"/>
      <c r="G382" s="35"/>
      <c r="H382" s="35"/>
      <c r="I382" s="35"/>
      <c r="J382" s="46"/>
      <c r="K382" s="46"/>
    </row>
    <row r="383" spans="1:11" ht="16.05" customHeight="1" x14ac:dyDescent="0.4">
      <c r="A383" s="35">
        <v>2</v>
      </c>
      <c r="B383" s="97">
        <v>29469</v>
      </c>
      <c r="C383" s="89" t="s">
        <v>3</v>
      </c>
      <c r="D383" s="95" t="s">
        <v>2105</v>
      </c>
      <c r="E383" s="96" t="s">
        <v>2106</v>
      </c>
      <c r="F383" s="61"/>
      <c r="G383" s="35"/>
      <c r="H383" s="35"/>
      <c r="I383" s="35"/>
      <c r="J383" s="46"/>
      <c r="K383" s="46"/>
    </row>
    <row r="384" spans="1:11" ht="16.05" customHeight="1" x14ac:dyDescent="0.4">
      <c r="A384" s="35">
        <v>3</v>
      </c>
      <c r="B384" s="97">
        <v>29480</v>
      </c>
      <c r="C384" s="89" t="s">
        <v>3</v>
      </c>
      <c r="D384" s="95" t="s">
        <v>2107</v>
      </c>
      <c r="E384" s="96" t="s">
        <v>50</v>
      </c>
      <c r="F384" s="61"/>
      <c r="G384" s="35"/>
      <c r="H384" s="35"/>
      <c r="I384" s="35"/>
      <c r="J384" s="46"/>
      <c r="K384" s="46"/>
    </row>
    <row r="385" spans="1:11" ht="16.05" customHeight="1" x14ac:dyDescent="0.4">
      <c r="A385" s="35">
        <v>4</v>
      </c>
      <c r="B385" s="97">
        <v>29500</v>
      </c>
      <c r="C385" s="89" t="s">
        <v>3</v>
      </c>
      <c r="D385" s="95" t="s">
        <v>2108</v>
      </c>
      <c r="E385" s="96" t="s">
        <v>2109</v>
      </c>
      <c r="F385" s="61"/>
      <c r="G385" s="35"/>
      <c r="H385" s="35"/>
      <c r="I385" s="35"/>
      <c r="J385" s="46"/>
      <c r="K385" s="46"/>
    </row>
    <row r="386" spans="1:11" ht="16.05" customHeight="1" x14ac:dyDescent="0.4">
      <c r="A386" s="35">
        <v>5</v>
      </c>
      <c r="B386" s="97">
        <v>29523</v>
      </c>
      <c r="C386" s="89" t="s">
        <v>2</v>
      </c>
      <c r="D386" s="95" t="s">
        <v>391</v>
      </c>
      <c r="E386" s="96" t="s">
        <v>2110</v>
      </c>
      <c r="F386" s="61"/>
      <c r="G386" s="35"/>
      <c r="H386" s="35"/>
      <c r="I386" s="35"/>
      <c r="J386" s="46"/>
      <c r="K386" s="46"/>
    </row>
    <row r="387" spans="1:11" ht="16.05" customHeight="1" x14ac:dyDescent="0.4">
      <c r="A387" s="35">
        <v>6</v>
      </c>
      <c r="B387" s="97">
        <v>29534</v>
      </c>
      <c r="C387" s="89" t="s">
        <v>2</v>
      </c>
      <c r="D387" s="95" t="s">
        <v>2111</v>
      </c>
      <c r="E387" s="96" t="s">
        <v>2112</v>
      </c>
      <c r="F387" s="61"/>
      <c r="G387" s="35"/>
      <c r="H387" s="35"/>
      <c r="I387" s="35"/>
      <c r="J387" s="46"/>
      <c r="K387" s="46"/>
    </row>
    <row r="388" spans="1:11" ht="16.05" customHeight="1" x14ac:dyDescent="0.4">
      <c r="A388" s="35">
        <v>7</v>
      </c>
      <c r="B388" s="97">
        <v>29554</v>
      </c>
      <c r="C388" s="89" t="s">
        <v>2</v>
      </c>
      <c r="D388" s="95" t="s">
        <v>2113</v>
      </c>
      <c r="E388" s="96" t="s">
        <v>8</v>
      </c>
      <c r="F388" s="61"/>
      <c r="G388" s="35"/>
      <c r="H388" s="35"/>
      <c r="I388" s="35"/>
      <c r="J388" s="46"/>
      <c r="K388" s="46"/>
    </row>
    <row r="389" spans="1:11" ht="16.05" customHeight="1" x14ac:dyDescent="0.4">
      <c r="A389" s="35">
        <v>8</v>
      </c>
      <c r="B389" s="97">
        <v>29575</v>
      </c>
      <c r="C389" s="89" t="s">
        <v>2</v>
      </c>
      <c r="D389" s="95" t="s">
        <v>2114</v>
      </c>
      <c r="E389" s="96" t="s">
        <v>587</v>
      </c>
      <c r="F389" s="61"/>
      <c r="G389" s="35"/>
      <c r="H389" s="35"/>
      <c r="I389" s="35"/>
      <c r="J389" s="46"/>
      <c r="K389" s="46"/>
    </row>
    <row r="390" spans="1:11" ht="16.05" customHeight="1" x14ac:dyDescent="0.4">
      <c r="A390" s="35">
        <v>9</v>
      </c>
      <c r="B390" s="97">
        <v>29594</v>
      </c>
      <c r="C390" s="89" t="s">
        <v>2</v>
      </c>
      <c r="D390" s="95" t="s">
        <v>2116</v>
      </c>
      <c r="E390" s="96" t="s">
        <v>2117</v>
      </c>
      <c r="F390" s="61"/>
      <c r="G390" s="35"/>
      <c r="H390" s="35"/>
      <c r="I390" s="35"/>
      <c r="J390" s="46"/>
      <c r="K390" s="46"/>
    </row>
    <row r="391" spans="1:11" ht="16.05" customHeight="1" x14ac:dyDescent="0.4">
      <c r="A391" s="35">
        <v>10</v>
      </c>
      <c r="B391" s="97">
        <v>29612</v>
      </c>
      <c r="C391" s="89" t="s">
        <v>3</v>
      </c>
      <c r="D391" s="95" t="s">
        <v>2118</v>
      </c>
      <c r="E391" s="96" t="s">
        <v>2119</v>
      </c>
      <c r="F391" s="61"/>
      <c r="G391" s="35"/>
      <c r="H391" s="35"/>
      <c r="I391" s="35"/>
      <c r="J391" s="46"/>
      <c r="K391" s="46"/>
    </row>
    <row r="392" spans="1:11" ht="16.05" customHeight="1" x14ac:dyDescent="0.4">
      <c r="A392" s="35">
        <v>11</v>
      </c>
      <c r="B392" s="97">
        <v>29647</v>
      </c>
      <c r="C392" s="89" t="s">
        <v>3</v>
      </c>
      <c r="D392" s="95" t="s">
        <v>2120</v>
      </c>
      <c r="E392" s="96" t="s">
        <v>2121</v>
      </c>
      <c r="F392" s="61"/>
      <c r="G392" s="35"/>
      <c r="H392" s="35"/>
      <c r="I392" s="35"/>
      <c r="J392" s="46"/>
      <c r="K392" s="46"/>
    </row>
    <row r="393" spans="1:11" ht="16.05" customHeight="1" x14ac:dyDescent="0.4">
      <c r="A393" s="35">
        <v>12</v>
      </c>
      <c r="B393" s="97">
        <v>29661</v>
      </c>
      <c r="C393" s="89" t="s">
        <v>2</v>
      </c>
      <c r="D393" s="95" t="s">
        <v>178</v>
      </c>
      <c r="E393" s="96" t="s">
        <v>2216</v>
      </c>
      <c r="F393" s="61"/>
      <c r="G393" s="35"/>
      <c r="H393" s="35"/>
      <c r="I393" s="35"/>
      <c r="J393" s="46"/>
      <c r="K393" s="46"/>
    </row>
    <row r="394" spans="1:11" ht="16.05" customHeight="1" x14ac:dyDescent="0.4">
      <c r="A394" s="35">
        <v>13</v>
      </c>
      <c r="B394" s="97">
        <v>29667</v>
      </c>
      <c r="C394" s="89" t="s">
        <v>2</v>
      </c>
      <c r="D394" s="95" t="s">
        <v>2123</v>
      </c>
      <c r="E394" s="96" t="s">
        <v>2124</v>
      </c>
      <c r="F394" s="61"/>
      <c r="G394" s="35"/>
      <c r="H394" s="35"/>
      <c r="I394" s="35"/>
      <c r="J394" s="46"/>
      <c r="K394" s="46"/>
    </row>
    <row r="395" spans="1:11" ht="16.05" customHeight="1" x14ac:dyDescent="0.4">
      <c r="A395" s="35">
        <v>14</v>
      </c>
      <c r="B395" s="97">
        <v>29699</v>
      </c>
      <c r="C395" s="89" t="s">
        <v>2</v>
      </c>
      <c r="D395" s="95" t="s">
        <v>2125</v>
      </c>
      <c r="E395" s="96" t="s">
        <v>1411</v>
      </c>
      <c r="F395" s="61"/>
      <c r="G395" s="35"/>
      <c r="H395" s="35"/>
      <c r="I395" s="35"/>
      <c r="J395" s="46"/>
      <c r="K395" s="46"/>
    </row>
    <row r="396" spans="1:11" ht="16.05" customHeight="1" x14ac:dyDescent="0.4">
      <c r="A396" s="35">
        <v>15</v>
      </c>
      <c r="B396" s="97">
        <v>29702</v>
      </c>
      <c r="C396" s="92" t="s">
        <v>2</v>
      </c>
      <c r="D396" s="98" t="s">
        <v>2126</v>
      </c>
      <c r="E396" s="99" t="s">
        <v>110</v>
      </c>
      <c r="F396" s="61"/>
      <c r="G396" s="35"/>
      <c r="H396" s="35"/>
      <c r="I396" s="35"/>
      <c r="J396" s="46"/>
      <c r="K396" s="46"/>
    </row>
    <row r="397" spans="1:11" ht="16.05" customHeight="1" x14ac:dyDescent="0.4">
      <c r="A397" s="35">
        <v>16</v>
      </c>
      <c r="B397" s="97">
        <v>29708</v>
      </c>
      <c r="C397" s="89" t="s">
        <v>3</v>
      </c>
      <c r="D397" s="95" t="s">
        <v>2127</v>
      </c>
      <c r="E397" s="96" t="s">
        <v>2128</v>
      </c>
      <c r="F397" s="61"/>
      <c r="G397" s="35"/>
      <c r="H397" s="35"/>
      <c r="I397" s="35"/>
      <c r="J397" s="46"/>
      <c r="K397" s="46"/>
    </row>
    <row r="398" spans="1:11" ht="16.05" customHeight="1" x14ac:dyDescent="0.4">
      <c r="A398" s="35">
        <v>17</v>
      </c>
      <c r="B398" s="97">
        <v>29736</v>
      </c>
      <c r="C398" s="89" t="s">
        <v>2</v>
      </c>
      <c r="D398" s="95" t="s">
        <v>142</v>
      </c>
      <c r="E398" s="96" t="s">
        <v>1731</v>
      </c>
      <c r="F398" s="61"/>
      <c r="G398" s="35"/>
      <c r="H398" s="35"/>
      <c r="I398" s="35"/>
      <c r="J398" s="46"/>
      <c r="K398" s="46"/>
    </row>
    <row r="399" spans="1:11" ht="16.05" customHeight="1" x14ac:dyDescent="0.4">
      <c r="A399" s="35">
        <v>18</v>
      </c>
      <c r="B399" s="97">
        <v>29759</v>
      </c>
      <c r="C399" s="89" t="s">
        <v>2</v>
      </c>
      <c r="D399" s="95" t="s">
        <v>2129</v>
      </c>
      <c r="E399" s="96" t="s">
        <v>2130</v>
      </c>
      <c r="F399" s="61"/>
      <c r="G399" s="35"/>
      <c r="H399" s="35"/>
      <c r="I399" s="35"/>
      <c r="J399" s="46"/>
      <c r="K399" s="46"/>
    </row>
    <row r="400" spans="1:11" ht="16.05" customHeight="1" x14ac:dyDescent="0.4">
      <c r="A400" s="35">
        <v>19</v>
      </c>
      <c r="B400" s="97">
        <v>29776</v>
      </c>
      <c r="C400" s="89" t="s">
        <v>2</v>
      </c>
      <c r="D400" s="95" t="s">
        <v>2131</v>
      </c>
      <c r="E400" s="96" t="s">
        <v>112</v>
      </c>
      <c r="F400" s="61"/>
      <c r="G400" s="35"/>
      <c r="H400" s="35"/>
      <c r="I400" s="35"/>
      <c r="J400" s="46"/>
      <c r="K400" s="46"/>
    </row>
    <row r="401" spans="1:11" ht="16.05" customHeight="1" x14ac:dyDescent="0.4">
      <c r="A401" s="35">
        <v>20</v>
      </c>
      <c r="B401" s="97">
        <v>29781</v>
      </c>
      <c r="C401" s="89" t="s">
        <v>2</v>
      </c>
      <c r="D401" s="95" t="s">
        <v>2132</v>
      </c>
      <c r="E401" s="96" t="s">
        <v>2133</v>
      </c>
      <c r="F401" s="61"/>
      <c r="G401" s="35"/>
      <c r="H401" s="35"/>
      <c r="I401" s="35"/>
      <c r="J401" s="46"/>
      <c r="K401" s="46"/>
    </row>
    <row r="402" spans="1:11" ht="16.05" customHeight="1" x14ac:dyDescent="0.4">
      <c r="A402" s="35">
        <v>21</v>
      </c>
      <c r="B402" s="97">
        <v>29785</v>
      </c>
      <c r="C402" s="89" t="s">
        <v>2</v>
      </c>
      <c r="D402" s="95" t="s">
        <v>2134</v>
      </c>
      <c r="E402" s="96" t="s">
        <v>2135</v>
      </c>
      <c r="F402" s="61"/>
      <c r="G402" s="35"/>
      <c r="H402" s="35"/>
      <c r="I402" s="35"/>
      <c r="J402" s="46"/>
      <c r="K402" s="46"/>
    </row>
    <row r="403" spans="1:11" ht="16.05" customHeight="1" x14ac:dyDescent="0.4">
      <c r="A403" s="35">
        <v>22</v>
      </c>
      <c r="B403" s="97">
        <v>29801</v>
      </c>
      <c r="C403" s="89" t="s">
        <v>3</v>
      </c>
      <c r="D403" s="95" t="s">
        <v>2136</v>
      </c>
      <c r="E403" s="96" t="s">
        <v>2137</v>
      </c>
      <c r="F403" s="61"/>
      <c r="G403" s="35"/>
      <c r="H403" s="35"/>
      <c r="I403" s="35"/>
      <c r="J403" s="46"/>
      <c r="K403" s="46"/>
    </row>
    <row r="404" spans="1:11" ht="16.05" customHeight="1" x14ac:dyDescent="0.4">
      <c r="A404" s="35">
        <v>23</v>
      </c>
      <c r="B404" s="97">
        <v>29817</v>
      </c>
      <c r="C404" s="89" t="s">
        <v>3</v>
      </c>
      <c r="D404" s="95" t="s">
        <v>78</v>
      </c>
      <c r="E404" s="96" t="s">
        <v>2138</v>
      </c>
      <c r="F404" s="61"/>
      <c r="G404" s="35"/>
      <c r="H404" s="35"/>
      <c r="I404" s="35"/>
      <c r="J404" s="46"/>
      <c r="K404" s="46"/>
    </row>
    <row r="405" spans="1:11" ht="16.05" customHeight="1" x14ac:dyDescent="0.4">
      <c r="A405" s="35">
        <v>24</v>
      </c>
      <c r="B405" s="97">
        <v>29825</v>
      </c>
      <c r="C405" s="89" t="s">
        <v>2</v>
      </c>
      <c r="D405" s="95" t="s">
        <v>2139</v>
      </c>
      <c r="E405" s="96" t="s">
        <v>2140</v>
      </c>
      <c r="F405" s="61"/>
      <c r="G405" s="35"/>
      <c r="H405" s="35"/>
      <c r="I405" s="35"/>
      <c r="J405" s="46"/>
      <c r="K405" s="46"/>
    </row>
    <row r="406" spans="1:11" ht="16.05" customHeight="1" x14ac:dyDescent="0.4">
      <c r="A406" s="35">
        <v>25</v>
      </c>
      <c r="B406" s="97">
        <v>29829</v>
      </c>
      <c r="C406" s="89" t="s">
        <v>2</v>
      </c>
      <c r="D406" s="95" t="s">
        <v>975</v>
      </c>
      <c r="E406" s="96" t="s">
        <v>2141</v>
      </c>
      <c r="F406" s="61"/>
      <c r="G406" s="35"/>
      <c r="H406" s="35"/>
      <c r="I406" s="35"/>
      <c r="J406" s="46"/>
      <c r="K406" s="46"/>
    </row>
    <row r="407" spans="1:11" ht="16.05" customHeight="1" x14ac:dyDescent="0.4">
      <c r="A407" s="35">
        <v>26</v>
      </c>
      <c r="B407" s="97">
        <v>29862</v>
      </c>
      <c r="C407" s="89" t="s">
        <v>3</v>
      </c>
      <c r="D407" s="95" t="s">
        <v>2142</v>
      </c>
      <c r="E407" s="96" t="s">
        <v>2143</v>
      </c>
      <c r="F407" s="61"/>
      <c r="G407" s="35"/>
      <c r="H407" s="35"/>
      <c r="I407" s="35"/>
      <c r="J407" s="46"/>
      <c r="K407" s="46"/>
    </row>
    <row r="408" spans="1:11" ht="16.05" customHeight="1" x14ac:dyDescent="0.4">
      <c r="A408" s="35">
        <v>27</v>
      </c>
      <c r="B408" s="97">
        <v>29869</v>
      </c>
      <c r="C408" s="89" t="s">
        <v>2</v>
      </c>
      <c r="D408" s="95" t="s">
        <v>1939</v>
      </c>
      <c r="E408" s="96" t="s">
        <v>2144</v>
      </c>
      <c r="F408" s="61"/>
      <c r="G408" s="35"/>
      <c r="H408" s="35"/>
      <c r="I408" s="35"/>
      <c r="J408" s="46"/>
      <c r="K408" s="46"/>
    </row>
    <row r="409" spans="1:11" ht="16.05" customHeight="1" x14ac:dyDescent="0.4">
      <c r="A409" s="35">
        <v>28</v>
      </c>
      <c r="B409" s="97">
        <v>29929</v>
      </c>
      <c r="C409" s="89" t="s">
        <v>3</v>
      </c>
      <c r="D409" s="95" t="s">
        <v>1736</v>
      </c>
      <c r="E409" s="96" t="s">
        <v>110</v>
      </c>
      <c r="F409" s="61"/>
      <c r="G409" s="35"/>
      <c r="H409" s="35"/>
      <c r="I409" s="35"/>
      <c r="J409" s="46"/>
      <c r="K409" s="46"/>
    </row>
    <row r="410" spans="1:11" ht="16.05" customHeight="1" x14ac:dyDescent="0.4">
      <c r="A410" s="35">
        <v>29</v>
      </c>
      <c r="B410" s="97">
        <v>29933</v>
      </c>
      <c r="C410" s="89" t="s">
        <v>2</v>
      </c>
      <c r="D410" s="95" t="s">
        <v>2145</v>
      </c>
      <c r="E410" s="96" t="s">
        <v>2146</v>
      </c>
      <c r="F410" s="61"/>
      <c r="G410" s="35"/>
      <c r="H410" s="35"/>
      <c r="I410" s="35"/>
      <c r="J410" s="46"/>
      <c r="K410" s="46"/>
    </row>
    <row r="411" spans="1:11" ht="16.05" customHeight="1" x14ac:dyDescent="0.4">
      <c r="A411" s="35">
        <v>30</v>
      </c>
      <c r="B411" s="97">
        <v>29945</v>
      </c>
      <c r="C411" s="89" t="s">
        <v>2</v>
      </c>
      <c r="D411" s="95" t="s">
        <v>2147</v>
      </c>
      <c r="E411" s="96" t="s">
        <v>2148</v>
      </c>
      <c r="F411" s="77"/>
      <c r="G411" s="35"/>
      <c r="H411" s="35"/>
      <c r="I411" s="35"/>
      <c r="J411" s="46"/>
      <c r="K411" s="46"/>
    </row>
    <row r="412" spans="1:11" ht="16.05" customHeight="1" x14ac:dyDescent="0.4">
      <c r="A412" s="126"/>
      <c r="B412" s="65"/>
      <c r="C412" s="86"/>
      <c r="G412" s="41"/>
      <c r="H412" s="434" t="s">
        <v>502</v>
      </c>
      <c r="I412" s="435"/>
      <c r="J412" s="47" t="s">
        <v>533</v>
      </c>
      <c r="K412" s="47" t="s">
        <v>534</v>
      </c>
    </row>
    <row r="413" spans="1:11" ht="16.05" customHeight="1" x14ac:dyDescent="0.4">
      <c r="A413" s="126"/>
      <c r="C413" s="86"/>
      <c r="F413" s="124"/>
      <c r="G413" s="41"/>
      <c r="H413" s="436">
        <f>SUM(J413:K413)</f>
        <v>30</v>
      </c>
      <c r="I413" s="437"/>
      <c r="J413" s="35">
        <f>COUNTIF(C382:C411,"เด็กชาย")</f>
        <v>11</v>
      </c>
      <c r="K413" s="35">
        <f>COUNTIF(C382:C411,"เด็กหญิง")</f>
        <v>19</v>
      </c>
    </row>
    <row r="414" spans="1:11" ht="16.05" customHeight="1" x14ac:dyDescent="0.4">
      <c r="A414" s="140"/>
      <c r="C414" s="86"/>
      <c r="D414" s="139"/>
      <c r="E414" s="139"/>
      <c r="F414" s="139"/>
      <c r="G414" s="41"/>
      <c r="I414" s="148"/>
      <c r="J414" s="148"/>
      <c r="K414" s="148"/>
    </row>
    <row r="415" spans="1:11" ht="16.05" customHeight="1" x14ac:dyDescent="0.4">
      <c r="A415" s="140"/>
      <c r="C415" s="86"/>
      <c r="D415" s="139"/>
      <c r="E415" s="139"/>
      <c r="F415" s="139"/>
      <c r="G415" s="41"/>
      <c r="I415" s="148"/>
      <c r="J415" s="148"/>
      <c r="K415" s="148"/>
    </row>
    <row r="416" spans="1:11" ht="16.05" customHeight="1" x14ac:dyDescent="0.4">
      <c r="A416" s="140"/>
      <c r="C416" s="86"/>
      <c r="D416" s="139"/>
      <c r="E416" s="139"/>
      <c r="F416" s="139"/>
      <c r="G416" s="41"/>
      <c r="I416" s="148"/>
      <c r="J416" s="148"/>
      <c r="K416" s="148"/>
    </row>
    <row r="417" spans="1:11" ht="16.05" customHeight="1" x14ac:dyDescent="0.4">
      <c r="A417" s="140"/>
      <c r="C417" s="86"/>
      <c r="D417" s="139"/>
      <c r="E417" s="139"/>
      <c r="F417" s="139"/>
      <c r="G417" s="41"/>
      <c r="I417" s="148"/>
      <c r="J417" s="148"/>
      <c r="K417" s="148"/>
    </row>
    <row r="418" spans="1:11" ht="16.05" customHeight="1" x14ac:dyDescent="0.4">
      <c r="A418" s="140"/>
      <c r="C418" s="86"/>
      <c r="D418" s="139"/>
      <c r="E418" s="139"/>
      <c r="F418" s="139"/>
      <c r="G418" s="41"/>
      <c r="I418" s="148"/>
      <c r="J418" s="148"/>
      <c r="K418" s="148"/>
    </row>
    <row r="419" spans="1:11" ht="16.05" customHeight="1" x14ac:dyDescent="0.4">
      <c r="A419" s="148"/>
      <c r="C419" s="86"/>
      <c r="D419" s="267"/>
      <c r="E419" s="267"/>
      <c r="F419" s="267"/>
      <c r="G419" s="41"/>
      <c r="I419" s="148"/>
      <c r="J419" s="148"/>
      <c r="K419" s="148"/>
    </row>
    <row r="420" spans="1:11" ht="16.05" customHeight="1" x14ac:dyDescent="0.4">
      <c r="A420" s="148"/>
      <c r="C420" s="86"/>
      <c r="D420" s="281"/>
      <c r="E420" s="281"/>
      <c r="F420" s="281"/>
      <c r="G420" s="41"/>
      <c r="I420" s="148"/>
      <c r="J420" s="148"/>
      <c r="K420" s="148"/>
    </row>
    <row r="421" spans="1:11" ht="16.05" customHeight="1" x14ac:dyDescent="0.4">
      <c r="A421" s="148"/>
      <c r="C421" s="86"/>
      <c r="D421" s="281"/>
      <c r="E421" s="281"/>
      <c r="F421" s="281"/>
      <c r="G421" s="41"/>
      <c r="I421" s="148"/>
      <c r="J421" s="148"/>
      <c r="K421" s="148"/>
    </row>
    <row r="422" spans="1:11" ht="16.05" customHeight="1" x14ac:dyDescent="0.4">
      <c r="A422" s="148"/>
      <c r="C422" s="86"/>
      <c r="D422" s="301"/>
      <c r="E422" s="301"/>
      <c r="F422" s="301"/>
      <c r="G422" s="41"/>
      <c r="I422" s="148"/>
      <c r="J422" s="148"/>
      <c r="K422" s="148"/>
    </row>
    <row r="423" spans="1:11" ht="16.05" customHeight="1" x14ac:dyDescent="0.4">
      <c r="A423" s="148"/>
      <c r="C423" s="86"/>
      <c r="D423" s="281"/>
      <c r="E423" s="281"/>
      <c r="F423" s="281"/>
      <c r="G423" s="41"/>
      <c r="I423" s="148"/>
      <c r="J423" s="148"/>
      <c r="K423" s="148"/>
    </row>
    <row r="424" spans="1:11" ht="16.05" customHeight="1" x14ac:dyDescent="0.4">
      <c r="A424" s="148"/>
      <c r="C424" s="86"/>
      <c r="D424" s="427"/>
      <c r="E424" s="427"/>
      <c r="F424" s="427"/>
      <c r="G424" s="41"/>
      <c r="I424" s="148"/>
      <c r="J424" s="148"/>
      <c r="K424" s="148"/>
    </row>
    <row r="425" spans="1:11" s="124" customFormat="1" ht="16.05" customHeight="1" x14ac:dyDescent="0.4">
      <c r="A425" s="432" t="s">
        <v>363</v>
      </c>
      <c r="B425" s="432"/>
      <c r="C425" s="432"/>
      <c r="D425" s="432"/>
      <c r="E425" s="432"/>
      <c r="F425" s="432"/>
      <c r="G425" s="432"/>
      <c r="H425" s="432"/>
      <c r="I425" s="432"/>
      <c r="J425" s="432"/>
      <c r="K425" s="432"/>
    </row>
    <row r="426" spans="1:11" ht="16.05" customHeight="1" x14ac:dyDescent="0.4">
      <c r="A426" s="432" t="s">
        <v>3778</v>
      </c>
      <c r="B426" s="432"/>
      <c r="C426" s="432"/>
      <c r="D426" s="432"/>
      <c r="E426" s="432"/>
      <c r="F426" s="432"/>
      <c r="G426" s="432"/>
      <c r="H426" s="432"/>
      <c r="I426" s="432"/>
      <c r="J426" s="432"/>
      <c r="K426" s="432"/>
    </row>
    <row r="427" spans="1:11" ht="16.05" customHeight="1" x14ac:dyDescent="0.4">
      <c r="A427" s="433" t="s">
        <v>1635</v>
      </c>
      <c r="B427" s="433"/>
      <c r="C427" s="433"/>
      <c r="D427" s="433"/>
      <c r="E427" s="433"/>
      <c r="F427" s="433"/>
      <c r="G427" s="433"/>
      <c r="H427" s="433"/>
      <c r="I427" s="433"/>
      <c r="J427" s="433"/>
      <c r="K427" s="433"/>
    </row>
    <row r="428" spans="1:11" ht="16.05" customHeight="1" x14ac:dyDescent="0.4">
      <c r="A428" s="65" t="s">
        <v>3815</v>
      </c>
      <c r="B428" s="41"/>
      <c r="C428" s="86"/>
      <c r="D428" s="70"/>
      <c r="E428" s="78"/>
      <c r="F428" s="70"/>
      <c r="G428" s="70"/>
      <c r="H428" s="70"/>
      <c r="I428" s="70"/>
      <c r="J428" s="70"/>
    </row>
    <row r="429" spans="1:11" s="124" customFormat="1" ht="16.05" customHeight="1" x14ac:dyDescent="0.4">
      <c r="A429" s="40" t="s">
        <v>0</v>
      </c>
      <c r="B429" s="127" t="s">
        <v>1</v>
      </c>
      <c r="C429" s="34"/>
      <c r="D429" s="64" t="s">
        <v>418</v>
      </c>
      <c r="E429" s="129"/>
      <c r="F429" s="35"/>
      <c r="G429" s="35"/>
      <c r="H429" s="35"/>
      <c r="I429" s="35"/>
      <c r="J429" s="35"/>
      <c r="K429" s="46"/>
    </row>
    <row r="430" spans="1:11" ht="16.05" customHeight="1" x14ac:dyDescent="0.4">
      <c r="A430" s="35">
        <v>1</v>
      </c>
      <c r="B430" s="97">
        <v>29449</v>
      </c>
      <c r="C430" s="89" t="s">
        <v>2</v>
      </c>
      <c r="D430" s="95" t="s">
        <v>638</v>
      </c>
      <c r="E430" s="96" t="s">
        <v>2149</v>
      </c>
      <c r="F430" s="61"/>
      <c r="G430" s="35"/>
      <c r="H430" s="35"/>
      <c r="I430" s="35"/>
      <c r="J430" s="46"/>
      <c r="K430" s="46"/>
    </row>
    <row r="431" spans="1:11" ht="16.05" customHeight="1" x14ac:dyDescent="0.4">
      <c r="A431" s="35">
        <v>2</v>
      </c>
      <c r="B431" s="97">
        <v>29474</v>
      </c>
      <c r="C431" s="89" t="s">
        <v>3</v>
      </c>
      <c r="D431" s="95" t="s">
        <v>2150</v>
      </c>
      <c r="E431" s="96" t="s">
        <v>337</v>
      </c>
      <c r="F431" s="61"/>
      <c r="G431" s="35"/>
      <c r="H431" s="35"/>
      <c r="I431" s="35"/>
      <c r="J431" s="46"/>
      <c r="K431" s="46"/>
    </row>
    <row r="432" spans="1:11" ht="16.05" customHeight="1" x14ac:dyDescent="0.4">
      <c r="A432" s="35">
        <v>3</v>
      </c>
      <c r="B432" s="97">
        <v>29477</v>
      </c>
      <c r="C432" s="89" t="s">
        <v>2</v>
      </c>
      <c r="D432" s="95" t="s">
        <v>1745</v>
      </c>
      <c r="E432" s="96" t="s">
        <v>180</v>
      </c>
      <c r="F432" s="61"/>
      <c r="G432" s="35"/>
      <c r="H432" s="35"/>
      <c r="I432" s="35"/>
      <c r="J432" s="46"/>
      <c r="K432" s="46"/>
    </row>
    <row r="433" spans="1:11" ht="16.05" customHeight="1" x14ac:dyDescent="0.4">
      <c r="A433" s="35">
        <v>4</v>
      </c>
      <c r="B433" s="97">
        <v>29487</v>
      </c>
      <c r="C433" s="89" t="s">
        <v>3</v>
      </c>
      <c r="D433" s="95" t="s">
        <v>2151</v>
      </c>
      <c r="E433" s="96" t="s">
        <v>604</v>
      </c>
      <c r="F433" s="61"/>
      <c r="G433" s="35"/>
      <c r="H433" s="35"/>
      <c r="I433" s="35"/>
      <c r="J433" s="46"/>
      <c r="K433" s="46"/>
    </row>
    <row r="434" spans="1:11" ht="16.05" customHeight="1" x14ac:dyDescent="0.4">
      <c r="A434" s="35">
        <v>5</v>
      </c>
      <c r="B434" s="97">
        <v>29490</v>
      </c>
      <c r="C434" s="89" t="s">
        <v>2</v>
      </c>
      <c r="D434" s="95" t="s">
        <v>1639</v>
      </c>
      <c r="E434" s="96" t="s">
        <v>2152</v>
      </c>
      <c r="F434" s="61"/>
      <c r="G434" s="35"/>
      <c r="H434" s="35"/>
      <c r="I434" s="35"/>
      <c r="J434" s="46"/>
      <c r="K434" s="46"/>
    </row>
    <row r="435" spans="1:11" ht="16.05" customHeight="1" x14ac:dyDescent="0.4">
      <c r="A435" s="35">
        <v>6</v>
      </c>
      <c r="B435" s="97">
        <v>29492</v>
      </c>
      <c r="C435" s="89" t="s">
        <v>2</v>
      </c>
      <c r="D435" s="95" t="s">
        <v>2153</v>
      </c>
      <c r="E435" s="96" t="s">
        <v>2154</v>
      </c>
      <c r="F435" s="61"/>
      <c r="G435" s="35"/>
      <c r="H435" s="35"/>
      <c r="I435" s="35"/>
      <c r="J435" s="46"/>
      <c r="K435" s="46"/>
    </row>
    <row r="436" spans="1:11" ht="16.05" customHeight="1" x14ac:dyDescent="0.4">
      <c r="A436" s="35">
        <v>7</v>
      </c>
      <c r="B436" s="97">
        <v>29512</v>
      </c>
      <c r="C436" s="89" t="s">
        <v>2</v>
      </c>
      <c r="D436" s="95" t="s">
        <v>2155</v>
      </c>
      <c r="E436" s="96" t="s">
        <v>2156</v>
      </c>
      <c r="F436" s="61"/>
      <c r="G436" s="35"/>
      <c r="H436" s="35"/>
      <c r="I436" s="35"/>
      <c r="J436" s="46"/>
      <c r="K436" s="46"/>
    </row>
    <row r="437" spans="1:11" ht="16.05" customHeight="1" x14ac:dyDescent="0.4">
      <c r="A437" s="35">
        <v>8</v>
      </c>
      <c r="B437" s="97">
        <v>29520</v>
      </c>
      <c r="C437" s="89" t="s">
        <v>3</v>
      </c>
      <c r="D437" s="95" t="s">
        <v>2157</v>
      </c>
      <c r="E437" s="96" t="s">
        <v>180</v>
      </c>
      <c r="F437" s="61"/>
      <c r="G437" s="35"/>
      <c r="H437" s="35"/>
      <c r="I437" s="35"/>
      <c r="J437" s="46"/>
      <c r="K437" s="46"/>
    </row>
    <row r="438" spans="1:11" ht="16.05" customHeight="1" x14ac:dyDescent="0.4">
      <c r="A438" s="35">
        <v>9</v>
      </c>
      <c r="B438" s="97">
        <v>29526</v>
      </c>
      <c r="C438" s="89" t="s">
        <v>2</v>
      </c>
      <c r="D438" s="95" t="s">
        <v>786</v>
      </c>
      <c r="E438" s="96" t="s">
        <v>2158</v>
      </c>
      <c r="F438" s="61"/>
      <c r="G438" s="35"/>
      <c r="H438" s="35"/>
      <c r="I438" s="35"/>
      <c r="J438" s="46"/>
      <c r="K438" s="46"/>
    </row>
    <row r="439" spans="1:11" ht="16.05" customHeight="1" x14ac:dyDescent="0.4">
      <c r="A439" s="35">
        <v>10</v>
      </c>
      <c r="B439" s="97">
        <v>29527</v>
      </c>
      <c r="C439" s="89" t="s">
        <v>2</v>
      </c>
      <c r="D439" s="95" t="s">
        <v>2159</v>
      </c>
      <c r="E439" s="96" t="s">
        <v>2160</v>
      </c>
      <c r="F439" s="61"/>
      <c r="G439" s="35"/>
      <c r="H439" s="35"/>
      <c r="I439" s="35"/>
      <c r="J439" s="46"/>
      <c r="K439" s="46"/>
    </row>
    <row r="440" spans="1:11" ht="16.05" customHeight="1" x14ac:dyDescent="0.4">
      <c r="A440" s="35">
        <v>11</v>
      </c>
      <c r="B440" s="97">
        <v>29567</v>
      </c>
      <c r="C440" s="89" t="s">
        <v>2</v>
      </c>
      <c r="D440" s="95" t="s">
        <v>559</v>
      </c>
      <c r="E440" s="96" t="s">
        <v>2161</v>
      </c>
      <c r="F440" s="61"/>
      <c r="G440" s="35"/>
      <c r="H440" s="35"/>
      <c r="I440" s="35"/>
      <c r="J440" s="46"/>
      <c r="K440" s="46"/>
    </row>
    <row r="441" spans="1:11" ht="16.05" customHeight="1" x14ac:dyDescent="0.4">
      <c r="A441" s="35">
        <v>12</v>
      </c>
      <c r="B441" s="97">
        <v>29577</v>
      </c>
      <c r="C441" s="89" t="s">
        <v>2</v>
      </c>
      <c r="D441" s="95" t="s">
        <v>90</v>
      </c>
      <c r="E441" s="96" t="s">
        <v>2162</v>
      </c>
      <c r="F441" s="61"/>
      <c r="G441" s="35"/>
      <c r="H441" s="35"/>
      <c r="I441" s="35"/>
      <c r="J441" s="46"/>
      <c r="K441" s="46"/>
    </row>
    <row r="442" spans="1:11" ht="16.05" customHeight="1" x14ac:dyDescent="0.4">
      <c r="A442" s="35">
        <v>13</v>
      </c>
      <c r="B442" s="97">
        <v>29582</v>
      </c>
      <c r="C442" s="89" t="s">
        <v>3</v>
      </c>
      <c r="D442" s="95" t="s">
        <v>2163</v>
      </c>
      <c r="E442" s="96" t="s">
        <v>980</v>
      </c>
      <c r="F442" s="61"/>
      <c r="G442" s="35"/>
      <c r="H442" s="35"/>
      <c r="I442" s="35"/>
      <c r="J442" s="46"/>
      <c r="K442" s="46"/>
    </row>
    <row r="443" spans="1:11" ht="16.05" customHeight="1" x14ac:dyDescent="0.4">
      <c r="A443" s="35">
        <v>14</v>
      </c>
      <c r="B443" s="97">
        <v>29598</v>
      </c>
      <c r="C443" s="89" t="s">
        <v>2</v>
      </c>
      <c r="D443" s="95" t="s">
        <v>2164</v>
      </c>
      <c r="E443" s="96" t="s">
        <v>425</v>
      </c>
      <c r="F443" s="61"/>
      <c r="G443" s="35"/>
      <c r="H443" s="35"/>
      <c r="I443" s="35"/>
      <c r="J443" s="46"/>
      <c r="K443" s="46"/>
    </row>
    <row r="444" spans="1:11" ht="16.05" customHeight="1" x14ac:dyDescent="0.4">
      <c r="A444" s="35">
        <v>15</v>
      </c>
      <c r="B444" s="97">
        <v>29622</v>
      </c>
      <c r="C444" s="89" t="s">
        <v>2</v>
      </c>
      <c r="D444" s="95" t="s">
        <v>448</v>
      </c>
      <c r="E444" s="96" t="s">
        <v>2165</v>
      </c>
      <c r="F444" s="61"/>
      <c r="G444" s="35"/>
      <c r="H444" s="35"/>
      <c r="I444" s="35"/>
      <c r="J444" s="46"/>
      <c r="K444" s="46"/>
    </row>
    <row r="445" spans="1:11" ht="16.05" customHeight="1" x14ac:dyDescent="0.4">
      <c r="A445" s="35">
        <v>16</v>
      </c>
      <c r="B445" s="97">
        <v>29634</v>
      </c>
      <c r="C445" s="89" t="s">
        <v>2</v>
      </c>
      <c r="D445" s="95" t="s">
        <v>2166</v>
      </c>
      <c r="E445" s="96" t="s">
        <v>2167</v>
      </c>
      <c r="F445" s="61"/>
      <c r="G445" s="35"/>
      <c r="H445" s="35"/>
      <c r="I445" s="35"/>
      <c r="J445" s="46"/>
      <c r="K445" s="46"/>
    </row>
    <row r="446" spans="1:11" ht="16.05" customHeight="1" x14ac:dyDescent="0.4">
      <c r="A446" s="35">
        <v>17</v>
      </c>
      <c r="B446" s="97">
        <v>29660</v>
      </c>
      <c r="C446" s="89" t="s">
        <v>3</v>
      </c>
      <c r="D446" s="95" t="s">
        <v>2168</v>
      </c>
      <c r="E446" s="96" t="s">
        <v>2169</v>
      </c>
      <c r="F446" s="61"/>
      <c r="G446" s="35"/>
      <c r="H446" s="35"/>
      <c r="I446" s="35"/>
      <c r="J446" s="46"/>
      <c r="K446" s="46"/>
    </row>
    <row r="447" spans="1:11" ht="16.05" customHeight="1" x14ac:dyDescent="0.4">
      <c r="A447" s="35">
        <v>18</v>
      </c>
      <c r="B447" s="97">
        <v>29664</v>
      </c>
      <c r="C447" s="89" t="s">
        <v>3</v>
      </c>
      <c r="D447" s="95" t="s">
        <v>2170</v>
      </c>
      <c r="E447" s="96" t="s">
        <v>2171</v>
      </c>
      <c r="F447" s="61"/>
      <c r="G447" s="35"/>
      <c r="H447" s="35"/>
      <c r="I447" s="35"/>
      <c r="J447" s="46"/>
      <c r="K447" s="46"/>
    </row>
    <row r="448" spans="1:11" ht="16.05" customHeight="1" x14ac:dyDescent="0.4">
      <c r="A448" s="35">
        <v>19</v>
      </c>
      <c r="B448" s="97">
        <v>29674</v>
      </c>
      <c r="C448" s="89" t="s">
        <v>3</v>
      </c>
      <c r="D448" s="95" t="s">
        <v>2172</v>
      </c>
      <c r="E448" s="96" t="s">
        <v>2173</v>
      </c>
      <c r="F448" s="61"/>
      <c r="G448" s="35"/>
      <c r="H448" s="35"/>
      <c r="I448" s="35"/>
      <c r="J448" s="46"/>
      <c r="K448" s="46"/>
    </row>
    <row r="449" spans="1:11" ht="16.05" customHeight="1" x14ac:dyDescent="0.4">
      <c r="A449" s="35">
        <v>20</v>
      </c>
      <c r="B449" s="97">
        <v>29684</v>
      </c>
      <c r="C449" s="89" t="s">
        <v>3</v>
      </c>
      <c r="D449" s="95" t="s">
        <v>1348</v>
      </c>
      <c r="E449" s="96" t="s">
        <v>2174</v>
      </c>
      <c r="F449" s="61"/>
      <c r="G449" s="35"/>
      <c r="H449" s="35"/>
      <c r="I449" s="35"/>
      <c r="J449" s="46"/>
      <c r="K449" s="46"/>
    </row>
    <row r="450" spans="1:11" ht="16.05" customHeight="1" x14ac:dyDescent="0.4">
      <c r="A450" s="35">
        <v>21</v>
      </c>
      <c r="B450" s="97">
        <v>29692</v>
      </c>
      <c r="C450" s="89" t="s">
        <v>3</v>
      </c>
      <c r="D450" s="95" t="s">
        <v>2175</v>
      </c>
      <c r="E450" s="96" t="s">
        <v>2176</v>
      </c>
      <c r="F450" s="61"/>
      <c r="G450" s="35"/>
      <c r="H450" s="35"/>
      <c r="I450" s="35"/>
      <c r="J450" s="46"/>
      <c r="K450" s="46"/>
    </row>
    <row r="451" spans="1:11" ht="16.05" customHeight="1" x14ac:dyDescent="0.4">
      <c r="A451" s="35">
        <v>22</v>
      </c>
      <c r="B451" s="97">
        <v>29698</v>
      </c>
      <c r="C451" s="89" t="s">
        <v>3</v>
      </c>
      <c r="D451" s="95" t="s">
        <v>47</v>
      </c>
      <c r="E451" s="96" t="s">
        <v>2177</v>
      </c>
      <c r="F451" s="61"/>
      <c r="G451" s="35"/>
      <c r="H451" s="35"/>
      <c r="I451" s="35"/>
      <c r="J451" s="46"/>
      <c r="K451" s="46"/>
    </row>
    <row r="452" spans="1:11" ht="16.05" customHeight="1" x14ac:dyDescent="0.4">
      <c r="A452" s="35">
        <v>23</v>
      </c>
      <c r="B452" s="97">
        <v>29720</v>
      </c>
      <c r="C452" s="89" t="s">
        <v>3</v>
      </c>
      <c r="D452" s="95" t="s">
        <v>1351</v>
      </c>
      <c r="E452" s="96" t="s">
        <v>1150</v>
      </c>
      <c r="F452" s="61"/>
      <c r="G452" s="35"/>
      <c r="H452" s="35"/>
      <c r="I452" s="35"/>
      <c r="J452" s="46"/>
      <c r="K452" s="46"/>
    </row>
    <row r="453" spans="1:11" ht="16.05" customHeight="1" x14ac:dyDescent="0.4">
      <c r="A453" s="35">
        <v>24</v>
      </c>
      <c r="B453" s="97">
        <v>29738</v>
      </c>
      <c r="C453" s="89" t="s">
        <v>2</v>
      </c>
      <c r="D453" s="95" t="s">
        <v>2178</v>
      </c>
      <c r="E453" s="96" t="s">
        <v>2179</v>
      </c>
      <c r="F453" s="61"/>
      <c r="G453" s="35"/>
      <c r="H453" s="35"/>
      <c r="I453" s="35"/>
      <c r="J453" s="46"/>
      <c r="K453" s="46"/>
    </row>
    <row r="454" spans="1:11" ht="16.05" customHeight="1" x14ac:dyDescent="0.4">
      <c r="A454" s="35">
        <v>25</v>
      </c>
      <c r="B454" s="97">
        <v>29753</v>
      </c>
      <c r="C454" s="89" t="s">
        <v>2</v>
      </c>
      <c r="D454" s="95" t="s">
        <v>2180</v>
      </c>
      <c r="E454" s="96" t="s">
        <v>2181</v>
      </c>
      <c r="F454" s="61"/>
      <c r="G454" s="35"/>
      <c r="H454" s="35"/>
      <c r="I454" s="35"/>
      <c r="J454" s="46"/>
      <c r="K454" s="46"/>
    </row>
    <row r="455" spans="1:11" ht="16.05" customHeight="1" x14ac:dyDescent="0.4">
      <c r="A455" s="35">
        <v>26</v>
      </c>
      <c r="B455" s="97">
        <v>29754</v>
      </c>
      <c r="C455" s="89" t="s">
        <v>2</v>
      </c>
      <c r="D455" s="95" t="s">
        <v>2182</v>
      </c>
      <c r="E455" s="96" t="s">
        <v>2183</v>
      </c>
      <c r="F455" s="61"/>
      <c r="G455" s="35"/>
      <c r="H455" s="35"/>
      <c r="I455" s="35"/>
      <c r="J455" s="46"/>
      <c r="K455" s="46"/>
    </row>
    <row r="456" spans="1:11" ht="16.05" customHeight="1" x14ac:dyDescent="0.4">
      <c r="A456" s="35">
        <v>27</v>
      </c>
      <c r="B456" s="97">
        <v>29769</v>
      </c>
      <c r="C456" s="89" t="s">
        <v>2</v>
      </c>
      <c r="D456" s="95" t="s">
        <v>2184</v>
      </c>
      <c r="E456" s="96" t="s">
        <v>38</v>
      </c>
      <c r="F456" s="61"/>
      <c r="G456" s="35"/>
      <c r="H456" s="35"/>
      <c r="I456" s="35"/>
      <c r="J456" s="46"/>
      <c r="K456" s="46"/>
    </row>
    <row r="457" spans="1:11" ht="16.05" customHeight="1" x14ac:dyDescent="0.4">
      <c r="A457" s="35">
        <v>28</v>
      </c>
      <c r="B457" s="97">
        <v>29774</v>
      </c>
      <c r="C457" s="89" t="s">
        <v>3</v>
      </c>
      <c r="D457" s="95" t="s">
        <v>1632</v>
      </c>
      <c r="E457" s="96" t="s">
        <v>992</v>
      </c>
      <c r="F457" s="61"/>
      <c r="G457" s="35"/>
      <c r="H457" s="35"/>
      <c r="I457" s="35"/>
      <c r="J457" s="46"/>
      <c r="K457" s="46"/>
    </row>
    <row r="458" spans="1:11" ht="16.05" customHeight="1" x14ac:dyDescent="0.4">
      <c r="A458" s="35">
        <v>29</v>
      </c>
      <c r="B458" s="97">
        <v>29784</v>
      </c>
      <c r="C458" s="89" t="s">
        <v>2</v>
      </c>
      <c r="D458" s="95" t="s">
        <v>385</v>
      </c>
      <c r="E458" s="96" t="s">
        <v>30</v>
      </c>
      <c r="F458" s="61"/>
      <c r="G458" s="35"/>
      <c r="H458" s="35"/>
      <c r="I458" s="35"/>
      <c r="J458" s="46"/>
      <c r="K458" s="46"/>
    </row>
    <row r="459" spans="1:11" ht="16.05" customHeight="1" x14ac:dyDescent="0.4">
      <c r="A459" s="35">
        <v>30</v>
      </c>
      <c r="B459" s="97">
        <v>29786</v>
      </c>
      <c r="C459" s="89" t="s">
        <v>2</v>
      </c>
      <c r="D459" s="95" t="s">
        <v>77</v>
      </c>
      <c r="E459" s="96" t="s">
        <v>2185</v>
      </c>
      <c r="F459" s="61"/>
      <c r="G459" s="35"/>
      <c r="H459" s="35"/>
      <c r="I459" s="35"/>
      <c r="J459" s="46"/>
      <c r="K459" s="46"/>
    </row>
    <row r="460" spans="1:11" ht="16.05" customHeight="1" x14ac:dyDescent="0.4">
      <c r="A460" s="35">
        <v>31</v>
      </c>
      <c r="B460" s="97">
        <v>29792</v>
      </c>
      <c r="C460" s="89" t="s">
        <v>3</v>
      </c>
      <c r="D460" s="95" t="s">
        <v>2186</v>
      </c>
      <c r="E460" s="96" t="s">
        <v>2187</v>
      </c>
      <c r="F460" s="61"/>
      <c r="G460" s="35"/>
      <c r="H460" s="35"/>
      <c r="I460" s="35"/>
      <c r="J460" s="46"/>
      <c r="K460" s="46"/>
    </row>
    <row r="461" spans="1:11" ht="16.05" customHeight="1" x14ac:dyDescent="0.4">
      <c r="A461" s="35">
        <v>32</v>
      </c>
      <c r="B461" s="97">
        <v>29828</v>
      </c>
      <c r="C461" s="89" t="s">
        <v>3</v>
      </c>
      <c r="D461" s="95" t="s">
        <v>2088</v>
      </c>
      <c r="E461" s="96" t="s">
        <v>2188</v>
      </c>
      <c r="F461" s="61"/>
      <c r="G461" s="35"/>
      <c r="H461" s="35"/>
      <c r="I461" s="35"/>
      <c r="J461" s="46"/>
      <c r="K461" s="46"/>
    </row>
    <row r="462" spans="1:11" ht="16.05" customHeight="1" x14ac:dyDescent="0.4">
      <c r="A462" s="35">
        <v>33</v>
      </c>
      <c r="B462" s="97">
        <v>29864</v>
      </c>
      <c r="C462" s="89" t="s">
        <v>3</v>
      </c>
      <c r="D462" s="95" t="s">
        <v>2189</v>
      </c>
      <c r="E462" s="96" t="s">
        <v>2190</v>
      </c>
      <c r="F462" s="61"/>
      <c r="G462" s="35"/>
      <c r="H462" s="35"/>
      <c r="I462" s="35"/>
      <c r="J462" s="46"/>
      <c r="K462" s="46"/>
    </row>
    <row r="463" spans="1:11" ht="16.05" customHeight="1" x14ac:dyDescent="0.4">
      <c r="A463" s="35">
        <v>34</v>
      </c>
      <c r="B463" s="97">
        <v>29878</v>
      </c>
      <c r="C463" s="89" t="s">
        <v>2</v>
      </c>
      <c r="D463" s="95" t="s">
        <v>945</v>
      </c>
      <c r="E463" s="96" t="s">
        <v>2191</v>
      </c>
      <c r="F463" s="61"/>
      <c r="G463" s="35"/>
      <c r="H463" s="35"/>
      <c r="I463" s="35"/>
      <c r="J463" s="46"/>
      <c r="K463" s="46"/>
    </row>
    <row r="464" spans="1:11" ht="16.05" customHeight="1" x14ac:dyDescent="0.4">
      <c r="A464" s="35">
        <v>35</v>
      </c>
      <c r="B464" s="97">
        <v>29891</v>
      </c>
      <c r="C464" s="89" t="s">
        <v>2</v>
      </c>
      <c r="D464" s="95" t="s">
        <v>2192</v>
      </c>
      <c r="E464" s="96" t="s">
        <v>2193</v>
      </c>
      <c r="F464" s="61"/>
      <c r="G464" s="35"/>
      <c r="H464" s="35"/>
      <c r="I464" s="35"/>
      <c r="J464" s="46"/>
      <c r="K464" s="46"/>
    </row>
    <row r="465" spans="1:11" ht="16.05" customHeight="1" x14ac:dyDescent="0.4">
      <c r="A465" s="35">
        <v>36</v>
      </c>
      <c r="B465" s="97">
        <v>29901</v>
      </c>
      <c r="C465" s="89" t="s">
        <v>2</v>
      </c>
      <c r="D465" s="95" t="s">
        <v>1575</v>
      </c>
      <c r="E465" s="96" t="s">
        <v>2194</v>
      </c>
      <c r="F465" s="61"/>
      <c r="G465" s="35"/>
      <c r="H465" s="35"/>
      <c r="I465" s="35"/>
      <c r="J465" s="46"/>
      <c r="K465" s="46"/>
    </row>
    <row r="466" spans="1:11" ht="16.05" customHeight="1" x14ac:dyDescent="0.4">
      <c r="A466" s="35">
        <v>37</v>
      </c>
      <c r="B466" s="97">
        <v>29905</v>
      </c>
      <c r="C466" s="89" t="s">
        <v>3</v>
      </c>
      <c r="D466" s="95" t="s">
        <v>2195</v>
      </c>
      <c r="E466" s="96" t="s">
        <v>2196</v>
      </c>
      <c r="F466" s="77"/>
      <c r="G466" s="35"/>
      <c r="H466" s="35"/>
      <c r="I466" s="35"/>
      <c r="J466" s="46"/>
      <c r="K466" s="46"/>
    </row>
    <row r="467" spans="1:11" ht="16.05" customHeight="1" x14ac:dyDescent="0.4">
      <c r="A467" s="126"/>
      <c r="B467" s="65"/>
      <c r="C467" s="86"/>
      <c r="F467" s="124"/>
      <c r="G467" s="41"/>
      <c r="H467" s="434" t="s">
        <v>502</v>
      </c>
      <c r="I467" s="435"/>
      <c r="J467" s="47" t="s">
        <v>533</v>
      </c>
      <c r="K467" s="47" t="s">
        <v>534</v>
      </c>
    </row>
    <row r="468" spans="1:11" s="124" customFormat="1" ht="16.05" customHeight="1" x14ac:dyDescent="0.4">
      <c r="A468" s="126"/>
      <c r="B468" s="126"/>
      <c r="C468" s="86"/>
      <c r="G468" s="427"/>
      <c r="H468" s="436">
        <f>SUM(J468:K468)</f>
        <v>37</v>
      </c>
      <c r="I468" s="437"/>
      <c r="J468" s="35">
        <v>16</v>
      </c>
      <c r="K468" s="35">
        <f>COUNTIF(C430:C466,"เด็กหญิง")</f>
        <v>21</v>
      </c>
    </row>
    <row r="469" spans="1:11" s="139" customFormat="1" ht="16.05" customHeight="1" x14ac:dyDescent="0.4">
      <c r="A469" s="140"/>
      <c r="B469" s="140"/>
      <c r="C469" s="86"/>
      <c r="G469" s="427"/>
      <c r="H469" s="148"/>
      <c r="I469" s="148"/>
      <c r="J469" s="148"/>
      <c r="K469" s="148"/>
    </row>
    <row r="470" spans="1:11" s="281" customFormat="1" ht="16.05" customHeight="1" x14ac:dyDescent="0.4">
      <c r="A470" s="148"/>
      <c r="B470" s="148"/>
      <c r="C470" s="86"/>
      <c r="G470" s="427"/>
      <c r="H470" s="148"/>
      <c r="I470" s="148"/>
      <c r="J470" s="148"/>
      <c r="K470" s="148"/>
    </row>
    <row r="471" spans="1:11" s="427" customFormat="1" ht="16.05" customHeight="1" x14ac:dyDescent="0.4">
      <c r="A471" s="148"/>
      <c r="B471" s="148"/>
      <c r="C471" s="86"/>
      <c r="H471" s="148"/>
      <c r="I471" s="148"/>
      <c r="J471" s="148"/>
      <c r="K471" s="148"/>
    </row>
    <row r="472" spans="1:11" s="427" customFormat="1" ht="16.05" customHeight="1" x14ac:dyDescent="0.4">
      <c r="A472" s="148"/>
      <c r="B472" s="148"/>
      <c r="C472" s="86"/>
      <c r="H472" s="148"/>
      <c r="I472" s="148"/>
      <c r="J472" s="148"/>
      <c r="K472" s="148"/>
    </row>
    <row r="473" spans="1:11" s="124" customFormat="1" ht="16.05" customHeight="1" x14ac:dyDescent="0.4">
      <c r="A473" s="432" t="s">
        <v>363</v>
      </c>
      <c r="B473" s="432"/>
      <c r="C473" s="432"/>
      <c r="D473" s="432"/>
      <c r="E473" s="432"/>
      <c r="F473" s="432"/>
      <c r="G473" s="432"/>
      <c r="H473" s="432"/>
      <c r="I473" s="432"/>
      <c r="J473" s="432"/>
      <c r="K473" s="432"/>
    </row>
    <row r="474" spans="1:11" s="124" customFormat="1" ht="16.05" customHeight="1" x14ac:dyDescent="0.4">
      <c r="A474" s="432" t="s">
        <v>3779</v>
      </c>
      <c r="B474" s="432"/>
      <c r="C474" s="432"/>
      <c r="D474" s="432"/>
      <c r="E474" s="432"/>
      <c r="F474" s="432"/>
      <c r="G474" s="432"/>
      <c r="H474" s="432"/>
      <c r="I474" s="432"/>
      <c r="J474" s="432"/>
      <c r="K474" s="432"/>
    </row>
    <row r="475" spans="1:11" ht="16.05" customHeight="1" x14ac:dyDescent="0.4">
      <c r="A475" s="433" t="s">
        <v>1635</v>
      </c>
      <c r="B475" s="433"/>
      <c r="C475" s="433"/>
      <c r="D475" s="433"/>
      <c r="E475" s="433"/>
      <c r="F475" s="433"/>
      <c r="G475" s="433"/>
      <c r="H475" s="433"/>
      <c r="I475" s="433"/>
      <c r="J475" s="433"/>
      <c r="K475" s="433"/>
    </row>
    <row r="476" spans="1:11" ht="16.05" customHeight="1" x14ac:dyDescent="0.4">
      <c r="A476" s="65" t="s">
        <v>4653</v>
      </c>
      <c r="B476" s="41"/>
      <c r="C476" s="86"/>
      <c r="D476" s="70"/>
      <c r="E476" s="78"/>
      <c r="F476" s="70"/>
      <c r="G476" s="70"/>
      <c r="H476" s="70"/>
      <c r="I476" s="70"/>
      <c r="J476" s="70"/>
    </row>
    <row r="477" spans="1:11" s="124" customFormat="1" ht="16.05" customHeight="1" x14ac:dyDescent="0.4">
      <c r="A477" s="40" t="s">
        <v>0</v>
      </c>
      <c r="B477" s="127" t="s">
        <v>1</v>
      </c>
      <c r="C477" s="34"/>
      <c r="D477" s="64" t="s">
        <v>418</v>
      </c>
      <c r="E477" s="129"/>
      <c r="F477" s="35"/>
      <c r="G477" s="35"/>
      <c r="H477" s="35"/>
      <c r="I477" s="35"/>
      <c r="J477" s="35"/>
      <c r="K477" s="46"/>
    </row>
    <row r="478" spans="1:11" ht="16.05" customHeight="1" x14ac:dyDescent="0.4">
      <c r="A478" s="35">
        <v>1</v>
      </c>
      <c r="B478" s="97">
        <v>29458</v>
      </c>
      <c r="C478" s="89" t="s">
        <v>3</v>
      </c>
      <c r="D478" s="95" t="s">
        <v>2001</v>
      </c>
      <c r="E478" s="96" t="s">
        <v>2197</v>
      </c>
      <c r="F478" s="61"/>
      <c r="G478" s="35"/>
      <c r="H478" s="35"/>
      <c r="I478" s="35"/>
      <c r="J478" s="46"/>
      <c r="K478" s="46"/>
    </row>
    <row r="479" spans="1:11" ht="16.05" customHeight="1" x14ac:dyDescent="0.4">
      <c r="A479" s="35">
        <v>2</v>
      </c>
      <c r="B479" s="97">
        <v>29471</v>
      </c>
      <c r="C479" s="89" t="s">
        <v>2</v>
      </c>
      <c r="D479" s="95" t="s">
        <v>2198</v>
      </c>
      <c r="E479" s="96" t="s">
        <v>2199</v>
      </c>
      <c r="F479" s="61"/>
      <c r="G479" s="35"/>
      <c r="H479" s="35"/>
      <c r="I479" s="35"/>
      <c r="J479" s="46"/>
      <c r="K479" s="46"/>
    </row>
    <row r="480" spans="1:11" ht="16.05" customHeight="1" x14ac:dyDescent="0.4">
      <c r="A480" s="35">
        <v>3</v>
      </c>
      <c r="B480" s="97">
        <v>29486</v>
      </c>
      <c r="C480" s="89" t="s">
        <v>2</v>
      </c>
      <c r="D480" s="95" t="s">
        <v>2200</v>
      </c>
      <c r="E480" s="96" t="s">
        <v>2201</v>
      </c>
      <c r="F480" s="61"/>
      <c r="G480" s="35"/>
      <c r="H480" s="35"/>
      <c r="I480" s="35"/>
      <c r="J480" s="46"/>
      <c r="K480" s="46"/>
    </row>
    <row r="481" spans="1:11" ht="16.05" customHeight="1" x14ac:dyDescent="0.4">
      <c r="A481" s="35">
        <v>4</v>
      </c>
      <c r="B481" s="97">
        <v>29488</v>
      </c>
      <c r="C481" s="89" t="s">
        <v>3</v>
      </c>
      <c r="D481" s="95" t="s">
        <v>2202</v>
      </c>
      <c r="E481" s="96" t="s">
        <v>2203</v>
      </c>
      <c r="F481" s="61"/>
      <c r="G481" s="35"/>
      <c r="H481" s="35"/>
      <c r="I481" s="35"/>
      <c r="J481" s="46"/>
      <c r="K481" s="46"/>
    </row>
    <row r="482" spans="1:11" ht="16.05" customHeight="1" x14ac:dyDescent="0.4">
      <c r="A482" s="35">
        <v>5</v>
      </c>
      <c r="B482" s="97">
        <v>29491</v>
      </c>
      <c r="C482" s="89" t="s">
        <v>2</v>
      </c>
      <c r="D482" s="95" t="s">
        <v>649</v>
      </c>
      <c r="E482" s="96" t="s">
        <v>2204</v>
      </c>
      <c r="F482" s="61"/>
      <c r="G482" s="35"/>
      <c r="H482" s="35"/>
      <c r="I482" s="35"/>
      <c r="J482" s="46"/>
      <c r="K482" s="46"/>
    </row>
    <row r="483" spans="1:11" ht="16.05" customHeight="1" x14ac:dyDescent="0.4">
      <c r="A483" s="35">
        <v>6</v>
      </c>
      <c r="B483" s="97">
        <v>29514</v>
      </c>
      <c r="C483" s="89" t="s">
        <v>2</v>
      </c>
      <c r="D483" s="95" t="s">
        <v>1800</v>
      </c>
      <c r="E483" s="96" t="s">
        <v>2041</v>
      </c>
      <c r="F483" s="61"/>
      <c r="G483" s="35"/>
      <c r="H483" s="35"/>
      <c r="I483" s="35"/>
      <c r="J483" s="46"/>
      <c r="K483" s="46"/>
    </row>
    <row r="484" spans="1:11" ht="16.05" customHeight="1" x14ac:dyDescent="0.4">
      <c r="A484" s="35">
        <v>7</v>
      </c>
      <c r="B484" s="97">
        <v>29564</v>
      </c>
      <c r="C484" s="42" t="s">
        <v>2</v>
      </c>
      <c r="D484" s="59" t="s">
        <v>2923</v>
      </c>
      <c r="E484" s="60" t="s">
        <v>2924</v>
      </c>
      <c r="F484" s="61"/>
      <c r="G484" s="35"/>
      <c r="H484" s="35"/>
      <c r="I484" s="35"/>
      <c r="J484" s="46"/>
      <c r="K484" s="46"/>
    </row>
    <row r="485" spans="1:11" ht="16.05" customHeight="1" x14ac:dyDescent="0.4">
      <c r="A485" s="35">
        <v>8</v>
      </c>
      <c r="B485" s="97">
        <v>29587</v>
      </c>
      <c r="C485" s="89" t="s">
        <v>3</v>
      </c>
      <c r="D485" s="95" t="s">
        <v>2205</v>
      </c>
      <c r="E485" s="96" t="s">
        <v>1503</v>
      </c>
      <c r="F485" s="61"/>
      <c r="G485" s="35"/>
      <c r="H485" s="35"/>
      <c r="I485" s="35"/>
      <c r="J485" s="46"/>
      <c r="K485" s="46"/>
    </row>
    <row r="486" spans="1:11" ht="16.05" customHeight="1" x14ac:dyDescent="0.4">
      <c r="A486" s="35">
        <v>9</v>
      </c>
      <c r="B486" s="97">
        <v>29589</v>
      </c>
      <c r="C486" s="89" t="s">
        <v>2</v>
      </c>
      <c r="D486" s="95" t="s">
        <v>21</v>
      </c>
      <c r="E486" s="96" t="s">
        <v>449</v>
      </c>
      <c r="F486" s="61"/>
      <c r="G486" s="35"/>
      <c r="H486" s="35"/>
      <c r="I486" s="35"/>
      <c r="J486" s="46"/>
      <c r="K486" s="46"/>
    </row>
    <row r="487" spans="1:11" ht="16.05" customHeight="1" x14ac:dyDescent="0.4">
      <c r="A487" s="35">
        <v>10</v>
      </c>
      <c r="B487" s="97">
        <v>29596</v>
      </c>
      <c r="C487" s="89" t="s">
        <v>3</v>
      </c>
      <c r="D487" s="95" t="s">
        <v>2206</v>
      </c>
      <c r="E487" s="96" t="s">
        <v>2207</v>
      </c>
      <c r="F487" s="61"/>
      <c r="G487" s="35"/>
      <c r="H487" s="35"/>
      <c r="I487" s="35"/>
      <c r="J487" s="46"/>
      <c r="K487" s="46"/>
    </row>
    <row r="488" spans="1:11" ht="16.05" customHeight="1" x14ac:dyDescent="0.4">
      <c r="A488" s="35">
        <v>11</v>
      </c>
      <c r="B488" s="97">
        <v>29601</v>
      </c>
      <c r="C488" s="89" t="s">
        <v>2</v>
      </c>
      <c r="D488" s="95" t="s">
        <v>2208</v>
      </c>
      <c r="E488" s="96" t="s">
        <v>2209</v>
      </c>
      <c r="F488" s="61"/>
      <c r="G488" s="35"/>
      <c r="H488" s="35"/>
      <c r="I488" s="35"/>
      <c r="J488" s="46"/>
      <c r="K488" s="46"/>
    </row>
    <row r="489" spans="1:11" ht="16.05" customHeight="1" x14ac:dyDescent="0.4">
      <c r="A489" s="35">
        <v>12</v>
      </c>
      <c r="B489" s="97">
        <v>29603</v>
      </c>
      <c r="C489" s="89" t="s">
        <v>2</v>
      </c>
      <c r="D489" s="95" t="s">
        <v>2210</v>
      </c>
      <c r="E489" s="96" t="s">
        <v>258</v>
      </c>
      <c r="F489" s="61"/>
      <c r="G489" s="35"/>
      <c r="H489" s="35"/>
      <c r="I489" s="35"/>
      <c r="J489" s="46"/>
      <c r="K489" s="46"/>
    </row>
    <row r="490" spans="1:11" ht="16.05" customHeight="1" x14ac:dyDescent="0.4">
      <c r="A490" s="35">
        <v>13</v>
      </c>
      <c r="B490" s="97">
        <v>29608</v>
      </c>
      <c r="C490" s="42" t="s">
        <v>3</v>
      </c>
      <c r="D490" s="59" t="s">
        <v>2925</v>
      </c>
      <c r="E490" s="60" t="s">
        <v>2926</v>
      </c>
      <c r="F490" s="61"/>
      <c r="G490" s="35"/>
      <c r="H490" s="35"/>
      <c r="I490" s="35"/>
      <c r="J490" s="46"/>
      <c r="K490" s="46"/>
    </row>
    <row r="491" spans="1:11" ht="16.05" customHeight="1" x14ac:dyDescent="0.4">
      <c r="A491" s="35">
        <v>14</v>
      </c>
      <c r="B491" s="97">
        <v>29610</v>
      </c>
      <c r="C491" s="89" t="s">
        <v>3</v>
      </c>
      <c r="D491" s="95" t="s">
        <v>447</v>
      </c>
      <c r="E491" s="96" t="s">
        <v>336</v>
      </c>
      <c r="F491" s="61"/>
      <c r="G491" s="35"/>
      <c r="H491" s="35"/>
      <c r="I491" s="35"/>
      <c r="J491" s="46"/>
      <c r="K491" s="46"/>
    </row>
    <row r="492" spans="1:11" ht="16.05" customHeight="1" x14ac:dyDescent="0.4">
      <c r="A492" s="35">
        <v>15</v>
      </c>
      <c r="B492" s="97">
        <v>29611</v>
      </c>
      <c r="C492" s="89" t="s">
        <v>3</v>
      </c>
      <c r="D492" s="95" t="s">
        <v>447</v>
      </c>
      <c r="E492" s="96" t="s">
        <v>2211</v>
      </c>
      <c r="F492" s="61"/>
      <c r="G492" s="35"/>
      <c r="H492" s="35"/>
      <c r="I492" s="35"/>
      <c r="J492" s="46"/>
      <c r="K492" s="46"/>
    </row>
    <row r="493" spans="1:11" ht="16.05" customHeight="1" x14ac:dyDescent="0.4">
      <c r="A493" s="35">
        <v>16</v>
      </c>
      <c r="B493" s="97">
        <v>29614</v>
      </c>
      <c r="C493" s="89" t="s">
        <v>3</v>
      </c>
      <c r="D493" s="95" t="s">
        <v>73</v>
      </c>
      <c r="E493" s="96" t="s">
        <v>437</v>
      </c>
      <c r="F493" s="61"/>
      <c r="G493" s="35"/>
      <c r="H493" s="35"/>
      <c r="I493" s="35"/>
      <c r="J493" s="46"/>
      <c r="K493" s="46"/>
    </row>
    <row r="494" spans="1:11" ht="16.05" customHeight="1" x14ac:dyDescent="0.4">
      <c r="A494" s="35">
        <v>17</v>
      </c>
      <c r="B494" s="97">
        <v>29616</v>
      </c>
      <c r="C494" s="42" t="s">
        <v>3</v>
      </c>
      <c r="D494" s="59" t="s">
        <v>239</v>
      </c>
      <c r="E494" s="60" t="s">
        <v>2918</v>
      </c>
      <c r="F494" s="61"/>
      <c r="G494" s="35"/>
      <c r="H494" s="35"/>
      <c r="I494" s="35"/>
      <c r="J494" s="46"/>
      <c r="K494" s="46"/>
    </row>
    <row r="495" spans="1:11" ht="16.05" customHeight="1" x14ac:dyDescent="0.4">
      <c r="A495" s="35">
        <v>18</v>
      </c>
      <c r="B495" s="97">
        <v>29621</v>
      </c>
      <c r="C495" s="89" t="s">
        <v>2</v>
      </c>
      <c r="D495" s="95" t="s">
        <v>448</v>
      </c>
      <c r="E495" s="96" t="s">
        <v>2212</v>
      </c>
      <c r="F495" s="61"/>
      <c r="G495" s="35"/>
      <c r="H495" s="35"/>
      <c r="I495" s="35"/>
      <c r="J495" s="46"/>
      <c r="K495" s="46"/>
    </row>
    <row r="496" spans="1:11" ht="16.05" customHeight="1" x14ac:dyDescent="0.4">
      <c r="A496" s="35">
        <v>19</v>
      </c>
      <c r="B496" s="97">
        <v>29636</v>
      </c>
      <c r="C496" s="89" t="s">
        <v>2</v>
      </c>
      <c r="D496" s="95" t="s">
        <v>2213</v>
      </c>
      <c r="E496" s="96" t="s">
        <v>2214</v>
      </c>
      <c r="F496" s="61"/>
      <c r="G496" s="35"/>
      <c r="H496" s="35"/>
      <c r="I496" s="35"/>
      <c r="J496" s="46"/>
      <c r="K496" s="46"/>
    </row>
    <row r="497" spans="1:11" ht="16.05" customHeight="1" x14ac:dyDescent="0.4">
      <c r="A497" s="35">
        <v>20</v>
      </c>
      <c r="B497" s="97">
        <v>29650</v>
      </c>
      <c r="C497" s="89" t="s">
        <v>2</v>
      </c>
      <c r="D497" s="95" t="s">
        <v>2215</v>
      </c>
      <c r="E497" s="96" t="s">
        <v>398</v>
      </c>
      <c r="F497" s="61"/>
      <c r="G497" s="35"/>
      <c r="H497" s="35"/>
      <c r="I497" s="35"/>
      <c r="J497" s="46"/>
      <c r="K497" s="46"/>
    </row>
    <row r="498" spans="1:11" ht="16.05" customHeight="1" x14ac:dyDescent="0.4">
      <c r="A498" s="35">
        <v>21</v>
      </c>
      <c r="B498" s="97">
        <v>29709</v>
      </c>
      <c r="C498" s="89" t="s">
        <v>2</v>
      </c>
      <c r="D498" s="95" t="s">
        <v>2217</v>
      </c>
      <c r="E498" s="96" t="s">
        <v>2218</v>
      </c>
      <c r="F498" s="61"/>
      <c r="G498" s="35"/>
      <c r="H498" s="35"/>
      <c r="I498" s="35"/>
      <c r="J498" s="46"/>
      <c r="K498" s="46"/>
    </row>
    <row r="499" spans="1:11" ht="16.05" customHeight="1" x14ac:dyDescent="0.4">
      <c r="A499" s="35">
        <v>22</v>
      </c>
      <c r="B499" s="97">
        <v>29749</v>
      </c>
      <c r="C499" s="89" t="s">
        <v>2</v>
      </c>
      <c r="D499" s="95" t="s">
        <v>1325</v>
      </c>
      <c r="E499" s="96" t="s">
        <v>569</v>
      </c>
      <c r="F499" s="61"/>
      <c r="G499" s="35"/>
      <c r="H499" s="35"/>
      <c r="I499" s="35"/>
      <c r="J499" s="46"/>
      <c r="K499" s="46"/>
    </row>
    <row r="500" spans="1:11" ht="16.05" customHeight="1" x14ac:dyDescent="0.4">
      <c r="A500" s="35">
        <v>23</v>
      </c>
      <c r="B500" s="97">
        <v>29767</v>
      </c>
      <c r="C500" s="89" t="s">
        <v>2</v>
      </c>
      <c r="D500" s="95" t="s">
        <v>2219</v>
      </c>
      <c r="E500" s="96" t="s">
        <v>2220</v>
      </c>
      <c r="F500" s="61"/>
      <c r="G500" s="35"/>
      <c r="H500" s="35"/>
      <c r="I500" s="35"/>
      <c r="J500" s="46"/>
      <c r="K500" s="46"/>
    </row>
    <row r="501" spans="1:11" ht="16.05" customHeight="1" x14ac:dyDescent="0.4">
      <c r="A501" s="35">
        <v>24</v>
      </c>
      <c r="B501" s="97">
        <v>29775</v>
      </c>
      <c r="C501" s="89" t="s">
        <v>3</v>
      </c>
      <c r="D501" s="95" t="s">
        <v>2221</v>
      </c>
      <c r="E501" s="96" t="s">
        <v>8</v>
      </c>
      <c r="F501" s="61"/>
      <c r="G501" s="35"/>
      <c r="H501" s="35"/>
      <c r="I501" s="35"/>
      <c r="J501" s="46"/>
      <c r="K501" s="46"/>
    </row>
    <row r="502" spans="1:11" ht="16.05" customHeight="1" x14ac:dyDescent="0.4">
      <c r="A502" s="35">
        <v>25</v>
      </c>
      <c r="B502" s="97">
        <v>29799</v>
      </c>
      <c r="C502" s="89" t="s">
        <v>3</v>
      </c>
      <c r="D502" s="95" t="s">
        <v>2222</v>
      </c>
      <c r="E502" s="96" t="s">
        <v>2223</v>
      </c>
      <c r="F502" s="61"/>
      <c r="G502" s="35"/>
      <c r="H502" s="35"/>
      <c r="I502" s="35"/>
      <c r="J502" s="46"/>
      <c r="K502" s="46"/>
    </row>
    <row r="503" spans="1:11" ht="16.05" customHeight="1" x14ac:dyDescent="0.4">
      <c r="A503" s="35">
        <v>26</v>
      </c>
      <c r="B503" s="97">
        <v>29820</v>
      </c>
      <c r="C503" s="89" t="s">
        <v>2</v>
      </c>
      <c r="D503" s="95" t="s">
        <v>636</v>
      </c>
      <c r="E503" s="96" t="s">
        <v>2224</v>
      </c>
      <c r="F503" s="61"/>
      <c r="G503" s="35"/>
      <c r="H503" s="35"/>
      <c r="I503" s="35"/>
      <c r="J503" s="46"/>
      <c r="K503" s="46"/>
    </row>
    <row r="504" spans="1:11" ht="16.05" customHeight="1" x14ac:dyDescent="0.4">
      <c r="A504" s="35">
        <v>27</v>
      </c>
      <c r="B504" s="97">
        <v>29824</v>
      </c>
      <c r="C504" s="89" t="s">
        <v>2</v>
      </c>
      <c r="D504" s="95" t="s">
        <v>26</v>
      </c>
      <c r="E504" s="96" t="s">
        <v>126</v>
      </c>
      <c r="F504" s="61"/>
      <c r="G504" s="46"/>
      <c r="H504" s="46"/>
      <c r="I504" s="46"/>
      <c r="J504" s="46"/>
      <c r="K504" s="46"/>
    </row>
    <row r="505" spans="1:11" ht="16.05" customHeight="1" x14ac:dyDescent="0.4">
      <c r="A505" s="35">
        <v>28</v>
      </c>
      <c r="B505" s="97">
        <v>29835</v>
      </c>
      <c r="C505" s="89" t="s">
        <v>2</v>
      </c>
      <c r="D505" s="95" t="s">
        <v>2225</v>
      </c>
      <c r="E505" s="96" t="s">
        <v>2226</v>
      </c>
      <c r="F505" s="61"/>
      <c r="G505" s="35"/>
      <c r="H505" s="35"/>
      <c r="I505" s="35"/>
      <c r="J505" s="46"/>
      <c r="K505" s="46"/>
    </row>
    <row r="506" spans="1:11" ht="16.05" customHeight="1" x14ac:dyDescent="0.4">
      <c r="A506" s="35">
        <v>29</v>
      </c>
      <c r="B506" s="97">
        <v>29844</v>
      </c>
      <c r="C506" s="42" t="s">
        <v>2</v>
      </c>
      <c r="D506" s="59" t="s">
        <v>119</v>
      </c>
      <c r="E506" s="60" t="s">
        <v>173</v>
      </c>
      <c r="F506" s="61"/>
      <c r="G506" s="35"/>
      <c r="H506" s="35"/>
      <c r="I506" s="35"/>
      <c r="J506" s="46"/>
      <c r="K506" s="46"/>
    </row>
    <row r="507" spans="1:11" ht="16.05" customHeight="1" x14ac:dyDescent="0.4">
      <c r="A507" s="35">
        <v>30</v>
      </c>
      <c r="B507" s="97">
        <v>29858</v>
      </c>
      <c r="C507" s="89" t="s">
        <v>2</v>
      </c>
      <c r="D507" s="95" t="s">
        <v>2227</v>
      </c>
      <c r="E507" s="96" t="s">
        <v>141</v>
      </c>
      <c r="F507" s="61"/>
      <c r="G507" s="35"/>
      <c r="H507" s="35"/>
      <c r="I507" s="35"/>
      <c r="J507" s="46"/>
      <c r="K507" s="46"/>
    </row>
    <row r="508" spans="1:11" ht="16.05" customHeight="1" x14ac:dyDescent="0.4">
      <c r="A508" s="35">
        <v>31</v>
      </c>
      <c r="B508" s="97">
        <v>29859</v>
      </c>
      <c r="C508" s="89" t="s">
        <v>3</v>
      </c>
      <c r="D508" s="95" t="s">
        <v>2228</v>
      </c>
      <c r="E508" s="96" t="s">
        <v>2229</v>
      </c>
      <c r="F508" s="61"/>
      <c r="G508" s="35"/>
      <c r="H508" s="35"/>
      <c r="I508" s="35"/>
      <c r="J508" s="46"/>
      <c r="K508" s="46"/>
    </row>
    <row r="509" spans="1:11" ht="16.05" customHeight="1" x14ac:dyDescent="0.4">
      <c r="A509" s="35">
        <v>32</v>
      </c>
      <c r="B509" s="97">
        <v>29874</v>
      </c>
      <c r="C509" s="92" t="s">
        <v>3</v>
      </c>
      <c r="D509" s="98" t="s">
        <v>2230</v>
      </c>
      <c r="E509" s="99" t="s">
        <v>1662</v>
      </c>
      <c r="F509" s="61"/>
      <c r="G509" s="35"/>
      <c r="H509" s="35"/>
      <c r="I509" s="35"/>
      <c r="J509" s="46"/>
      <c r="K509" s="46"/>
    </row>
    <row r="510" spans="1:11" ht="16.05" customHeight="1" x14ac:dyDescent="0.4">
      <c r="A510" s="35">
        <v>33</v>
      </c>
      <c r="B510" s="97">
        <v>29879</v>
      </c>
      <c r="C510" s="89" t="s">
        <v>2</v>
      </c>
      <c r="D510" s="95" t="s">
        <v>53</v>
      </c>
      <c r="E510" s="96" t="s">
        <v>2231</v>
      </c>
      <c r="F510" s="61"/>
      <c r="G510" s="35"/>
      <c r="H510" s="35"/>
      <c r="I510" s="35"/>
      <c r="J510" s="46"/>
      <c r="K510" s="46"/>
    </row>
    <row r="511" spans="1:11" ht="16.05" customHeight="1" x14ac:dyDescent="0.4">
      <c r="A511" s="126"/>
      <c r="B511" s="65"/>
      <c r="C511" s="86"/>
      <c r="F511" s="124"/>
      <c r="G511" s="41"/>
      <c r="H511" s="436" t="s">
        <v>502</v>
      </c>
      <c r="I511" s="437"/>
      <c r="J511" s="47" t="s">
        <v>533</v>
      </c>
      <c r="K511" s="47" t="s">
        <v>534</v>
      </c>
    </row>
    <row r="512" spans="1:11" ht="16.05" customHeight="1" x14ac:dyDescent="0.4">
      <c r="A512" s="126"/>
      <c r="B512" s="126"/>
      <c r="C512" s="86"/>
      <c r="F512" s="124"/>
      <c r="G512" s="41"/>
      <c r="H512" s="436">
        <f>SUM(J512:K512)</f>
        <v>33</v>
      </c>
      <c r="I512" s="437"/>
      <c r="J512" s="35">
        <v>13</v>
      </c>
      <c r="K512" s="35">
        <v>20</v>
      </c>
    </row>
    <row r="513" spans="1:11" ht="16.05" customHeight="1" x14ac:dyDescent="0.4">
      <c r="A513" s="140"/>
      <c r="B513" s="140"/>
      <c r="C513" s="86"/>
      <c r="D513" s="139"/>
      <c r="E513" s="139"/>
      <c r="F513" s="139"/>
      <c r="G513" s="41"/>
      <c r="I513" s="148"/>
      <c r="J513" s="148"/>
      <c r="K513" s="148"/>
    </row>
    <row r="514" spans="1:11" ht="16.05" customHeight="1" x14ac:dyDescent="0.4">
      <c r="A514" s="140"/>
      <c r="B514" s="140"/>
      <c r="C514" s="86"/>
      <c r="D514" s="139"/>
      <c r="E514" s="139"/>
      <c r="F514" s="139"/>
      <c r="G514" s="427"/>
      <c r="H514" s="427"/>
      <c r="I514" s="427"/>
      <c r="J514" s="427"/>
      <c r="K514" s="148"/>
    </row>
    <row r="515" spans="1:11" ht="16.05" customHeight="1" x14ac:dyDescent="0.4">
      <c r="A515" s="148"/>
      <c r="B515" s="148"/>
      <c r="C515" s="86"/>
      <c r="D515" s="265"/>
      <c r="E515" s="265"/>
      <c r="F515" s="265"/>
      <c r="G515" s="427"/>
      <c r="H515" s="427"/>
      <c r="I515" s="427"/>
      <c r="J515" s="427"/>
      <c r="K515" s="148"/>
    </row>
    <row r="516" spans="1:11" ht="16.05" customHeight="1" x14ac:dyDescent="0.4">
      <c r="A516" s="148"/>
      <c r="B516" s="148"/>
      <c r="C516" s="86"/>
      <c r="D516" s="265"/>
      <c r="E516" s="265"/>
      <c r="F516" s="265"/>
      <c r="G516" s="427"/>
      <c r="H516" s="427"/>
      <c r="I516" s="427"/>
      <c r="J516" s="427"/>
      <c r="K516" s="148"/>
    </row>
    <row r="517" spans="1:11" ht="16.05" customHeight="1" x14ac:dyDescent="0.4">
      <c r="A517" s="148"/>
      <c r="B517" s="148"/>
      <c r="C517" s="86"/>
      <c r="D517" s="281"/>
      <c r="E517" s="281"/>
      <c r="F517" s="281"/>
      <c r="G517" s="427"/>
      <c r="H517" s="427"/>
      <c r="I517" s="427"/>
      <c r="J517" s="427"/>
      <c r="K517" s="148"/>
    </row>
    <row r="518" spans="1:11" ht="16.05" customHeight="1" x14ac:dyDescent="0.4">
      <c r="A518" s="148"/>
      <c r="B518" s="148"/>
      <c r="C518" s="86"/>
      <c r="D518" s="427"/>
      <c r="E518" s="427"/>
      <c r="F518" s="427"/>
      <c r="G518" s="427"/>
      <c r="H518" s="427"/>
      <c r="I518" s="427"/>
      <c r="J518" s="427"/>
      <c r="K518" s="148"/>
    </row>
    <row r="519" spans="1:11" ht="16.05" customHeight="1" x14ac:dyDescent="0.4">
      <c r="A519" s="148"/>
      <c r="B519" s="148"/>
      <c r="C519" s="86"/>
      <c r="D519" s="427"/>
      <c r="E519" s="427"/>
      <c r="F519" s="427"/>
      <c r="G519" s="427"/>
      <c r="H519" s="427"/>
      <c r="I519" s="427"/>
      <c r="J519" s="427"/>
      <c r="K519" s="148"/>
    </row>
    <row r="520" spans="1:11" ht="16.05" customHeight="1" x14ac:dyDescent="0.4">
      <c r="A520" s="148"/>
      <c r="B520" s="148"/>
      <c r="C520" s="86"/>
      <c r="D520" s="427"/>
      <c r="E520" s="427"/>
      <c r="F520" s="427"/>
      <c r="G520" s="427"/>
      <c r="H520" s="427"/>
      <c r="I520" s="427"/>
      <c r="J520" s="427"/>
      <c r="K520" s="148"/>
    </row>
    <row r="521" spans="1:11" s="124" customFormat="1" ht="16.05" customHeight="1" x14ac:dyDescent="0.4">
      <c r="A521" s="432" t="s">
        <v>363</v>
      </c>
      <c r="B521" s="432"/>
      <c r="C521" s="432"/>
      <c r="D521" s="432"/>
      <c r="E521" s="432"/>
      <c r="F521" s="432"/>
      <c r="G521" s="432"/>
      <c r="H521" s="432"/>
      <c r="I521" s="432"/>
      <c r="J521" s="432"/>
      <c r="K521" s="432"/>
    </row>
    <row r="522" spans="1:11" ht="16.05" customHeight="1" x14ac:dyDescent="0.4">
      <c r="A522" s="432" t="s">
        <v>3780</v>
      </c>
      <c r="B522" s="432"/>
      <c r="C522" s="432"/>
      <c r="D522" s="432"/>
      <c r="E522" s="432"/>
      <c r="F522" s="432"/>
      <c r="G522" s="432"/>
      <c r="H522" s="432"/>
      <c r="I522" s="432"/>
      <c r="J522" s="432"/>
      <c r="K522" s="432"/>
    </row>
    <row r="523" spans="1:11" ht="16.05" customHeight="1" x14ac:dyDescent="0.4">
      <c r="A523" s="433" t="s">
        <v>1635</v>
      </c>
      <c r="B523" s="433"/>
      <c r="C523" s="433"/>
      <c r="D523" s="433"/>
      <c r="E523" s="433"/>
      <c r="F523" s="433"/>
      <c r="G523" s="433"/>
      <c r="H523" s="433"/>
      <c r="I523" s="433"/>
      <c r="J523" s="433"/>
      <c r="K523" s="433"/>
    </row>
    <row r="524" spans="1:11" ht="16.05" customHeight="1" x14ac:dyDescent="0.4">
      <c r="A524" s="65" t="s">
        <v>3817</v>
      </c>
      <c r="B524" s="41"/>
      <c r="C524" s="86"/>
      <c r="D524" s="70"/>
      <c r="E524" s="78"/>
      <c r="F524" s="70"/>
      <c r="G524" s="70"/>
      <c r="H524" s="70"/>
      <c r="I524" s="70"/>
      <c r="J524" s="70"/>
    </row>
    <row r="525" spans="1:11" ht="16.05" customHeight="1" x14ac:dyDescent="0.4">
      <c r="A525" s="40" t="s">
        <v>0</v>
      </c>
      <c r="B525" s="127" t="s">
        <v>1</v>
      </c>
      <c r="C525" s="34"/>
      <c r="D525" s="64" t="s">
        <v>418</v>
      </c>
      <c r="E525" s="129"/>
      <c r="F525" s="35"/>
      <c r="G525" s="35"/>
      <c r="H525" s="35"/>
      <c r="I525" s="35"/>
      <c r="J525" s="35"/>
      <c r="K525" s="46"/>
    </row>
    <row r="526" spans="1:11" ht="16.05" customHeight="1" x14ac:dyDescent="0.4">
      <c r="A526" s="35">
        <v>1</v>
      </c>
      <c r="B526" s="97">
        <v>29448</v>
      </c>
      <c r="C526" s="89" t="s">
        <v>2</v>
      </c>
      <c r="D526" s="95" t="s">
        <v>1895</v>
      </c>
      <c r="E526" s="96" t="s">
        <v>2232</v>
      </c>
      <c r="F526" s="61"/>
      <c r="G526" s="35"/>
      <c r="H526" s="35"/>
      <c r="I526" s="35"/>
      <c r="J526" s="46"/>
      <c r="K526" s="46"/>
    </row>
    <row r="527" spans="1:11" ht="16.05" customHeight="1" x14ac:dyDescent="0.4">
      <c r="A527" s="35">
        <v>2</v>
      </c>
      <c r="B527" s="97">
        <v>29450</v>
      </c>
      <c r="C527" s="89" t="s">
        <v>3</v>
      </c>
      <c r="D527" s="95" t="s">
        <v>2233</v>
      </c>
      <c r="E527" s="96" t="s">
        <v>467</v>
      </c>
      <c r="F527" s="61"/>
      <c r="G527" s="35"/>
      <c r="H527" s="35"/>
      <c r="I527" s="35"/>
      <c r="J527" s="46"/>
      <c r="K527" s="46"/>
    </row>
    <row r="528" spans="1:11" ht="16.05" customHeight="1" x14ac:dyDescent="0.4">
      <c r="A528" s="35">
        <v>3</v>
      </c>
      <c r="B528" s="97">
        <v>29533</v>
      </c>
      <c r="C528" s="89" t="s">
        <v>2</v>
      </c>
      <c r="D528" s="95" t="s">
        <v>19</v>
      </c>
      <c r="E528" s="96" t="s">
        <v>2235</v>
      </c>
      <c r="F528" s="61"/>
      <c r="G528" s="35"/>
      <c r="H528" s="35"/>
      <c r="I528" s="35"/>
      <c r="J528" s="46"/>
      <c r="K528" s="46"/>
    </row>
    <row r="529" spans="1:11" ht="16.05" customHeight="1" x14ac:dyDescent="0.4">
      <c r="A529" s="35">
        <v>4</v>
      </c>
      <c r="B529" s="97">
        <v>29538</v>
      </c>
      <c r="C529" s="89" t="s">
        <v>3</v>
      </c>
      <c r="D529" s="95" t="s">
        <v>2236</v>
      </c>
      <c r="E529" s="96" t="s">
        <v>2237</v>
      </c>
      <c r="F529" s="61"/>
      <c r="G529" s="35"/>
      <c r="H529" s="35"/>
      <c r="I529" s="35"/>
      <c r="J529" s="46"/>
      <c r="K529" s="46"/>
    </row>
    <row r="530" spans="1:11" ht="16.05" customHeight="1" x14ac:dyDescent="0.4">
      <c r="A530" s="35">
        <v>5</v>
      </c>
      <c r="B530" s="97">
        <v>29592</v>
      </c>
      <c r="C530" s="89" t="s">
        <v>3</v>
      </c>
      <c r="D530" s="95" t="s">
        <v>72</v>
      </c>
      <c r="E530" s="96" t="s">
        <v>2238</v>
      </c>
      <c r="F530" s="61"/>
      <c r="G530" s="35"/>
      <c r="H530" s="35"/>
      <c r="I530" s="35"/>
      <c r="J530" s="46"/>
      <c r="K530" s="46"/>
    </row>
    <row r="531" spans="1:11" ht="16.05" customHeight="1" x14ac:dyDescent="0.4">
      <c r="A531" s="35">
        <v>6</v>
      </c>
      <c r="B531" s="97">
        <v>29604</v>
      </c>
      <c r="C531" s="89" t="s">
        <v>2</v>
      </c>
      <c r="D531" s="95" t="s">
        <v>2239</v>
      </c>
      <c r="E531" s="96" t="s">
        <v>2240</v>
      </c>
      <c r="F531" s="61"/>
      <c r="G531" s="35"/>
      <c r="H531" s="35"/>
      <c r="I531" s="35"/>
      <c r="J531" s="46"/>
      <c r="K531" s="46"/>
    </row>
    <row r="532" spans="1:11" ht="16.05" customHeight="1" x14ac:dyDescent="0.4">
      <c r="A532" s="35">
        <v>7</v>
      </c>
      <c r="B532" s="97">
        <v>29607</v>
      </c>
      <c r="C532" s="89" t="s">
        <v>3</v>
      </c>
      <c r="D532" s="95" t="s">
        <v>2241</v>
      </c>
      <c r="E532" s="96" t="s">
        <v>1344</v>
      </c>
      <c r="F532" s="61"/>
      <c r="G532" s="35"/>
      <c r="H532" s="35"/>
      <c r="I532" s="35"/>
      <c r="J532" s="46"/>
      <c r="K532" s="46"/>
    </row>
    <row r="533" spans="1:11" ht="16.05" customHeight="1" x14ac:dyDescent="0.4">
      <c r="A533" s="35">
        <v>8</v>
      </c>
      <c r="B533" s="97">
        <v>29645</v>
      </c>
      <c r="C533" s="89" t="s">
        <v>3</v>
      </c>
      <c r="D533" s="95" t="s">
        <v>2242</v>
      </c>
      <c r="E533" s="96" t="s">
        <v>2243</v>
      </c>
      <c r="F533" s="61"/>
      <c r="G533" s="35"/>
      <c r="H533" s="35"/>
      <c r="I533" s="35"/>
      <c r="J533" s="46"/>
      <c r="K533" s="46"/>
    </row>
    <row r="534" spans="1:11" ht="16.05" customHeight="1" x14ac:dyDescent="0.4">
      <c r="A534" s="35">
        <v>9</v>
      </c>
      <c r="B534" s="97">
        <v>29657</v>
      </c>
      <c r="C534" s="89" t="s">
        <v>2</v>
      </c>
      <c r="D534" s="95" t="s">
        <v>2244</v>
      </c>
      <c r="E534" s="96" t="s">
        <v>2245</v>
      </c>
      <c r="F534" s="61"/>
      <c r="G534" s="35"/>
      <c r="H534" s="35"/>
      <c r="I534" s="35"/>
      <c r="J534" s="46"/>
      <c r="K534" s="46"/>
    </row>
    <row r="535" spans="1:11" ht="16.05" customHeight="1" x14ac:dyDescent="0.4">
      <c r="A535" s="35">
        <v>10</v>
      </c>
      <c r="B535" s="97">
        <v>29662</v>
      </c>
      <c r="C535" s="89" t="s">
        <v>3</v>
      </c>
      <c r="D535" s="95" t="s">
        <v>2246</v>
      </c>
      <c r="E535" s="96" t="s">
        <v>2247</v>
      </c>
      <c r="F535" s="61"/>
      <c r="G535" s="35"/>
      <c r="H535" s="35"/>
      <c r="I535" s="35"/>
      <c r="J535" s="46"/>
      <c r="K535" s="46"/>
    </row>
    <row r="536" spans="1:11" ht="16.05" customHeight="1" x14ac:dyDescent="0.4">
      <c r="A536" s="35">
        <v>11</v>
      </c>
      <c r="B536" s="97">
        <v>29670</v>
      </c>
      <c r="C536" s="89" t="s">
        <v>3</v>
      </c>
      <c r="D536" s="95" t="s">
        <v>2248</v>
      </c>
      <c r="E536" s="96" t="s">
        <v>85</v>
      </c>
      <c r="F536" s="61"/>
      <c r="G536" s="35"/>
      <c r="H536" s="35"/>
      <c r="I536" s="35"/>
      <c r="J536" s="46"/>
      <c r="K536" s="46"/>
    </row>
    <row r="537" spans="1:11" ht="16.05" customHeight="1" x14ac:dyDescent="0.4">
      <c r="A537" s="35">
        <v>12</v>
      </c>
      <c r="B537" s="97">
        <v>29678</v>
      </c>
      <c r="C537" s="89" t="s">
        <v>3</v>
      </c>
      <c r="D537" s="95" t="s">
        <v>2249</v>
      </c>
      <c r="E537" s="96" t="s">
        <v>2250</v>
      </c>
      <c r="F537" s="61"/>
      <c r="G537" s="35"/>
      <c r="H537" s="35"/>
      <c r="I537" s="35"/>
      <c r="J537" s="46"/>
      <c r="K537" s="46"/>
    </row>
    <row r="538" spans="1:11" ht="16.05" customHeight="1" x14ac:dyDescent="0.4">
      <c r="A538" s="35">
        <v>13</v>
      </c>
      <c r="B538" s="97">
        <v>29693</v>
      </c>
      <c r="C538" s="89" t="s">
        <v>3</v>
      </c>
      <c r="D538" s="95" t="s">
        <v>1473</v>
      </c>
      <c r="E538" s="96" t="s">
        <v>2251</v>
      </c>
      <c r="F538" s="61"/>
      <c r="G538" s="35"/>
      <c r="H538" s="35"/>
      <c r="I538" s="35"/>
      <c r="J538" s="46"/>
      <c r="K538" s="46"/>
    </row>
    <row r="539" spans="1:11" ht="16.05" customHeight="1" x14ac:dyDescent="0.4">
      <c r="A539" s="35">
        <v>14</v>
      </c>
      <c r="B539" s="97">
        <v>29727</v>
      </c>
      <c r="C539" s="89" t="s">
        <v>2</v>
      </c>
      <c r="D539" s="95" t="s">
        <v>2252</v>
      </c>
      <c r="E539" s="96" t="s">
        <v>2253</v>
      </c>
      <c r="F539" s="61"/>
      <c r="G539" s="35"/>
      <c r="H539" s="35"/>
      <c r="I539" s="35"/>
      <c r="J539" s="46"/>
      <c r="K539" s="46"/>
    </row>
    <row r="540" spans="1:11" ht="16.05" customHeight="1" x14ac:dyDescent="0.4">
      <c r="A540" s="35">
        <v>15</v>
      </c>
      <c r="B540" s="97">
        <v>29737</v>
      </c>
      <c r="C540" s="89" t="s">
        <v>2</v>
      </c>
      <c r="D540" s="95" t="s">
        <v>1631</v>
      </c>
      <c r="E540" s="96" t="s">
        <v>2254</v>
      </c>
      <c r="F540" s="61"/>
      <c r="G540" s="35"/>
      <c r="H540" s="35"/>
      <c r="I540" s="35"/>
      <c r="J540" s="46"/>
      <c r="K540" s="46"/>
    </row>
    <row r="541" spans="1:11" ht="16.05" customHeight="1" x14ac:dyDescent="0.4">
      <c r="A541" s="35">
        <v>16</v>
      </c>
      <c r="B541" s="97">
        <v>29751</v>
      </c>
      <c r="C541" s="89" t="s">
        <v>2</v>
      </c>
      <c r="D541" s="95" t="s">
        <v>1325</v>
      </c>
      <c r="E541" s="96" t="s">
        <v>2255</v>
      </c>
      <c r="F541" s="61"/>
      <c r="G541" s="35"/>
      <c r="H541" s="35"/>
      <c r="I541" s="35"/>
      <c r="J541" s="46"/>
      <c r="K541" s="46"/>
    </row>
    <row r="542" spans="1:11" ht="16.05" customHeight="1" x14ac:dyDescent="0.4">
      <c r="A542" s="35">
        <v>17</v>
      </c>
      <c r="B542" s="97">
        <v>29762</v>
      </c>
      <c r="C542" s="89" t="s">
        <v>2</v>
      </c>
      <c r="D542" s="95" t="s">
        <v>2039</v>
      </c>
      <c r="E542" s="96" t="s">
        <v>2649</v>
      </c>
      <c r="F542" s="61"/>
      <c r="G542" s="35"/>
      <c r="H542" s="35"/>
      <c r="I542" s="35"/>
      <c r="J542" s="46"/>
      <c r="K542" s="46"/>
    </row>
    <row r="543" spans="1:11" ht="16.05" customHeight="1" x14ac:dyDescent="0.4">
      <c r="A543" s="35">
        <v>18</v>
      </c>
      <c r="B543" s="97">
        <v>29777</v>
      </c>
      <c r="C543" s="89" t="s">
        <v>3</v>
      </c>
      <c r="D543" s="95" t="s">
        <v>2256</v>
      </c>
      <c r="E543" s="96" t="s">
        <v>2257</v>
      </c>
      <c r="F543" s="61"/>
      <c r="G543" s="46"/>
      <c r="H543" s="46"/>
      <c r="I543" s="46"/>
      <c r="J543" s="46"/>
      <c r="K543" s="46"/>
    </row>
    <row r="544" spans="1:11" ht="16.05" customHeight="1" x14ac:dyDescent="0.4">
      <c r="A544" s="35">
        <v>19</v>
      </c>
      <c r="B544" s="97">
        <v>29797</v>
      </c>
      <c r="C544" s="89" t="s">
        <v>3</v>
      </c>
      <c r="D544" s="95" t="s">
        <v>2258</v>
      </c>
      <c r="E544" s="96" t="s">
        <v>2259</v>
      </c>
      <c r="F544" s="61"/>
      <c r="G544" s="35"/>
      <c r="H544" s="35"/>
      <c r="I544" s="35"/>
      <c r="J544" s="46"/>
      <c r="K544" s="46"/>
    </row>
    <row r="545" spans="1:11" ht="16.05" customHeight="1" x14ac:dyDescent="0.4">
      <c r="A545" s="35">
        <v>20</v>
      </c>
      <c r="B545" s="97">
        <v>29808</v>
      </c>
      <c r="C545" s="89" t="s">
        <v>2</v>
      </c>
      <c r="D545" s="95" t="s">
        <v>2260</v>
      </c>
      <c r="E545" s="96" t="s">
        <v>2167</v>
      </c>
      <c r="F545" s="61"/>
      <c r="G545" s="35"/>
      <c r="H545" s="35"/>
      <c r="I545" s="35"/>
      <c r="J545" s="46"/>
      <c r="K545" s="46"/>
    </row>
    <row r="546" spans="1:11" s="124" customFormat="1" ht="16.05" customHeight="1" x14ac:dyDescent="0.4">
      <c r="A546" s="35">
        <v>21</v>
      </c>
      <c r="B546" s="97">
        <v>29818</v>
      </c>
      <c r="C546" s="89" t="s">
        <v>3</v>
      </c>
      <c r="D546" s="95" t="s">
        <v>78</v>
      </c>
      <c r="E546" s="96" t="s">
        <v>2261</v>
      </c>
      <c r="F546" s="61"/>
      <c r="G546" s="35"/>
      <c r="H546" s="35"/>
      <c r="I546" s="35"/>
      <c r="J546" s="46"/>
      <c r="K546" s="46"/>
    </row>
    <row r="547" spans="1:11" s="124" customFormat="1" ht="16.05" customHeight="1" x14ac:dyDescent="0.4">
      <c r="A547" s="35">
        <v>22</v>
      </c>
      <c r="B547" s="97">
        <v>29843</v>
      </c>
      <c r="C547" s="89" t="s">
        <v>2</v>
      </c>
      <c r="D547" s="95" t="s">
        <v>2262</v>
      </c>
      <c r="E547" s="96" t="s">
        <v>582</v>
      </c>
      <c r="F547" s="61"/>
      <c r="G547" s="46"/>
      <c r="H547" s="46"/>
      <c r="I547" s="46"/>
      <c r="J547" s="46"/>
      <c r="K547" s="46"/>
    </row>
    <row r="548" spans="1:11" s="124" customFormat="1" ht="16.05" customHeight="1" x14ac:dyDescent="0.4">
      <c r="A548" s="35">
        <v>23</v>
      </c>
      <c r="B548" s="97">
        <v>29850</v>
      </c>
      <c r="C548" s="89" t="s">
        <v>2</v>
      </c>
      <c r="D548" s="95" t="s">
        <v>2264</v>
      </c>
      <c r="E548" s="96" t="s">
        <v>2265</v>
      </c>
      <c r="F548" s="61"/>
      <c r="G548" s="46"/>
      <c r="H548" s="46"/>
      <c r="I548" s="46"/>
      <c r="J548" s="46"/>
      <c r="K548" s="46"/>
    </row>
    <row r="549" spans="1:11" s="124" customFormat="1" ht="16.05" customHeight="1" x14ac:dyDescent="0.4">
      <c r="A549" s="35">
        <v>24</v>
      </c>
      <c r="B549" s="97">
        <v>29872</v>
      </c>
      <c r="C549" s="89" t="s">
        <v>2</v>
      </c>
      <c r="D549" s="95" t="s">
        <v>1757</v>
      </c>
      <c r="E549" s="96" t="s">
        <v>2266</v>
      </c>
      <c r="F549" s="61"/>
      <c r="G549" s="46"/>
      <c r="H549" s="46"/>
      <c r="I549" s="46"/>
      <c r="J549" s="46"/>
      <c r="K549" s="46"/>
    </row>
    <row r="550" spans="1:11" s="124" customFormat="1" ht="16.05" customHeight="1" x14ac:dyDescent="0.4">
      <c r="A550" s="35">
        <v>25</v>
      </c>
      <c r="B550" s="97">
        <v>29880</v>
      </c>
      <c r="C550" s="89" t="s">
        <v>2</v>
      </c>
      <c r="D550" s="95" t="s">
        <v>2267</v>
      </c>
      <c r="E550" s="96" t="s">
        <v>472</v>
      </c>
      <c r="F550" s="61"/>
      <c r="G550" s="46"/>
      <c r="H550" s="46"/>
      <c r="I550" s="46"/>
      <c r="J550" s="46"/>
      <c r="K550" s="46"/>
    </row>
    <row r="551" spans="1:11" s="124" customFormat="1" ht="16.05" customHeight="1" x14ac:dyDescent="0.4">
      <c r="A551" s="35">
        <v>26</v>
      </c>
      <c r="B551" s="97">
        <v>29910</v>
      </c>
      <c r="C551" s="89" t="s">
        <v>2</v>
      </c>
      <c r="D551" s="95" t="s">
        <v>2268</v>
      </c>
      <c r="E551" s="96" t="s">
        <v>126</v>
      </c>
      <c r="F551" s="61"/>
      <c r="G551" s="46"/>
      <c r="H551" s="46"/>
      <c r="I551" s="46"/>
      <c r="J551" s="46"/>
      <c r="K551" s="46"/>
    </row>
    <row r="552" spans="1:11" s="124" customFormat="1" ht="16.05" customHeight="1" x14ac:dyDescent="0.4">
      <c r="A552" s="35">
        <v>27</v>
      </c>
      <c r="B552" s="97">
        <v>29940</v>
      </c>
      <c r="C552" s="89" t="s">
        <v>3</v>
      </c>
      <c r="D552" s="95" t="s">
        <v>2269</v>
      </c>
      <c r="E552" s="96" t="s">
        <v>2270</v>
      </c>
      <c r="F552" s="61"/>
      <c r="G552" s="46"/>
      <c r="H552" s="46"/>
      <c r="I552" s="46"/>
      <c r="J552" s="46"/>
      <c r="K552" s="46"/>
    </row>
    <row r="553" spans="1:11" ht="16.05" customHeight="1" x14ac:dyDescent="0.4">
      <c r="A553" s="126"/>
      <c r="B553" s="65"/>
      <c r="C553" s="86"/>
      <c r="F553" s="124"/>
      <c r="H553" s="436" t="s">
        <v>502</v>
      </c>
      <c r="I553" s="437"/>
      <c r="J553" s="35" t="s">
        <v>533</v>
      </c>
      <c r="K553" s="35" t="s">
        <v>534</v>
      </c>
    </row>
    <row r="554" spans="1:11" ht="16.05" customHeight="1" x14ac:dyDescent="0.4">
      <c r="A554" s="126"/>
      <c r="B554" s="126"/>
      <c r="C554" s="86"/>
      <c r="F554" s="124"/>
      <c r="H554" s="436">
        <f>SUM(J554:K554)</f>
        <v>27</v>
      </c>
      <c r="I554" s="437"/>
      <c r="J554" s="35">
        <v>13</v>
      </c>
      <c r="K554" s="35">
        <v>14</v>
      </c>
    </row>
    <row r="555" spans="1:11" ht="16.05" customHeight="1" x14ac:dyDescent="0.4">
      <c r="A555" s="140"/>
      <c r="B555" s="140"/>
      <c r="C555" s="86"/>
      <c r="D555" s="139"/>
      <c r="E555" s="139"/>
      <c r="F555" s="139"/>
      <c r="I555" s="148"/>
      <c r="J555" s="148"/>
      <c r="K555" s="148"/>
    </row>
    <row r="556" spans="1:11" ht="16.05" customHeight="1" x14ac:dyDescent="0.4">
      <c r="A556" s="140"/>
      <c r="B556" s="140"/>
      <c r="C556" s="86"/>
      <c r="D556" s="139"/>
      <c r="E556" s="139"/>
      <c r="F556" s="139"/>
      <c r="I556" s="148"/>
      <c r="J556" s="148"/>
      <c r="K556" s="148"/>
    </row>
    <row r="557" spans="1:11" ht="16.05" customHeight="1" x14ac:dyDescent="0.4">
      <c r="A557" s="140"/>
      <c r="B557" s="140"/>
      <c r="C557" s="86"/>
      <c r="D557" s="139"/>
      <c r="E557" s="139"/>
      <c r="F557" s="139"/>
      <c r="I557" s="148"/>
      <c r="J557" s="148"/>
      <c r="K557" s="148"/>
    </row>
    <row r="558" spans="1:11" ht="16.05" customHeight="1" x14ac:dyDescent="0.4">
      <c r="A558" s="148"/>
      <c r="B558" s="148"/>
      <c r="C558" s="86"/>
      <c r="D558" s="281"/>
      <c r="E558" s="281"/>
      <c r="F558" s="281"/>
      <c r="I558" s="148"/>
      <c r="J558" s="148"/>
      <c r="K558" s="148"/>
    </row>
    <row r="559" spans="1:11" ht="16.05" customHeight="1" x14ac:dyDescent="0.4">
      <c r="A559" s="148"/>
      <c r="B559" s="148"/>
      <c r="C559" s="86"/>
      <c r="D559" s="281"/>
      <c r="E559" s="281"/>
      <c r="F559" s="281"/>
      <c r="I559" s="148"/>
      <c r="J559" s="148"/>
      <c r="K559" s="148"/>
    </row>
    <row r="560" spans="1:11" ht="16.05" customHeight="1" x14ac:dyDescent="0.4">
      <c r="A560" s="148"/>
      <c r="B560" s="148"/>
      <c r="C560" s="86"/>
      <c r="D560" s="281"/>
      <c r="E560" s="281"/>
      <c r="F560" s="281"/>
      <c r="I560" s="148"/>
      <c r="J560" s="148"/>
      <c r="K560" s="148"/>
    </row>
    <row r="561" spans="1:11" ht="16.05" customHeight="1" x14ac:dyDescent="0.4">
      <c r="A561" s="148"/>
      <c r="B561" s="148"/>
      <c r="C561" s="86"/>
      <c r="D561" s="301"/>
      <c r="E561" s="301"/>
      <c r="F561" s="301"/>
      <c r="I561" s="148"/>
      <c r="J561" s="148"/>
      <c r="K561" s="148"/>
    </row>
    <row r="562" spans="1:11" ht="16.05" customHeight="1" x14ac:dyDescent="0.4">
      <c r="A562" s="148"/>
      <c r="B562" s="148"/>
      <c r="C562" s="86"/>
      <c r="D562" s="281"/>
      <c r="E562" s="281"/>
      <c r="F562" s="281"/>
      <c r="I562" s="148"/>
      <c r="J562" s="148"/>
      <c r="K562" s="148"/>
    </row>
    <row r="563" spans="1:11" ht="16.05" customHeight="1" x14ac:dyDescent="0.4">
      <c r="A563" s="148"/>
      <c r="B563" s="148"/>
      <c r="C563" s="86"/>
      <c r="D563" s="393"/>
      <c r="E563" s="393"/>
      <c r="F563" s="393"/>
      <c r="I563" s="148"/>
      <c r="J563" s="148"/>
      <c r="K563" s="148"/>
    </row>
    <row r="564" spans="1:11" ht="16.05" customHeight="1" x14ac:dyDescent="0.4">
      <c r="A564" s="148"/>
      <c r="B564" s="148"/>
      <c r="C564" s="86"/>
      <c r="D564" s="281"/>
      <c r="E564" s="281"/>
      <c r="F564" s="281"/>
      <c r="I564" s="148"/>
      <c r="J564" s="148"/>
      <c r="K564" s="148"/>
    </row>
    <row r="565" spans="1:11" ht="16.05" customHeight="1" x14ac:dyDescent="0.4">
      <c r="A565" s="148"/>
      <c r="B565" s="148"/>
      <c r="C565" s="86"/>
      <c r="D565" s="427"/>
      <c r="E565" s="427"/>
      <c r="F565" s="427"/>
      <c r="I565" s="148"/>
      <c r="J565" s="148"/>
      <c r="K565" s="148"/>
    </row>
    <row r="566" spans="1:11" ht="16.05" customHeight="1" x14ac:dyDescent="0.4">
      <c r="A566" s="148"/>
      <c r="B566" s="148"/>
      <c r="C566" s="86"/>
      <c r="D566" s="427"/>
      <c r="E566" s="427"/>
      <c r="F566" s="427"/>
      <c r="I566" s="148"/>
      <c r="J566" s="148"/>
      <c r="K566" s="148"/>
    </row>
    <row r="567" spans="1:11" ht="16.05" customHeight="1" x14ac:dyDescent="0.4">
      <c r="A567" s="148"/>
      <c r="B567" s="148"/>
      <c r="C567" s="86"/>
      <c r="D567" s="427"/>
      <c r="E567" s="427"/>
      <c r="F567" s="427"/>
      <c r="I567" s="148"/>
      <c r="J567" s="148"/>
      <c r="K567" s="148"/>
    </row>
    <row r="568" spans="1:11" ht="16.05" customHeight="1" x14ac:dyDescent="0.4">
      <c r="A568" s="148"/>
      <c r="B568" s="148"/>
      <c r="C568" s="86"/>
      <c r="D568" s="427"/>
      <c r="E568" s="427"/>
      <c r="F568" s="427"/>
      <c r="I568" s="148"/>
      <c r="J568" s="148"/>
      <c r="K568" s="148"/>
    </row>
    <row r="569" spans="1:11" ht="16.05" customHeight="1" x14ac:dyDescent="0.4">
      <c r="A569" s="432" t="s">
        <v>363</v>
      </c>
      <c r="B569" s="432"/>
      <c r="C569" s="432"/>
      <c r="D569" s="432"/>
      <c r="E569" s="432"/>
      <c r="F569" s="432"/>
      <c r="G569" s="432"/>
      <c r="H569" s="432"/>
      <c r="I569" s="432"/>
      <c r="J569" s="432"/>
      <c r="K569" s="432"/>
    </row>
    <row r="570" spans="1:11" ht="16.05" customHeight="1" x14ac:dyDescent="0.4">
      <c r="A570" s="432" t="s">
        <v>3781</v>
      </c>
      <c r="B570" s="432"/>
      <c r="C570" s="432"/>
      <c r="D570" s="432"/>
      <c r="E570" s="432"/>
      <c r="F570" s="432"/>
      <c r="G570" s="432"/>
      <c r="H570" s="432"/>
      <c r="I570" s="432"/>
      <c r="J570" s="432"/>
      <c r="K570" s="432"/>
    </row>
    <row r="571" spans="1:11" ht="16.05" customHeight="1" x14ac:dyDescent="0.4">
      <c r="A571" s="433" t="s">
        <v>1635</v>
      </c>
      <c r="B571" s="433"/>
      <c r="C571" s="433"/>
      <c r="D571" s="433"/>
      <c r="E571" s="433"/>
      <c r="F571" s="433"/>
      <c r="G571" s="433"/>
      <c r="H571" s="433"/>
      <c r="I571" s="433"/>
      <c r="J571" s="433"/>
      <c r="K571" s="433"/>
    </row>
    <row r="572" spans="1:11" ht="16.05" customHeight="1" x14ac:dyDescent="0.4">
      <c r="A572" s="65" t="s">
        <v>3822</v>
      </c>
      <c r="B572" s="41"/>
      <c r="C572" s="86"/>
      <c r="D572" s="70"/>
      <c r="E572" s="78"/>
      <c r="F572" s="70"/>
      <c r="G572" s="70"/>
      <c r="H572" s="70"/>
      <c r="I572" s="70"/>
      <c r="J572" s="70"/>
    </row>
    <row r="573" spans="1:11" ht="16.05" customHeight="1" x14ac:dyDescent="0.4">
      <c r="A573" s="40" t="s">
        <v>0</v>
      </c>
      <c r="B573" s="127" t="s">
        <v>1</v>
      </c>
      <c r="C573" s="34"/>
      <c r="D573" s="64" t="s">
        <v>418</v>
      </c>
      <c r="E573" s="129"/>
      <c r="F573" s="35"/>
      <c r="G573" s="35"/>
      <c r="H573" s="35"/>
      <c r="I573" s="35"/>
      <c r="J573" s="35"/>
      <c r="K573" s="46"/>
    </row>
    <row r="574" spans="1:11" ht="16.05" customHeight="1" x14ac:dyDescent="0.4">
      <c r="A574" s="35">
        <v>1</v>
      </c>
      <c r="B574" s="97">
        <v>29465</v>
      </c>
      <c r="C574" s="89" t="s">
        <v>2</v>
      </c>
      <c r="D574" s="95" t="s">
        <v>1485</v>
      </c>
      <c r="E574" s="96" t="s">
        <v>2271</v>
      </c>
      <c r="F574" s="61"/>
      <c r="G574" s="35"/>
      <c r="H574" s="35"/>
      <c r="I574" s="35"/>
      <c r="J574" s="46"/>
      <c r="K574" s="46"/>
    </row>
    <row r="575" spans="1:11" ht="16.05" customHeight="1" x14ac:dyDescent="0.4">
      <c r="A575" s="35">
        <v>2</v>
      </c>
      <c r="B575" s="97">
        <v>29475</v>
      </c>
      <c r="C575" s="89" t="s">
        <v>2</v>
      </c>
      <c r="D575" s="95" t="s">
        <v>993</v>
      </c>
      <c r="E575" s="96" t="s">
        <v>1060</v>
      </c>
      <c r="F575" s="61"/>
      <c r="G575" s="35"/>
      <c r="H575" s="35"/>
      <c r="I575" s="35"/>
      <c r="J575" s="46"/>
      <c r="K575" s="46"/>
    </row>
    <row r="576" spans="1:11" ht="16.05" customHeight="1" x14ac:dyDescent="0.4">
      <c r="A576" s="35">
        <v>3</v>
      </c>
      <c r="B576" s="97">
        <v>29489</v>
      </c>
      <c r="C576" s="89" t="s">
        <v>3</v>
      </c>
      <c r="D576" s="95" t="s">
        <v>2272</v>
      </c>
      <c r="E576" s="96" t="s">
        <v>2273</v>
      </c>
      <c r="F576" s="61"/>
      <c r="G576" s="35"/>
      <c r="H576" s="35"/>
      <c r="I576" s="35"/>
      <c r="J576" s="46"/>
      <c r="K576" s="46"/>
    </row>
    <row r="577" spans="1:11" ht="16.05" customHeight="1" x14ac:dyDescent="0.4">
      <c r="A577" s="35">
        <v>4</v>
      </c>
      <c r="B577" s="97">
        <v>29493</v>
      </c>
      <c r="C577" s="89" t="s">
        <v>2</v>
      </c>
      <c r="D577" s="95" t="s">
        <v>15</v>
      </c>
      <c r="E577" s="96" t="s">
        <v>2274</v>
      </c>
      <c r="F577" s="61"/>
      <c r="G577" s="35"/>
      <c r="H577" s="35"/>
      <c r="I577" s="35"/>
      <c r="J577" s="46"/>
      <c r="K577" s="46"/>
    </row>
    <row r="578" spans="1:11" ht="16.05" customHeight="1" x14ac:dyDescent="0.4">
      <c r="A578" s="35">
        <v>5</v>
      </c>
      <c r="B578" s="97">
        <v>29508</v>
      </c>
      <c r="C578" s="89" t="s">
        <v>3</v>
      </c>
      <c r="D578" s="95" t="s">
        <v>2275</v>
      </c>
      <c r="E578" s="96" t="s">
        <v>2276</v>
      </c>
      <c r="F578" s="61"/>
      <c r="G578" s="35"/>
      <c r="H578" s="35"/>
      <c r="I578" s="35"/>
      <c r="J578" s="46"/>
      <c r="K578" s="46"/>
    </row>
    <row r="579" spans="1:11" ht="16.05" customHeight="1" x14ac:dyDescent="0.4">
      <c r="A579" s="35">
        <v>6</v>
      </c>
      <c r="B579" s="97">
        <v>29532</v>
      </c>
      <c r="C579" s="89" t="s">
        <v>2</v>
      </c>
      <c r="D579" s="95" t="s">
        <v>167</v>
      </c>
      <c r="E579" s="96" t="s">
        <v>2277</v>
      </c>
      <c r="F579" s="61"/>
      <c r="G579" s="35"/>
      <c r="H579" s="35"/>
      <c r="I579" s="35"/>
      <c r="J579" s="46"/>
      <c r="K579" s="46"/>
    </row>
    <row r="580" spans="1:11" ht="16.05" customHeight="1" x14ac:dyDescent="0.4">
      <c r="A580" s="35">
        <v>7</v>
      </c>
      <c r="B580" s="97">
        <v>29540</v>
      </c>
      <c r="C580" s="89" t="s">
        <v>3</v>
      </c>
      <c r="D580" s="95" t="s">
        <v>2278</v>
      </c>
      <c r="E580" s="96" t="s">
        <v>1149</v>
      </c>
      <c r="F580" s="61"/>
      <c r="G580" s="35"/>
      <c r="H580" s="35"/>
      <c r="I580" s="35"/>
      <c r="J580" s="46"/>
      <c r="K580" s="46"/>
    </row>
    <row r="581" spans="1:11" ht="16.05" customHeight="1" x14ac:dyDescent="0.4">
      <c r="A581" s="35">
        <v>8</v>
      </c>
      <c r="B581" s="97">
        <v>29541</v>
      </c>
      <c r="C581" s="89" t="s">
        <v>2</v>
      </c>
      <c r="D581" s="95" t="s">
        <v>2279</v>
      </c>
      <c r="E581" s="96" t="s">
        <v>2280</v>
      </c>
      <c r="F581" s="61"/>
      <c r="G581" s="35"/>
      <c r="H581" s="35"/>
      <c r="I581" s="35"/>
      <c r="J581" s="46"/>
      <c r="K581" s="46"/>
    </row>
    <row r="582" spans="1:11" ht="16.05" customHeight="1" x14ac:dyDescent="0.4">
      <c r="A582" s="35">
        <v>9</v>
      </c>
      <c r="B582" s="97">
        <v>29574</v>
      </c>
      <c r="C582" s="89" t="s">
        <v>2</v>
      </c>
      <c r="D582" s="95" t="s">
        <v>2281</v>
      </c>
      <c r="E582" s="96" t="s">
        <v>2282</v>
      </c>
      <c r="F582" s="61"/>
      <c r="G582" s="45"/>
      <c r="H582" s="35"/>
      <c r="I582" s="35"/>
      <c r="J582" s="46"/>
      <c r="K582" s="46"/>
    </row>
    <row r="583" spans="1:11" ht="16.05" customHeight="1" x14ac:dyDescent="0.4">
      <c r="A583" s="35">
        <v>10</v>
      </c>
      <c r="B583" s="97">
        <v>29591</v>
      </c>
      <c r="C583" s="89" t="s">
        <v>3</v>
      </c>
      <c r="D583" s="95" t="s">
        <v>72</v>
      </c>
      <c r="E583" s="96" t="s">
        <v>2283</v>
      </c>
      <c r="F583" s="61"/>
      <c r="G583" s="45"/>
      <c r="H583" s="35"/>
      <c r="I583" s="35"/>
      <c r="J583" s="46"/>
      <c r="K583" s="46"/>
    </row>
    <row r="584" spans="1:11" ht="16.05" customHeight="1" x14ac:dyDescent="0.4">
      <c r="A584" s="35">
        <v>11</v>
      </c>
      <c r="B584" s="97">
        <v>29605</v>
      </c>
      <c r="C584" s="89" t="s">
        <v>2</v>
      </c>
      <c r="D584" s="95" t="s">
        <v>1500</v>
      </c>
      <c r="E584" s="96" t="s">
        <v>144</v>
      </c>
      <c r="F584" s="61"/>
      <c r="G584" s="35"/>
      <c r="H584" s="35"/>
      <c r="I584" s="35"/>
      <c r="J584" s="46"/>
      <c r="K584" s="46"/>
    </row>
    <row r="585" spans="1:11" ht="16.05" customHeight="1" x14ac:dyDescent="0.4">
      <c r="A585" s="35">
        <v>12</v>
      </c>
      <c r="B585" s="97">
        <v>29619</v>
      </c>
      <c r="C585" s="89" t="s">
        <v>3</v>
      </c>
      <c r="D585" s="95" t="s">
        <v>116</v>
      </c>
      <c r="E585" s="96" t="s">
        <v>2284</v>
      </c>
      <c r="F585" s="61"/>
      <c r="G585" s="35"/>
      <c r="H585" s="35"/>
      <c r="I585" s="35"/>
      <c r="J585" s="46"/>
      <c r="K585" s="46"/>
    </row>
    <row r="586" spans="1:11" ht="16.05" customHeight="1" x14ac:dyDescent="0.4">
      <c r="A586" s="35">
        <v>13</v>
      </c>
      <c r="B586" s="97">
        <v>29689</v>
      </c>
      <c r="C586" s="89" t="s">
        <v>2</v>
      </c>
      <c r="D586" s="95" t="s">
        <v>32</v>
      </c>
      <c r="E586" s="96" t="s">
        <v>2286</v>
      </c>
      <c r="F586" s="61"/>
      <c r="G586" s="35"/>
      <c r="H586" s="35"/>
      <c r="I586" s="35"/>
      <c r="J586" s="46"/>
      <c r="K586" s="46"/>
    </row>
    <row r="587" spans="1:11" ht="16.05" customHeight="1" x14ac:dyDescent="0.4">
      <c r="A587" s="35">
        <v>14</v>
      </c>
      <c r="B587" s="97">
        <v>29694</v>
      </c>
      <c r="C587" s="89" t="s">
        <v>3</v>
      </c>
      <c r="D587" s="95" t="s">
        <v>1321</v>
      </c>
      <c r="E587" s="96" t="s">
        <v>1099</v>
      </c>
      <c r="F587" s="61"/>
      <c r="G587" s="35"/>
      <c r="H587" s="35"/>
      <c r="I587" s="35"/>
      <c r="J587" s="46"/>
      <c r="K587" s="46"/>
    </row>
    <row r="588" spans="1:11" ht="16.05" customHeight="1" x14ac:dyDescent="0.4">
      <c r="A588" s="35">
        <v>15</v>
      </c>
      <c r="B588" s="97">
        <v>29713</v>
      </c>
      <c r="C588" s="89" t="s">
        <v>3</v>
      </c>
      <c r="D588" s="95" t="s">
        <v>2287</v>
      </c>
      <c r="E588" s="96" t="s">
        <v>2288</v>
      </c>
      <c r="F588" s="61"/>
      <c r="G588" s="35"/>
      <c r="H588" s="35"/>
      <c r="I588" s="35"/>
      <c r="J588" s="46"/>
      <c r="K588" s="46"/>
    </row>
    <row r="589" spans="1:11" ht="16.05" customHeight="1" x14ac:dyDescent="0.4">
      <c r="A589" s="35">
        <v>16</v>
      </c>
      <c r="B589" s="97">
        <v>29718</v>
      </c>
      <c r="C589" s="89" t="s">
        <v>2</v>
      </c>
      <c r="D589" s="95" t="s">
        <v>2289</v>
      </c>
      <c r="E589" s="96" t="s">
        <v>2290</v>
      </c>
      <c r="F589" s="61"/>
      <c r="G589" s="35"/>
      <c r="H589" s="35"/>
      <c r="I589" s="35"/>
      <c r="J589" s="46"/>
      <c r="K589" s="46"/>
    </row>
    <row r="590" spans="1:11" ht="16.05" customHeight="1" x14ac:dyDescent="0.4">
      <c r="A590" s="35">
        <v>17</v>
      </c>
      <c r="B590" s="97">
        <v>29726</v>
      </c>
      <c r="C590" s="89" t="s">
        <v>3</v>
      </c>
      <c r="D590" s="95" t="s">
        <v>2291</v>
      </c>
      <c r="E590" s="96" t="s">
        <v>2292</v>
      </c>
      <c r="F590" s="61"/>
      <c r="G590" s="35"/>
      <c r="H590" s="35"/>
      <c r="I590" s="35"/>
      <c r="J590" s="46"/>
      <c r="K590" s="46"/>
    </row>
    <row r="591" spans="1:11" ht="16.05" customHeight="1" x14ac:dyDescent="0.4">
      <c r="A591" s="35">
        <v>18</v>
      </c>
      <c r="B591" s="97">
        <v>29728</v>
      </c>
      <c r="C591" s="89" t="s">
        <v>3</v>
      </c>
      <c r="D591" s="95" t="s">
        <v>2293</v>
      </c>
      <c r="E591" s="96" t="s">
        <v>27</v>
      </c>
      <c r="F591" s="61"/>
      <c r="G591" s="35"/>
      <c r="H591" s="35"/>
      <c r="I591" s="35"/>
      <c r="J591" s="46"/>
      <c r="K591" s="46"/>
    </row>
    <row r="592" spans="1:11" ht="16.05" customHeight="1" x14ac:dyDescent="0.4">
      <c r="A592" s="35">
        <v>19</v>
      </c>
      <c r="B592" s="97">
        <v>29730</v>
      </c>
      <c r="C592" s="89" t="s">
        <v>3</v>
      </c>
      <c r="D592" s="95" t="s">
        <v>2294</v>
      </c>
      <c r="E592" s="96" t="s">
        <v>2295</v>
      </c>
      <c r="F592" s="61"/>
      <c r="G592" s="35"/>
      <c r="H592" s="35"/>
      <c r="I592" s="35"/>
      <c r="J592" s="46"/>
      <c r="K592" s="46"/>
    </row>
    <row r="593" spans="1:11" ht="16.05" customHeight="1" x14ac:dyDescent="0.4">
      <c r="A593" s="35">
        <v>20</v>
      </c>
      <c r="B593" s="97">
        <v>29770</v>
      </c>
      <c r="C593" s="89" t="s">
        <v>2</v>
      </c>
      <c r="D593" s="95" t="s">
        <v>1828</v>
      </c>
      <c r="E593" s="96" t="s">
        <v>1141</v>
      </c>
      <c r="F593" s="61"/>
      <c r="G593" s="35"/>
      <c r="H593" s="35"/>
      <c r="I593" s="35"/>
      <c r="J593" s="46"/>
      <c r="K593" s="46"/>
    </row>
    <row r="594" spans="1:11" ht="16.05" customHeight="1" x14ac:dyDescent="0.4">
      <c r="A594" s="35">
        <v>21</v>
      </c>
      <c r="B594" s="97">
        <v>29787</v>
      </c>
      <c r="C594" s="89" t="s">
        <v>2</v>
      </c>
      <c r="D594" s="95" t="s">
        <v>2296</v>
      </c>
      <c r="E594" s="96" t="s">
        <v>2297</v>
      </c>
      <c r="F594" s="61"/>
      <c r="G594" s="35"/>
      <c r="H594" s="35"/>
      <c r="I594" s="35"/>
      <c r="J594" s="46"/>
      <c r="K594" s="46"/>
    </row>
    <row r="595" spans="1:11" ht="16.05" customHeight="1" x14ac:dyDescent="0.4">
      <c r="A595" s="35">
        <v>22</v>
      </c>
      <c r="B595" s="97">
        <v>29790</v>
      </c>
      <c r="C595" s="89" t="s">
        <v>3</v>
      </c>
      <c r="D595" s="95" t="s">
        <v>2186</v>
      </c>
      <c r="E595" s="96" t="s">
        <v>2298</v>
      </c>
      <c r="F595" s="61"/>
      <c r="H595" s="35"/>
      <c r="I595" s="35"/>
      <c r="J595" s="46"/>
      <c r="K595" s="46"/>
    </row>
    <row r="596" spans="1:11" ht="16.05" customHeight="1" x14ac:dyDescent="0.4">
      <c r="A596" s="35">
        <v>23</v>
      </c>
      <c r="B596" s="97">
        <v>29791</v>
      </c>
      <c r="C596" s="89" t="s">
        <v>3</v>
      </c>
      <c r="D596" s="95" t="s">
        <v>2186</v>
      </c>
      <c r="E596" s="96" t="s">
        <v>2299</v>
      </c>
      <c r="F596" s="61"/>
      <c r="G596" s="35"/>
      <c r="H596" s="35"/>
      <c r="I596" s="35"/>
      <c r="J596" s="46"/>
      <c r="K596" s="46"/>
    </row>
    <row r="597" spans="1:11" ht="16.05" customHeight="1" x14ac:dyDescent="0.4">
      <c r="A597" s="35">
        <v>24</v>
      </c>
      <c r="B597" s="97">
        <v>29793</v>
      </c>
      <c r="C597" s="89" t="s">
        <v>3</v>
      </c>
      <c r="D597" s="95" t="s">
        <v>2300</v>
      </c>
      <c r="E597" s="96" t="s">
        <v>2301</v>
      </c>
      <c r="F597" s="61"/>
      <c r="G597" s="35"/>
      <c r="H597" s="35"/>
      <c r="I597" s="35"/>
      <c r="J597" s="46"/>
      <c r="K597" s="46"/>
    </row>
    <row r="598" spans="1:11" ht="16.05" customHeight="1" x14ac:dyDescent="0.4">
      <c r="A598" s="35">
        <v>25</v>
      </c>
      <c r="B598" s="97">
        <v>29794</v>
      </c>
      <c r="C598" s="89" t="s">
        <v>3</v>
      </c>
      <c r="D598" s="95" t="s">
        <v>2300</v>
      </c>
      <c r="E598" s="96" t="s">
        <v>750</v>
      </c>
      <c r="F598" s="61"/>
      <c r="G598" s="35"/>
      <c r="H598" s="35"/>
      <c r="I598" s="35"/>
      <c r="J598" s="46"/>
      <c r="K598" s="46"/>
    </row>
    <row r="599" spans="1:11" ht="16.05" customHeight="1" x14ac:dyDescent="0.4">
      <c r="A599" s="35">
        <v>26</v>
      </c>
      <c r="B599" s="97">
        <v>29806</v>
      </c>
      <c r="C599" s="89" t="s">
        <v>3</v>
      </c>
      <c r="D599" s="95" t="s">
        <v>2302</v>
      </c>
      <c r="E599" s="96" t="s">
        <v>2303</v>
      </c>
      <c r="F599" s="61"/>
      <c r="G599" s="35"/>
      <c r="H599" s="35"/>
      <c r="I599" s="35"/>
      <c r="J599" s="46"/>
      <c r="K599" s="46"/>
    </row>
    <row r="600" spans="1:11" ht="16.05" customHeight="1" x14ac:dyDescent="0.4">
      <c r="A600" s="35">
        <v>27</v>
      </c>
      <c r="B600" s="97">
        <v>29822</v>
      </c>
      <c r="C600" s="89" t="s">
        <v>2</v>
      </c>
      <c r="D600" s="95" t="s">
        <v>2304</v>
      </c>
      <c r="E600" s="96" t="s">
        <v>2305</v>
      </c>
      <c r="F600" s="61"/>
      <c r="G600" s="35"/>
      <c r="H600" s="35"/>
      <c r="I600" s="35"/>
      <c r="J600" s="46"/>
      <c r="K600" s="46"/>
    </row>
    <row r="601" spans="1:11" s="124" customFormat="1" ht="16.05" customHeight="1" x14ac:dyDescent="0.4">
      <c r="A601" s="35">
        <v>28</v>
      </c>
      <c r="B601" s="97">
        <v>29839</v>
      </c>
      <c r="C601" s="89" t="s">
        <v>2</v>
      </c>
      <c r="D601" s="95" t="s">
        <v>662</v>
      </c>
      <c r="E601" s="96" t="s">
        <v>2306</v>
      </c>
      <c r="F601" s="61"/>
      <c r="G601" s="45"/>
      <c r="H601" s="35"/>
      <c r="I601" s="35"/>
      <c r="J601" s="46"/>
      <c r="K601" s="46"/>
    </row>
    <row r="602" spans="1:11" ht="16.05" customHeight="1" x14ac:dyDescent="0.4">
      <c r="A602" s="35">
        <v>29</v>
      </c>
      <c r="B602" s="97">
        <v>29860</v>
      </c>
      <c r="C602" s="89" t="s">
        <v>3</v>
      </c>
      <c r="D602" s="95" t="s">
        <v>1725</v>
      </c>
      <c r="E602" s="96" t="s">
        <v>832</v>
      </c>
      <c r="F602" s="61"/>
      <c r="G602" s="35"/>
      <c r="H602" s="35"/>
      <c r="I602" s="35"/>
      <c r="J602" s="46"/>
      <c r="K602" s="46"/>
    </row>
    <row r="603" spans="1:11" ht="16.05" customHeight="1" x14ac:dyDescent="0.4">
      <c r="A603" s="35">
        <v>30</v>
      </c>
      <c r="B603" s="97">
        <v>29903</v>
      </c>
      <c r="C603" s="89" t="s">
        <v>2</v>
      </c>
      <c r="D603" s="95" t="s">
        <v>2307</v>
      </c>
      <c r="E603" s="96" t="s">
        <v>3700</v>
      </c>
      <c r="F603" s="61"/>
      <c r="G603" s="35"/>
      <c r="H603" s="35"/>
      <c r="I603" s="35"/>
      <c r="J603" s="46"/>
      <c r="K603" s="46"/>
    </row>
    <row r="604" spans="1:11" ht="16.05" customHeight="1" x14ac:dyDescent="0.4">
      <c r="A604" s="35">
        <v>31</v>
      </c>
      <c r="B604" s="97">
        <v>29916</v>
      </c>
      <c r="C604" s="89" t="s">
        <v>2</v>
      </c>
      <c r="D604" s="95" t="s">
        <v>1046</v>
      </c>
      <c r="E604" s="96" t="s">
        <v>2308</v>
      </c>
      <c r="F604" s="61"/>
      <c r="G604" s="35"/>
      <c r="H604" s="35"/>
      <c r="I604" s="35"/>
      <c r="J604" s="46"/>
      <c r="K604" s="46"/>
    </row>
    <row r="605" spans="1:11" ht="16.05" customHeight="1" x14ac:dyDescent="0.4">
      <c r="A605" s="35">
        <v>32</v>
      </c>
      <c r="B605" s="97">
        <v>29937</v>
      </c>
      <c r="C605" s="89" t="s">
        <v>2</v>
      </c>
      <c r="D605" s="95" t="s">
        <v>665</v>
      </c>
      <c r="E605" s="96" t="s">
        <v>173</v>
      </c>
      <c r="F605" s="61"/>
      <c r="G605" s="35"/>
      <c r="H605" s="35"/>
      <c r="I605" s="35"/>
      <c r="J605" s="46"/>
      <c r="K605" s="46"/>
    </row>
    <row r="606" spans="1:11" ht="16.05" customHeight="1" x14ac:dyDescent="0.4">
      <c r="A606" s="35">
        <v>33</v>
      </c>
      <c r="B606" s="97">
        <v>29944</v>
      </c>
      <c r="C606" s="89" t="s">
        <v>3</v>
      </c>
      <c r="D606" s="95" t="s">
        <v>2309</v>
      </c>
      <c r="E606" s="96" t="s">
        <v>2310</v>
      </c>
      <c r="F606" s="61"/>
      <c r="G606" s="35"/>
      <c r="H606" s="35"/>
      <c r="I606" s="35"/>
      <c r="J606" s="46"/>
      <c r="K606" s="46"/>
    </row>
    <row r="607" spans="1:11" ht="16.05" customHeight="1" x14ac:dyDescent="0.4">
      <c r="A607" s="35">
        <v>34</v>
      </c>
      <c r="B607" s="97">
        <v>29946</v>
      </c>
      <c r="C607" s="89" t="s">
        <v>2</v>
      </c>
      <c r="D607" s="95" t="s">
        <v>2311</v>
      </c>
      <c r="E607" s="96" t="s">
        <v>2312</v>
      </c>
      <c r="F607" s="77"/>
      <c r="G607" s="35"/>
      <c r="H607" s="35"/>
      <c r="I607" s="35"/>
      <c r="J607" s="46"/>
      <c r="K607" s="46"/>
    </row>
    <row r="608" spans="1:11" ht="16.05" customHeight="1" x14ac:dyDescent="0.4">
      <c r="B608" s="65"/>
      <c r="C608" s="86"/>
      <c r="F608" s="124"/>
      <c r="G608" s="41"/>
      <c r="H608" s="434" t="s">
        <v>502</v>
      </c>
      <c r="I608" s="435"/>
      <c r="J608" s="47" t="s">
        <v>533</v>
      </c>
      <c r="K608" s="47" t="s">
        <v>534</v>
      </c>
    </row>
    <row r="609" spans="3:11" ht="16.05" customHeight="1" x14ac:dyDescent="0.4">
      <c r="C609" s="86"/>
      <c r="E609" s="80"/>
      <c r="F609" s="124"/>
      <c r="G609" s="41"/>
      <c r="H609" s="436">
        <f>SUM(J609:K609)</f>
        <v>34</v>
      </c>
      <c r="I609" s="437"/>
      <c r="J609" s="35">
        <f>COUNTIF(C574:C607,"เด็กชาย")</f>
        <v>17</v>
      </c>
      <c r="K609" s="35">
        <v>17</v>
      </c>
    </row>
    <row r="610" spans="3:11" ht="16.05" customHeight="1" x14ac:dyDescent="0.4"/>
    <row r="611" spans="3:11" ht="16.05" customHeight="1" x14ac:dyDescent="0.4"/>
    <row r="612" spans="3:11" ht="16.05" customHeight="1" x14ac:dyDescent="0.4"/>
    <row r="613" spans="3:11" ht="16.05" customHeight="1" x14ac:dyDescent="0.4"/>
    <row r="614" spans="3:11" ht="16.05" customHeight="1" x14ac:dyDescent="0.4"/>
    <row r="615" spans="3:11" ht="16.05" customHeight="1" x14ac:dyDescent="0.4"/>
    <row r="616" spans="3:11" ht="16.05" customHeight="1" x14ac:dyDescent="0.4"/>
    <row r="617" spans="3:11" ht="16.05" customHeight="1" x14ac:dyDescent="0.4"/>
    <row r="618" spans="3:11" ht="16.05" customHeight="1" x14ac:dyDescent="0.4"/>
    <row r="619" spans="3:11" ht="16.05" customHeight="1" x14ac:dyDescent="0.4"/>
    <row r="620" spans="3:11" ht="16.05" customHeight="1" x14ac:dyDescent="0.4"/>
    <row r="621" spans="3:11" ht="16.05" customHeight="1" x14ac:dyDescent="0.4"/>
    <row r="622" spans="3:11" ht="16.05" customHeight="1" x14ac:dyDescent="0.4"/>
    <row r="623" spans="3:11" ht="16.05" customHeight="1" x14ac:dyDescent="0.4"/>
    <row r="624" spans="3:11" ht="16.350000000000001" customHeight="1" x14ac:dyDescent="0.4"/>
    <row r="625" spans="3:11" s="66" customFormat="1" ht="16.350000000000001" customHeight="1" x14ac:dyDescent="0.4">
      <c r="C625" s="69"/>
      <c r="D625" s="124"/>
      <c r="E625" s="124"/>
      <c r="F625" s="126"/>
      <c r="G625" s="148"/>
      <c r="H625" s="148"/>
      <c r="J625" s="41"/>
      <c r="K625" s="41"/>
    </row>
    <row r="626" spans="3:11" s="66" customFormat="1" ht="16.350000000000001" customHeight="1" x14ac:dyDescent="0.4">
      <c r="C626" s="69"/>
      <c r="D626" s="124"/>
      <c r="E626" s="124"/>
      <c r="F626" s="126"/>
      <c r="G626" s="148"/>
      <c r="H626" s="148"/>
      <c r="J626" s="41"/>
      <c r="K626" s="41"/>
    </row>
    <row r="627" spans="3:11" s="66" customFormat="1" ht="16.350000000000001" customHeight="1" x14ac:dyDescent="0.4">
      <c r="C627" s="69"/>
      <c r="D627" s="124"/>
      <c r="E627" s="124"/>
      <c r="F627" s="126"/>
      <c r="G627" s="148"/>
      <c r="H627" s="148"/>
      <c r="J627" s="41"/>
      <c r="K627" s="41"/>
    </row>
    <row r="628" spans="3:11" s="66" customFormat="1" ht="16.350000000000001" customHeight="1" x14ac:dyDescent="0.4">
      <c r="C628" s="69"/>
      <c r="D628" s="124"/>
      <c r="E628" s="124"/>
      <c r="F628" s="126"/>
      <c r="G628" s="148"/>
      <c r="H628" s="148"/>
      <c r="J628" s="41"/>
      <c r="K628" s="41"/>
    </row>
    <row r="629" spans="3:11" s="66" customFormat="1" ht="16.350000000000001" customHeight="1" x14ac:dyDescent="0.4">
      <c r="C629" s="69"/>
      <c r="D629" s="124"/>
      <c r="E629" s="124"/>
      <c r="F629" s="126"/>
      <c r="G629" s="148"/>
      <c r="H629" s="148"/>
      <c r="J629" s="41"/>
      <c r="K629" s="41"/>
    </row>
    <row r="630" spans="3:11" s="66" customFormat="1" ht="16.350000000000001" customHeight="1" x14ac:dyDescent="0.4">
      <c r="C630" s="69"/>
      <c r="D630" s="124"/>
      <c r="E630" s="124"/>
      <c r="F630" s="126"/>
      <c r="G630" s="148"/>
      <c r="H630" s="148"/>
      <c r="J630" s="41"/>
      <c r="K630" s="41"/>
    </row>
    <row r="631" spans="3:11" s="66" customFormat="1" ht="16.350000000000001" customHeight="1" x14ac:dyDescent="0.4">
      <c r="C631" s="69"/>
      <c r="D631" s="124"/>
      <c r="E631" s="124"/>
      <c r="F631" s="126"/>
      <c r="G631" s="148"/>
      <c r="H631" s="148"/>
      <c r="J631" s="41"/>
      <c r="K631" s="41"/>
    </row>
    <row r="632" spans="3:11" s="66" customFormat="1" ht="16.350000000000001" customHeight="1" x14ac:dyDescent="0.4">
      <c r="C632" s="69"/>
      <c r="D632" s="124"/>
      <c r="E632" s="124"/>
      <c r="F632" s="126"/>
      <c r="G632" s="148"/>
      <c r="H632" s="148"/>
      <c r="J632" s="41"/>
      <c r="K632" s="41"/>
    </row>
    <row r="633" spans="3:11" s="66" customFormat="1" ht="16.350000000000001" customHeight="1" x14ac:dyDescent="0.4">
      <c r="C633" s="69"/>
      <c r="D633" s="124"/>
      <c r="E633" s="124"/>
      <c r="F633" s="126"/>
      <c r="G633" s="148"/>
      <c r="H633" s="148"/>
      <c r="J633" s="41"/>
      <c r="K633" s="41"/>
    </row>
    <row r="634" spans="3:11" s="66" customFormat="1" ht="16.350000000000001" customHeight="1" x14ac:dyDescent="0.4">
      <c r="C634" s="69"/>
      <c r="D634" s="124"/>
      <c r="E634" s="124"/>
      <c r="F634" s="126"/>
      <c r="G634" s="148"/>
      <c r="H634" s="148"/>
      <c r="J634" s="41"/>
      <c r="K634" s="41"/>
    </row>
    <row r="635" spans="3:11" s="66" customFormat="1" ht="16.350000000000001" customHeight="1" x14ac:dyDescent="0.4">
      <c r="C635" s="69"/>
      <c r="D635" s="124"/>
      <c r="E635" s="124"/>
      <c r="F635" s="126"/>
      <c r="G635" s="148"/>
      <c r="H635" s="148"/>
      <c r="J635" s="41"/>
      <c r="K635" s="41"/>
    </row>
    <row r="636" spans="3:11" s="66" customFormat="1" ht="16.350000000000001" customHeight="1" x14ac:dyDescent="0.4">
      <c r="C636" s="69"/>
      <c r="D636" s="124"/>
      <c r="E636" s="124"/>
      <c r="F636" s="126"/>
      <c r="G636" s="148"/>
      <c r="H636" s="148"/>
      <c r="J636" s="41"/>
      <c r="K636" s="41"/>
    </row>
    <row r="637" spans="3:11" s="66" customFormat="1" ht="16.350000000000001" customHeight="1" x14ac:dyDescent="0.4">
      <c r="C637" s="69"/>
      <c r="D637" s="124"/>
      <c r="E637" s="124"/>
      <c r="F637" s="126"/>
      <c r="G637" s="148"/>
      <c r="H637" s="148"/>
      <c r="J637" s="41"/>
      <c r="K637" s="41"/>
    </row>
    <row r="638" spans="3:11" s="66" customFormat="1" ht="16.350000000000001" customHeight="1" x14ac:dyDescent="0.4">
      <c r="C638" s="69"/>
      <c r="D638" s="124"/>
      <c r="E638" s="124"/>
      <c r="F638" s="126"/>
      <c r="G638" s="148"/>
      <c r="H638" s="148"/>
      <c r="J638" s="41"/>
      <c r="K638" s="41"/>
    </row>
    <row r="639" spans="3:11" s="66" customFormat="1" ht="16.350000000000001" customHeight="1" x14ac:dyDescent="0.4">
      <c r="C639" s="69"/>
      <c r="D639" s="124"/>
      <c r="E639" s="124"/>
      <c r="F639" s="126"/>
      <c r="G639" s="148"/>
      <c r="H639" s="148"/>
      <c r="J639" s="41"/>
      <c r="K639" s="41"/>
    </row>
    <row r="640" spans="3:11" s="66" customFormat="1" ht="16.350000000000001" customHeight="1" x14ac:dyDescent="0.4">
      <c r="C640" s="69"/>
      <c r="D640" s="124"/>
      <c r="E640" s="124"/>
      <c r="F640" s="126"/>
      <c r="G640" s="148"/>
      <c r="H640" s="148"/>
      <c r="J640" s="41"/>
      <c r="K640" s="41"/>
    </row>
    <row r="641" spans="3:11" s="66" customFormat="1" ht="16.350000000000001" customHeight="1" x14ac:dyDescent="0.4">
      <c r="C641" s="69"/>
      <c r="D641" s="124"/>
      <c r="E641" s="124"/>
      <c r="F641" s="126"/>
      <c r="G641" s="148"/>
      <c r="H641" s="148"/>
      <c r="J641" s="41"/>
      <c r="K641" s="41"/>
    </row>
    <row r="642" spans="3:11" s="66" customFormat="1" ht="16.350000000000001" customHeight="1" x14ac:dyDescent="0.4">
      <c r="C642" s="69"/>
      <c r="D642" s="124"/>
      <c r="E642" s="124"/>
      <c r="F642" s="126"/>
      <c r="G642" s="148"/>
      <c r="H642" s="148"/>
      <c r="J642" s="41"/>
      <c r="K642" s="41"/>
    </row>
    <row r="643" spans="3:11" s="66" customFormat="1" ht="16.350000000000001" customHeight="1" x14ac:dyDescent="0.4">
      <c r="C643" s="69"/>
      <c r="D643" s="124"/>
      <c r="E643" s="124"/>
      <c r="F643" s="126"/>
      <c r="G643" s="148"/>
      <c r="H643" s="148"/>
      <c r="J643" s="41"/>
      <c r="K643" s="41"/>
    </row>
    <row r="644" spans="3:11" s="66" customFormat="1" ht="16.350000000000001" customHeight="1" x14ac:dyDescent="0.4">
      <c r="C644" s="69"/>
      <c r="D644" s="124"/>
      <c r="E644" s="124"/>
      <c r="F644" s="126"/>
      <c r="G644" s="148"/>
      <c r="H644" s="148"/>
      <c r="J644" s="41"/>
      <c r="K644" s="41"/>
    </row>
    <row r="645" spans="3:11" s="66" customFormat="1" ht="16.350000000000001" customHeight="1" x14ac:dyDescent="0.4">
      <c r="C645" s="69"/>
      <c r="D645" s="124"/>
      <c r="E645" s="124"/>
      <c r="F645" s="126"/>
      <c r="G645" s="148"/>
      <c r="H645" s="148"/>
      <c r="J645" s="41"/>
      <c r="K645" s="41"/>
    </row>
    <row r="646" spans="3:11" s="66" customFormat="1" ht="16.350000000000001" customHeight="1" x14ac:dyDescent="0.4">
      <c r="C646" s="69"/>
      <c r="D646" s="124"/>
      <c r="E646" s="124"/>
      <c r="F646" s="126"/>
      <c r="G646" s="148"/>
      <c r="H646" s="148"/>
      <c r="J646" s="41"/>
      <c r="K646" s="41"/>
    </row>
    <row r="647" spans="3:11" s="66" customFormat="1" ht="16.350000000000001" customHeight="1" x14ac:dyDescent="0.4">
      <c r="C647" s="69"/>
      <c r="D647" s="124"/>
      <c r="E647" s="124"/>
      <c r="F647" s="126"/>
      <c r="G647" s="148"/>
      <c r="H647" s="148"/>
      <c r="J647" s="41"/>
      <c r="K647" s="41"/>
    </row>
    <row r="648" spans="3:11" s="66" customFormat="1" ht="16.350000000000001" customHeight="1" x14ac:dyDescent="0.4">
      <c r="C648" s="69"/>
      <c r="D648" s="124"/>
      <c r="E648" s="124"/>
      <c r="F648" s="126"/>
      <c r="G648" s="148"/>
      <c r="H648" s="148"/>
      <c r="J648" s="41"/>
      <c r="K648" s="41"/>
    </row>
    <row r="649" spans="3:11" s="66" customFormat="1" ht="16.350000000000001" customHeight="1" x14ac:dyDescent="0.4">
      <c r="C649" s="69"/>
      <c r="D649" s="124"/>
      <c r="E649" s="124"/>
      <c r="F649" s="126"/>
      <c r="G649" s="148"/>
      <c r="H649" s="148"/>
      <c r="J649" s="41"/>
      <c r="K649" s="41"/>
    </row>
    <row r="650" spans="3:11" s="66" customFormat="1" ht="16.350000000000001" customHeight="1" x14ac:dyDescent="0.4">
      <c r="C650" s="69"/>
      <c r="D650" s="124"/>
      <c r="E650" s="124"/>
      <c r="F650" s="126"/>
      <c r="G650" s="148"/>
      <c r="H650" s="148"/>
      <c r="J650" s="41"/>
      <c r="K650" s="41"/>
    </row>
    <row r="651" spans="3:11" s="66" customFormat="1" ht="16.350000000000001" customHeight="1" x14ac:dyDescent="0.4">
      <c r="C651" s="69"/>
      <c r="D651" s="124"/>
      <c r="E651" s="124"/>
      <c r="F651" s="126"/>
      <c r="G651" s="148"/>
      <c r="H651" s="148"/>
      <c r="J651" s="41"/>
      <c r="K651" s="41"/>
    </row>
    <row r="652" spans="3:11" s="66" customFormat="1" ht="16.350000000000001" customHeight="1" x14ac:dyDescent="0.4">
      <c r="C652" s="69"/>
      <c r="D652" s="124"/>
      <c r="E652" s="124"/>
      <c r="F652" s="126"/>
      <c r="G652" s="148"/>
      <c r="H652" s="148"/>
      <c r="J652" s="41"/>
      <c r="K652" s="41"/>
    </row>
    <row r="653" spans="3:11" s="66" customFormat="1" ht="16.350000000000001" customHeight="1" x14ac:dyDescent="0.4">
      <c r="C653" s="69"/>
      <c r="D653" s="124"/>
      <c r="E653" s="124"/>
      <c r="F653" s="126"/>
      <c r="G653" s="148"/>
      <c r="H653" s="148"/>
      <c r="J653" s="41"/>
      <c r="K653" s="41"/>
    </row>
    <row r="654" spans="3:11" s="66" customFormat="1" ht="16.350000000000001" customHeight="1" x14ac:dyDescent="0.4">
      <c r="C654" s="69"/>
      <c r="D654" s="124"/>
      <c r="E654" s="124"/>
      <c r="F654" s="126"/>
      <c r="G654" s="148"/>
      <c r="H654" s="148"/>
      <c r="J654" s="41"/>
      <c r="K654" s="41"/>
    </row>
    <row r="655" spans="3:11" s="66" customFormat="1" ht="16.350000000000001" customHeight="1" x14ac:dyDescent="0.4">
      <c r="C655" s="69"/>
      <c r="D655" s="124"/>
      <c r="E655" s="124"/>
      <c r="F655" s="126"/>
      <c r="G655" s="148"/>
      <c r="H655" s="148"/>
      <c r="J655" s="41"/>
      <c r="K655" s="41"/>
    </row>
    <row r="656" spans="3:11" s="66" customFormat="1" ht="16.350000000000001" customHeight="1" x14ac:dyDescent="0.4">
      <c r="C656" s="69"/>
      <c r="D656" s="124"/>
      <c r="E656" s="124"/>
      <c r="F656" s="126"/>
      <c r="G656" s="148"/>
      <c r="H656" s="148"/>
      <c r="J656" s="41"/>
      <c r="K656" s="41"/>
    </row>
    <row r="657" spans="3:11" s="66" customFormat="1" ht="16.350000000000001" customHeight="1" x14ac:dyDescent="0.4">
      <c r="C657" s="69"/>
      <c r="D657" s="124"/>
      <c r="E657" s="124"/>
      <c r="F657" s="126"/>
      <c r="G657" s="148"/>
      <c r="H657" s="148"/>
      <c r="J657" s="41"/>
      <c r="K657" s="41"/>
    </row>
    <row r="658" spans="3:11" s="66" customFormat="1" ht="16.350000000000001" customHeight="1" x14ac:dyDescent="0.4">
      <c r="C658" s="69"/>
      <c r="D658" s="124"/>
      <c r="E658" s="124"/>
      <c r="F658" s="126"/>
      <c r="G658" s="148"/>
      <c r="H658" s="148"/>
      <c r="J658" s="41"/>
      <c r="K658" s="41"/>
    </row>
    <row r="659" spans="3:11" s="66" customFormat="1" ht="16.350000000000001" customHeight="1" x14ac:dyDescent="0.4">
      <c r="C659" s="69"/>
      <c r="D659" s="124"/>
      <c r="E659" s="124"/>
      <c r="F659" s="126"/>
      <c r="G659" s="148"/>
      <c r="H659" s="148"/>
      <c r="J659" s="41"/>
      <c r="K659" s="41"/>
    </row>
    <row r="660" spans="3:11" s="66" customFormat="1" ht="16.350000000000001" customHeight="1" x14ac:dyDescent="0.4">
      <c r="C660" s="69"/>
      <c r="D660" s="124"/>
      <c r="E660" s="124"/>
      <c r="F660" s="126"/>
      <c r="G660" s="148"/>
      <c r="H660" s="148"/>
      <c r="J660" s="41"/>
      <c r="K660" s="41"/>
    </row>
    <row r="661" spans="3:11" s="66" customFormat="1" ht="16.350000000000001" customHeight="1" x14ac:dyDescent="0.4">
      <c r="C661" s="69"/>
      <c r="D661" s="124"/>
      <c r="E661" s="124"/>
      <c r="F661" s="126"/>
      <c r="G661" s="148"/>
      <c r="H661" s="148"/>
      <c r="J661" s="41"/>
      <c r="K661" s="41"/>
    </row>
    <row r="662" spans="3:11" s="66" customFormat="1" ht="16.350000000000001" customHeight="1" x14ac:dyDescent="0.4">
      <c r="C662" s="69"/>
      <c r="D662" s="124"/>
      <c r="E662" s="124"/>
      <c r="F662" s="126"/>
      <c r="G662" s="148"/>
      <c r="H662" s="148"/>
      <c r="J662" s="41"/>
      <c r="K662" s="41"/>
    </row>
    <row r="663" spans="3:11" s="66" customFormat="1" ht="16.350000000000001" customHeight="1" x14ac:dyDescent="0.4">
      <c r="C663" s="69"/>
      <c r="D663" s="124"/>
      <c r="E663" s="124"/>
      <c r="F663" s="126"/>
      <c r="G663" s="148"/>
      <c r="H663" s="148"/>
      <c r="J663" s="41"/>
      <c r="K663" s="41"/>
    </row>
    <row r="664" spans="3:11" s="66" customFormat="1" ht="16.350000000000001" customHeight="1" x14ac:dyDescent="0.4">
      <c r="C664" s="69"/>
      <c r="D664" s="124"/>
      <c r="E664" s="124"/>
      <c r="F664" s="126"/>
      <c r="G664" s="148"/>
      <c r="H664" s="148"/>
      <c r="J664" s="41"/>
      <c r="K664" s="41"/>
    </row>
    <row r="665" spans="3:11" s="66" customFormat="1" ht="16.350000000000001" customHeight="1" x14ac:dyDescent="0.4">
      <c r="C665" s="69"/>
      <c r="D665" s="124"/>
      <c r="E665" s="124"/>
      <c r="F665" s="126"/>
      <c r="G665" s="148"/>
      <c r="H665" s="148"/>
      <c r="J665" s="41"/>
      <c r="K665" s="41"/>
    </row>
    <row r="666" spans="3:11" s="66" customFormat="1" ht="16.350000000000001" customHeight="1" x14ac:dyDescent="0.4">
      <c r="C666" s="69"/>
      <c r="D666" s="124"/>
      <c r="E666" s="124"/>
      <c r="F666" s="126"/>
      <c r="G666" s="148"/>
      <c r="H666" s="148"/>
      <c r="J666" s="41"/>
      <c r="K666" s="41"/>
    </row>
    <row r="667" spans="3:11" s="66" customFormat="1" ht="16.350000000000001" customHeight="1" x14ac:dyDescent="0.4">
      <c r="C667" s="69"/>
      <c r="D667" s="124"/>
      <c r="E667" s="124"/>
      <c r="F667" s="126"/>
      <c r="G667" s="148"/>
      <c r="H667" s="148"/>
      <c r="J667" s="41"/>
      <c r="K667" s="41"/>
    </row>
    <row r="668" spans="3:11" s="66" customFormat="1" ht="16.350000000000001" customHeight="1" x14ac:dyDescent="0.4">
      <c r="C668" s="69"/>
      <c r="D668" s="124"/>
      <c r="E668" s="124"/>
      <c r="F668" s="126"/>
      <c r="G668" s="148"/>
      <c r="H668" s="148"/>
      <c r="J668" s="41"/>
      <c r="K668" s="41"/>
    </row>
    <row r="669" spans="3:11" s="66" customFormat="1" ht="16.350000000000001" customHeight="1" x14ac:dyDescent="0.4">
      <c r="C669" s="69"/>
      <c r="D669" s="124"/>
      <c r="E669" s="124"/>
      <c r="F669" s="126"/>
      <c r="G669" s="148"/>
      <c r="H669" s="148"/>
      <c r="J669" s="41"/>
      <c r="K669" s="41"/>
    </row>
    <row r="670" spans="3:11" s="66" customFormat="1" ht="16.350000000000001" customHeight="1" x14ac:dyDescent="0.4">
      <c r="C670" s="69"/>
      <c r="D670" s="124"/>
      <c r="E670" s="124"/>
      <c r="F670" s="126"/>
      <c r="G670" s="148"/>
      <c r="H670" s="148"/>
      <c r="J670" s="41"/>
      <c r="K670" s="41"/>
    </row>
    <row r="671" spans="3:11" s="66" customFormat="1" ht="16.350000000000001" customHeight="1" x14ac:dyDescent="0.4">
      <c r="C671" s="69"/>
      <c r="D671" s="124"/>
      <c r="E671" s="124"/>
      <c r="F671" s="126"/>
      <c r="G671" s="148"/>
      <c r="H671" s="148"/>
      <c r="J671" s="41"/>
      <c r="K671" s="41"/>
    </row>
    <row r="672" spans="3:11" s="66" customFormat="1" ht="16.350000000000001" customHeight="1" x14ac:dyDescent="0.4">
      <c r="C672" s="69"/>
      <c r="D672" s="124"/>
      <c r="E672" s="124"/>
      <c r="F672" s="126"/>
      <c r="G672" s="148"/>
      <c r="H672" s="148"/>
      <c r="J672" s="41"/>
      <c r="K672" s="41"/>
    </row>
    <row r="673" spans="3:11" s="66" customFormat="1" ht="16.350000000000001" customHeight="1" x14ac:dyDescent="0.4">
      <c r="C673" s="69"/>
      <c r="D673" s="124"/>
      <c r="E673" s="124"/>
      <c r="F673" s="126"/>
      <c r="G673" s="148"/>
      <c r="H673" s="148"/>
      <c r="J673" s="41"/>
      <c r="K673" s="41"/>
    </row>
    <row r="674" spans="3:11" s="66" customFormat="1" ht="16.350000000000001" customHeight="1" x14ac:dyDescent="0.4">
      <c r="C674" s="69"/>
      <c r="D674" s="124"/>
      <c r="E674" s="124"/>
      <c r="F674" s="126"/>
      <c r="G674" s="148"/>
      <c r="H674" s="148"/>
      <c r="J674" s="41"/>
      <c r="K674" s="41"/>
    </row>
    <row r="675" spans="3:11" s="66" customFormat="1" ht="16.350000000000001" customHeight="1" x14ac:dyDescent="0.4">
      <c r="C675" s="69"/>
      <c r="D675" s="124"/>
      <c r="E675" s="124"/>
      <c r="F675" s="126"/>
      <c r="G675" s="148"/>
      <c r="H675" s="148"/>
      <c r="J675" s="41"/>
      <c r="K675" s="41"/>
    </row>
    <row r="676" spans="3:11" s="66" customFormat="1" ht="16.350000000000001" customHeight="1" x14ac:dyDescent="0.4">
      <c r="C676" s="69"/>
      <c r="D676" s="124"/>
      <c r="E676" s="124"/>
      <c r="F676" s="126"/>
      <c r="G676" s="148"/>
      <c r="H676" s="148"/>
      <c r="J676" s="41"/>
      <c r="K676" s="41"/>
    </row>
    <row r="677" spans="3:11" s="66" customFormat="1" ht="16.350000000000001" customHeight="1" x14ac:dyDescent="0.4">
      <c r="C677" s="69"/>
      <c r="D677" s="124"/>
      <c r="E677" s="124"/>
      <c r="F677" s="126"/>
      <c r="G677" s="148"/>
      <c r="H677" s="148"/>
      <c r="J677" s="41"/>
      <c r="K677" s="41"/>
    </row>
    <row r="678" spans="3:11" s="66" customFormat="1" ht="16.350000000000001" customHeight="1" x14ac:dyDescent="0.4">
      <c r="C678" s="69"/>
      <c r="D678" s="124"/>
      <c r="E678" s="124"/>
      <c r="F678" s="126"/>
      <c r="G678" s="148"/>
      <c r="H678" s="148"/>
      <c r="J678" s="41"/>
      <c r="K678" s="41"/>
    </row>
    <row r="679" spans="3:11" s="66" customFormat="1" ht="16.350000000000001" customHeight="1" x14ac:dyDescent="0.4">
      <c r="C679" s="69"/>
      <c r="D679" s="124"/>
      <c r="E679" s="124"/>
      <c r="F679" s="126"/>
      <c r="G679" s="148"/>
      <c r="H679" s="148"/>
      <c r="J679" s="41"/>
      <c r="K679" s="41"/>
    </row>
    <row r="680" spans="3:11" s="66" customFormat="1" ht="16.350000000000001" customHeight="1" x14ac:dyDescent="0.4">
      <c r="C680" s="69"/>
      <c r="D680" s="124"/>
      <c r="E680" s="124"/>
      <c r="F680" s="126"/>
      <c r="G680" s="148"/>
      <c r="H680" s="148"/>
      <c r="J680" s="41"/>
      <c r="K680" s="41"/>
    </row>
    <row r="681" spans="3:11" s="66" customFormat="1" ht="16.350000000000001" customHeight="1" x14ac:dyDescent="0.4">
      <c r="C681" s="69"/>
      <c r="D681" s="124"/>
      <c r="E681" s="124"/>
      <c r="F681" s="126"/>
      <c r="G681" s="148"/>
      <c r="H681" s="148"/>
      <c r="J681" s="41"/>
      <c r="K681" s="41"/>
    </row>
    <row r="682" spans="3:11" s="66" customFormat="1" ht="16.350000000000001" customHeight="1" x14ac:dyDescent="0.4">
      <c r="C682" s="69"/>
      <c r="D682" s="124"/>
      <c r="E682" s="124"/>
      <c r="F682" s="126"/>
      <c r="G682" s="148"/>
      <c r="H682" s="148"/>
      <c r="J682" s="41"/>
      <c r="K682" s="41"/>
    </row>
    <row r="683" spans="3:11" s="66" customFormat="1" ht="16.350000000000001" customHeight="1" x14ac:dyDescent="0.4">
      <c r="C683" s="69"/>
      <c r="D683" s="124"/>
      <c r="E683" s="124"/>
      <c r="F683" s="126"/>
      <c r="G683" s="148"/>
      <c r="H683" s="148"/>
      <c r="J683" s="41"/>
      <c r="K683" s="41"/>
    </row>
    <row r="684" spans="3:11" s="66" customFormat="1" ht="16.350000000000001" customHeight="1" x14ac:dyDescent="0.4">
      <c r="C684" s="69"/>
      <c r="D684" s="124"/>
      <c r="E684" s="124"/>
      <c r="F684" s="126"/>
      <c r="G684" s="148"/>
      <c r="H684" s="148"/>
      <c r="J684" s="41"/>
      <c r="K684" s="41"/>
    </row>
    <row r="685" spans="3:11" s="66" customFormat="1" ht="16.350000000000001" customHeight="1" x14ac:dyDescent="0.4">
      <c r="C685" s="69"/>
      <c r="D685" s="124"/>
      <c r="E685" s="124"/>
      <c r="F685" s="126"/>
      <c r="G685" s="148"/>
      <c r="H685" s="148"/>
      <c r="J685" s="41"/>
      <c r="K685" s="41"/>
    </row>
    <row r="686" spans="3:11" s="66" customFormat="1" ht="16.350000000000001" customHeight="1" x14ac:dyDescent="0.4">
      <c r="C686" s="69"/>
      <c r="D686" s="124"/>
      <c r="E686" s="124"/>
      <c r="F686" s="126"/>
      <c r="G686" s="148"/>
      <c r="H686" s="148"/>
      <c r="J686" s="41"/>
      <c r="K686" s="41"/>
    </row>
    <row r="687" spans="3:11" s="66" customFormat="1" ht="16.350000000000001" customHeight="1" x14ac:dyDescent="0.4">
      <c r="C687" s="69"/>
      <c r="D687" s="124"/>
      <c r="E687" s="124"/>
      <c r="F687" s="126"/>
      <c r="G687" s="148"/>
      <c r="H687" s="148"/>
      <c r="J687" s="41"/>
      <c r="K687" s="41"/>
    </row>
    <row r="688" spans="3:11" s="66" customFormat="1" ht="16.350000000000001" customHeight="1" x14ac:dyDescent="0.4">
      <c r="C688" s="69"/>
      <c r="D688" s="124"/>
      <c r="E688" s="124"/>
      <c r="F688" s="126"/>
      <c r="G688" s="148"/>
      <c r="H688" s="148"/>
      <c r="J688" s="41"/>
      <c r="K688" s="41"/>
    </row>
    <row r="689" spans="3:11" s="66" customFormat="1" ht="16.350000000000001" customHeight="1" x14ac:dyDescent="0.4">
      <c r="C689" s="69"/>
      <c r="D689" s="124"/>
      <c r="E689" s="124"/>
      <c r="F689" s="126"/>
      <c r="G689" s="148"/>
      <c r="H689" s="148"/>
      <c r="J689" s="41"/>
      <c r="K689" s="41"/>
    </row>
    <row r="690" spans="3:11" s="66" customFormat="1" ht="16.350000000000001" customHeight="1" x14ac:dyDescent="0.4">
      <c r="C690" s="69"/>
      <c r="D690" s="124"/>
      <c r="E690" s="124"/>
      <c r="F690" s="126"/>
      <c r="G690" s="148"/>
      <c r="H690" s="148"/>
      <c r="J690" s="41"/>
      <c r="K690" s="41"/>
    </row>
    <row r="691" spans="3:11" s="66" customFormat="1" ht="16.350000000000001" customHeight="1" x14ac:dyDescent="0.4">
      <c r="C691" s="69"/>
      <c r="D691" s="124"/>
      <c r="E691" s="124"/>
      <c r="F691" s="126"/>
      <c r="G691" s="148"/>
      <c r="H691" s="148"/>
      <c r="J691" s="41"/>
      <c r="K691" s="41"/>
    </row>
    <row r="692" spans="3:11" s="66" customFormat="1" ht="16.350000000000001" customHeight="1" x14ac:dyDescent="0.4">
      <c r="C692" s="69"/>
      <c r="D692" s="124"/>
      <c r="E692" s="124"/>
      <c r="F692" s="126"/>
      <c r="G692" s="148"/>
      <c r="H692" s="148"/>
      <c r="J692" s="41"/>
      <c r="K692" s="41"/>
    </row>
    <row r="693" spans="3:11" s="66" customFormat="1" ht="16.350000000000001" customHeight="1" x14ac:dyDescent="0.4">
      <c r="C693" s="69"/>
      <c r="D693" s="124"/>
      <c r="E693" s="124"/>
      <c r="F693" s="126"/>
      <c r="G693" s="148"/>
      <c r="H693" s="148"/>
      <c r="J693" s="41"/>
      <c r="K693" s="41"/>
    </row>
    <row r="694" spans="3:11" s="66" customFormat="1" ht="16.350000000000001" customHeight="1" x14ac:dyDescent="0.4">
      <c r="C694" s="69"/>
      <c r="D694" s="124"/>
      <c r="E694" s="124"/>
      <c r="F694" s="126"/>
      <c r="G694" s="148"/>
      <c r="H694" s="148"/>
      <c r="J694" s="41"/>
      <c r="K694" s="41"/>
    </row>
    <row r="695" spans="3:11" s="66" customFormat="1" ht="16.350000000000001" customHeight="1" x14ac:dyDescent="0.4">
      <c r="C695" s="69"/>
      <c r="D695" s="124"/>
      <c r="E695" s="124"/>
      <c r="F695" s="126"/>
      <c r="G695" s="148"/>
      <c r="H695" s="148"/>
      <c r="J695" s="41"/>
      <c r="K695" s="41"/>
    </row>
    <row r="696" spans="3:11" s="66" customFormat="1" ht="16.350000000000001" customHeight="1" x14ac:dyDescent="0.4">
      <c r="C696" s="69"/>
      <c r="D696" s="124"/>
      <c r="E696" s="124"/>
      <c r="F696" s="126"/>
      <c r="G696" s="148"/>
      <c r="H696" s="148"/>
      <c r="J696" s="41"/>
      <c r="K696" s="41"/>
    </row>
    <row r="697" spans="3:11" s="66" customFormat="1" ht="16.350000000000001" customHeight="1" x14ac:dyDescent="0.4">
      <c r="C697" s="69"/>
      <c r="D697" s="124"/>
      <c r="E697" s="124"/>
      <c r="F697" s="126"/>
      <c r="G697" s="148"/>
      <c r="H697" s="148"/>
      <c r="J697" s="41"/>
      <c r="K697" s="41"/>
    </row>
    <row r="698" spans="3:11" s="66" customFormat="1" ht="16.350000000000001" customHeight="1" x14ac:dyDescent="0.4">
      <c r="C698" s="69"/>
      <c r="D698" s="124"/>
      <c r="E698" s="124"/>
      <c r="F698" s="126"/>
      <c r="G698" s="148"/>
      <c r="H698" s="148"/>
      <c r="J698" s="41"/>
      <c r="K698" s="41"/>
    </row>
    <row r="699" spans="3:11" s="66" customFormat="1" ht="16.350000000000001" customHeight="1" x14ac:dyDescent="0.4">
      <c r="C699" s="69"/>
      <c r="D699" s="124"/>
      <c r="E699" s="124"/>
      <c r="F699" s="126"/>
      <c r="G699" s="148"/>
      <c r="H699" s="148"/>
      <c r="J699" s="41"/>
      <c r="K699" s="41"/>
    </row>
    <row r="700" spans="3:11" s="66" customFormat="1" ht="16.350000000000001" customHeight="1" x14ac:dyDescent="0.4">
      <c r="C700" s="69"/>
      <c r="D700" s="124"/>
      <c r="E700" s="124"/>
      <c r="F700" s="126"/>
      <c r="G700" s="148"/>
      <c r="H700" s="148"/>
      <c r="J700" s="41"/>
      <c r="K700" s="41"/>
    </row>
    <row r="701" spans="3:11" s="66" customFormat="1" ht="16.350000000000001" customHeight="1" x14ac:dyDescent="0.4">
      <c r="C701" s="69"/>
      <c r="D701" s="124"/>
      <c r="E701" s="124"/>
      <c r="F701" s="126"/>
      <c r="G701" s="148"/>
      <c r="H701" s="148"/>
      <c r="J701" s="41"/>
      <c r="K701" s="41"/>
    </row>
    <row r="702" spans="3:11" s="66" customFormat="1" ht="16.350000000000001" customHeight="1" x14ac:dyDescent="0.4">
      <c r="C702" s="69"/>
      <c r="D702" s="124"/>
      <c r="E702" s="124"/>
      <c r="F702" s="126"/>
      <c r="G702" s="148"/>
      <c r="H702" s="148"/>
      <c r="J702" s="41"/>
      <c r="K702" s="41"/>
    </row>
    <row r="703" spans="3:11" s="66" customFormat="1" ht="16.350000000000001" customHeight="1" x14ac:dyDescent="0.4">
      <c r="C703" s="69"/>
      <c r="D703" s="124"/>
      <c r="E703" s="124"/>
      <c r="F703" s="126"/>
      <c r="G703" s="148"/>
      <c r="H703" s="148"/>
      <c r="J703" s="41"/>
      <c r="K703" s="41"/>
    </row>
    <row r="704" spans="3:11" s="66" customFormat="1" ht="16.350000000000001" customHeight="1" x14ac:dyDescent="0.4">
      <c r="C704" s="69"/>
      <c r="D704" s="124"/>
      <c r="E704" s="124"/>
      <c r="F704" s="126"/>
      <c r="G704" s="148"/>
      <c r="H704" s="148"/>
      <c r="J704" s="41"/>
      <c r="K704" s="41"/>
    </row>
    <row r="705" spans="3:11" s="66" customFormat="1" ht="16.350000000000001" customHeight="1" x14ac:dyDescent="0.4">
      <c r="C705" s="69"/>
      <c r="D705" s="124"/>
      <c r="E705" s="124"/>
      <c r="F705" s="126"/>
      <c r="G705" s="148"/>
      <c r="H705" s="148"/>
      <c r="J705" s="41"/>
      <c r="K705" s="41"/>
    </row>
    <row r="706" spans="3:11" s="66" customFormat="1" ht="16.350000000000001" customHeight="1" x14ac:dyDescent="0.4">
      <c r="C706" s="69"/>
      <c r="D706" s="124"/>
      <c r="E706" s="124"/>
      <c r="F706" s="126"/>
      <c r="G706" s="148"/>
      <c r="H706" s="148"/>
      <c r="J706" s="41"/>
      <c r="K706" s="41"/>
    </row>
    <row r="707" spans="3:11" s="66" customFormat="1" ht="16.350000000000001" customHeight="1" x14ac:dyDescent="0.4">
      <c r="C707" s="69"/>
      <c r="D707" s="124"/>
      <c r="E707" s="124"/>
      <c r="F707" s="126"/>
      <c r="G707" s="148"/>
      <c r="H707" s="148"/>
      <c r="J707" s="41"/>
      <c r="K707" s="41"/>
    </row>
    <row r="708" spans="3:11" s="66" customFormat="1" ht="16.350000000000001" customHeight="1" x14ac:dyDescent="0.4">
      <c r="C708" s="69"/>
      <c r="D708" s="124"/>
      <c r="E708" s="124"/>
      <c r="F708" s="126"/>
      <c r="G708" s="148"/>
      <c r="H708" s="148"/>
      <c r="J708" s="41"/>
      <c r="K708" s="41"/>
    </row>
    <row r="709" spans="3:11" s="66" customFormat="1" ht="16.350000000000001" customHeight="1" x14ac:dyDescent="0.4">
      <c r="C709" s="69"/>
      <c r="D709" s="124"/>
      <c r="E709" s="124"/>
      <c r="F709" s="126"/>
      <c r="G709" s="148"/>
      <c r="H709" s="148"/>
      <c r="J709" s="41"/>
      <c r="K709" s="41"/>
    </row>
    <row r="710" spans="3:11" s="66" customFormat="1" ht="16.350000000000001" customHeight="1" x14ac:dyDescent="0.4">
      <c r="C710" s="69"/>
      <c r="D710" s="124"/>
      <c r="E710" s="124"/>
      <c r="F710" s="126"/>
      <c r="G710" s="148"/>
      <c r="H710" s="148"/>
      <c r="J710" s="41"/>
      <c r="K710" s="41"/>
    </row>
    <row r="711" spans="3:11" s="66" customFormat="1" ht="16.350000000000001" customHeight="1" x14ac:dyDescent="0.4">
      <c r="C711" s="69"/>
      <c r="D711" s="124"/>
      <c r="E711" s="124"/>
      <c r="F711" s="126"/>
      <c r="G711" s="148"/>
      <c r="H711" s="148"/>
      <c r="J711" s="41"/>
      <c r="K711" s="41"/>
    </row>
    <row r="712" spans="3:11" s="66" customFormat="1" ht="16.350000000000001" customHeight="1" x14ac:dyDescent="0.4">
      <c r="C712" s="69"/>
      <c r="D712" s="124"/>
      <c r="E712" s="124"/>
      <c r="F712" s="126"/>
      <c r="G712" s="148"/>
      <c r="H712" s="148"/>
      <c r="J712" s="41"/>
      <c r="K712" s="41"/>
    </row>
    <row r="713" spans="3:11" s="66" customFormat="1" ht="16.350000000000001" customHeight="1" x14ac:dyDescent="0.4">
      <c r="C713" s="69"/>
      <c r="D713" s="124"/>
      <c r="E713" s="124"/>
      <c r="F713" s="126"/>
      <c r="G713" s="148"/>
      <c r="H713" s="148"/>
      <c r="J713" s="41"/>
      <c r="K713" s="41"/>
    </row>
    <row r="714" spans="3:11" s="66" customFormat="1" ht="16.350000000000001" customHeight="1" x14ac:dyDescent="0.4">
      <c r="C714" s="69"/>
      <c r="D714" s="124"/>
      <c r="E714" s="124"/>
      <c r="F714" s="126"/>
      <c r="G714" s="148"/>
      <c r="H714" s="148"/>
      <c r="J714" s="41"/>
      <c r="K714" s="41"/>
    </row>
    <row r="715" spans="3:11" s="66" customFormat="1" ht="16.350000000000001" customHeight="1" x14ac:dyDescent="0.4">
      <c r="C715" s="69"/>
      <c r="D715" s="124"/>
      <c r="E715" s="124"/>
      <c r="F715" s="126"/>
      <c r="G715" s="148"/>
      <c r="H715" s="148"/>
      <c r="J715" s="41"/>
      <c r="K715" s="41"/>
    </row>
    <row r="716" spans="3:11" s="66" customFormat="1" ht="16.350000000000001" customHeight="1" x14ac:dyDescent="0.4">
      <c r="C716" s="69"/>
      <c r="D716" s="124"/>
      <c r="E716" s="124"/>
      <c r="F716" s="126"/>
      <c r="G716" s="148"/>
      <c r="H716" s="148"/>
      <c r="J716" s="41"/>
      <c r="K716" s="41"/>
    </row>
    <row r="717" spans="3:11" s="66" customFormat="1" ht="16.350000000000001" customHeight="1" x14ac:dyDescent="0.4">
      <c r="C717" s="69"/>
      <c r="D717" s="124"/>
      <c r="E717" s="124"/>
      <c r="F717" s="126"/>
      <c r="G717" s="148"/>
      <c r="H717" s="148"/>
      <c r="J717" s="41"/>
      <c r="K717" s="41"/>
    </row>
    <row r="718" spans="3:11" s="66" customFormat="1" ht="16.350000000000001" customHeight="1" x14ac:dyDescent="0.4">
      <c r="C718" s="69"/>
      <c r="D718" s="124"/>
      <c r="E718" s="124"/>
      <c r="F718" s="126"/>
      <c r="G718" s="148"/>
      <c r="H718" s="148"/>
      <c r="J718" s="41"/>
      <c r="K718" s="41"/>
    </row>
    <row r="719" spans="3:11" s="66" customFormat="1" ht="16.350000000000001" customHeight="1" x14ac:dyDescent="0.4">
      <c r="C719" s="69"/>
      <c r="D719" s="124"/>
      <c r="E719" s="124"/>
      <c r="F719" s="126"/>
      <c r="G719" s="148"/>
      <c r="H719" s="148"/>
      <c r="J719" s="41"/>
      <c r="K719" s="41"/>
    </row>
    <row r="720" spans="3:11" s="66" customFormat="1" ht="16.350000000000001" customHeight="1" x14ac:dyDescent="0.4">
      <c r="C720" s="69"/>
      <c r="D720" s="124"/>
      <c r="E720" s="124"/>
      <c r="F720" s="126"/>
      <c r="G720" s="148"/>
      <c r="H720" s="148"/>
      <c r="J720" s="41"/>
      <c r="K720" s="41"/>
    </row>
    <row r="721" spans="3:11" s="66" customFormat="1" ht="16.350000000000001" customHeight="1" x14ac:dyDescent="0.4">
      <c r="C721" s="69"/>
      <c r="D721" s="124"/>
      <c r="E721" s="124"/>
      <c r="F721" s="126"/>
      <c r="G721" s="148"/>
      <c r="H721" s="148"/>
      <c r="J721" s="41"/>
      <c r="K721" s="41"/>
    </row>
    <row r="722" spans="3:11" s="66" customFormat="1" ht="16.350000000000001" customHeight="1" x14ac:dyDescent="0.4">
      <c r="C722" s="69"/>
      <c r="D722" s="124"/>
      <c r="E722" s="124"/>
      <c r="F722" s="126"/>
      <c r="G722" s="148"/>
      <c r="H722" s="148"/>
      <c r="J722" s="41"/>
      <c r="K722" s="41"/>
    </row>
    <row r="723" spans="3:11" s="66" customFormat="1" ht="16.350000000000001" customHeight="1" x14ac:dyDescent="0.4">
      <c r="C723" s="69"/>
      <c r="D723" s="124"/>
      <c r="E723" s="124"/>
      <c r="F723" s="126"/>
      <c r="G723" s="148"/>
      <c r="H723" s="148"/>
      <c r="J723" s="41"/>
      <c r="K723" s="41"/>
    </row>
    <row r="724" spans="3:11" s="66" customFormat="1" ht="16.350000000000001" customHeight="1" x14ac:dyDescent="0.4">
      <c r="C724" s="69"/>
      <c r="D724" s="124"/>
      <c r="E724" s="124"/>
      <c r="F724" s="126"/>
      <c r="G724" s="148"/>
      <c r="H724" s="148"/>
      <c r="J724" s="41"/>
      <c r="K724" s="41"/>
    </row>
    <row r="725" spans="3:11" s="66" customFormat="1" ht="16.350000000000001" customHeight="1" x14ac:dyDescent="0.4">
      <c r="C725" s="69"/>
      <c r="D725" s="124"/>
      <c r="E725" s="124"/>
      <c r="F725" s="126"/>
      <c r="G725" s="148"/>
      <c r="H725" s="148"/>
      <c r="J725" s="41"/>
      <c r="K725" s="41"/>
    </row>
    <row r="726" spans="3:11" s="66" customFormat="1" ht="16.350000000000001" customHeight="1" x14ac:dyDescent="0.4">
      <c r="C726" s="69"/>
      <c r="D726" s="124"/>
      <c r="E726" s="124"/>
      <c r="F726" s="126"/>
      <c r="G726" s="148"/>
      <c r="H726" s="148"/>
      <c r="J726" s="41"/>
      <c r="K726" s="41"/>
    </row>
    <row r="727" spans="3:11" s="66" customFormat="1" ht="16.350000000000001" customHeight="1" x14ac:dyDescent="0.4">
      <c r="C727" s="69"/>
      <c r="D727" s="124"/>
      <c r="E727" s="124"/>
      <c r="F727" s="126"/>
      <c r="G727" s="148"/>
      <c r="H727" s="148"/>
      <c r="J727" s="41"/>
      <c r="K727" s="41"/>
    </row>
    <row r="728" spans="3:11" s="66" customFormat="1" ht="16.350000000000001" customHeight="1" x14ac:dyDescent="0.4">
      <c r="C728" s="69"/>
      <c r="D728" s="124"/>
      <c r="E728" s="124"/>
      <c r="F728" s="126"/>
      <c r="G728" s="148"/>
      <c r="H728" s="148"/>
      <c r="J728" s="41"/>
      <c r="K728" s="41"/>
    </row>
    <row r="729" spans="3:11" s="66" customFormat="1" ht="16.350000000000001" customHeight="1" x14ac:dyDescent="0.4">
      <c r="C729" s="69"/>
      <c r="D729" s="124"/>
      <c r="E729" s="124"/>
      <c r="F729" s="126"/>
      <c r="G729" s="148"/>
      <c r="H729" s="148"/>
      <c r="J729" s="41"/>
      <c r="K729" s="41"/>
    </row>
    <row r="730" spans="3:11" s="66" customFormat="1" ht="16.350000000000001" customHeight="1" x14ac:dyDescent="0.4">
      <c r="C730" s="69"/>
      <c r="D730" s="124"/>
      <c r="E730" s="124"/>
      <c r="F730" s="126"/>
      <c r="G730" s="148"/>
      <c r="H730" s="148"/>
      <c r="J730" s="41"/>
      <c r="K730" s="41"/>
    </row>
    <row r="731" spans="3:11" s="66" customFormat="1" ht="16.350000000000001" customHeight="1" x14ac:dyDescent="0.4">
      <c r="C731" s="69"/>
      <c r="D731" s="124"/>
      <c r="E731" s="124"/>
      <c r="F731" s="126"/>
      <c r="G731" s="148"/>
      <c r="H731" s="148"/>
      <c r="J731" s="41"/>
      <c r="K731" s="41"/>
    </row>
    <row r="732" spans="3:11" s="66" customFormat="1" ht="16.350000000000001" customHeight="1" x14ac:dyDescent="0.4">
      <c r="C732" s="69"/>
      <c r="D732" s="124"/>
      <c r="E732" s="124"/>
      <c r="F732" s="126"/>
      <c r="G732" s="148"/>
      <c r="H732" s="148"/>
      <c r="J732" s="41"/>
      <c r="K732" s="41"/>
    </row>
    <row r="733" spans="3:11" s="66" customFormat="1" ht="16.350000000000001" customHeight="1" x14ac:dyDescent="0.4">
      <c r="C733" s="69"/>
      <c r="D733" s="124"/>
      <c r="E733" s="124"/>
      <c r="F733" s="126"/>
      <c r="G733" s="148"/>
      <c r="H733" s="148"/>
      <c r="J733" s="41"/>
      <c r="K733" s="41"/>
    </row>
    <row r="734" spans="3:11" s="66" customFormat="1" ht="16.350000000000001" customHeight="1" x14ac:dyDescent="0.4">
      <c r="C734" s="69"/>
      <c r="D734" s="124"/>
      <c r="E734" s="124"/>
      <c r="F734" s="126"/>
      <c r="G734" s="148"/>
      <c r="H734" s="148"/>
      <c r="J734" s="41"/>
      <c r="K734" s="41"/>
    </row>
    <row r="735" spans="3:11" s="66" customFormat="1" ht="16.350000000000001" customHeight="1" x14ac:dyDescent="0.4">
      <c r="C735" s="69"/>
      <c r="D735" s="124"/>
      <c r="E735" s="124"/>
      <c r="F735" s="126"/>
      <c r="G735" s="148"/>
      <c r="H735" s="148"/>
      <c r="J735" s="41"/>
      <c r="K735" s="41"/>
    </row>
    <row r="736" spans="3:11" s="66" customFormat="1" ht="16.350000000000001" customHeight="1" x14ac:dyDescent="0.4">
      <c r="C736" s="69"/>
      <c r="D736" s="124"/>
      <c r="E736" s="124"/>
      <c r="F736" s="126"/>
      <c r="G736" s="148"/>
      <c r="H736" s="148"/>
      <c r="J736" s="41"/>
      <c r="K736" s="41"/>
    </row>
    <row r="737" spans="3:11" s="66" customFormat="1" ht="16.350000000000001" customHeight="1" x14ac:dyDescent="0.4">
      <c r="C737" s="69"/>
      <c r="D737" s="124"/>
      <c r="E737" s="124"/>
      <c r="F737" s="126"/>
      <c r="G737" s="148"/>
      <c r="H737" s="148"/>
      <c r="J737" s="41"/>
      <c r="K737" s="41"/>
    </row>
    <row r="738" spans="3:11" s="66" customFormat="1" ht="16.350000000000001" customHeight="1" x14ac:dyDescent="0.4">
      <c r="C738" s="69"/>
      <c r="D738" s="124"/>
      <c r="E738" s="124"/>
      <c r="F738" s="126"/>
      <c r="G738" s="148"/>
      <c r="H738" s="148"/>
      <c r="J738" s="41"/>
      <c r="K738" s="41"/>
    </row>
    <row r="739" spans="3:11" s="66" customFormat="1" ht="16.350000000000001" customHeight="1" x14ac:dyDescent="0.4">
      <c r="C739" s="69"/>
      <c r="D739" s="124"/>
      <c r="E739" s="124"/>
      <c r="F739" s="126"/>
      <c r="G739" s="148"/>
      <c r="H739" s="148"/>
      <c r="J739" s="41"/>
      <c r="K739" s="41"/>
    </row>
    <row r="740" spans="3:11" s="66" customFormat="1" ht="16.350000000000001" customHeight="1" x14ac:dyDescent="0.4">
      <c r="C740" s="69"/>
      <c r="D740" s="124"/>
      <c r="E740" s="124"/>
      <c r="F740" s="126"/>
      <c r="G740" s="148"/>
      <c r="H740" s="148"/>
      <c r="J740" s="41"/>
      <c r="K740" s="41"/>
    </row>
    <row r="741" spans="3:11" s="66" customFormat="1" ht="16.350000000000001" customHeight="1" x14ac:dyDescent="0.4">
      <c r="C741" s="69"/>
      <c r="D741" s="124"/>
      <c r="E741" s="124"/>
      <c r="F741" s="126"/>
      <c r="G741" s="148"/>
      <c r="H741" s="148"/>
      <c r="J741" s="41"/>
      <c r="K741" s="41"/>
    </row>
    <row r="742" spans="3:11" s="66" customFormat="1" ht="16.350000000000001" customHeight="1" x14ac:dyDescent="0.4">
      <c r="C742" s="69"/>
      <c r="D742" s="124"/>
      <c r="E742" s="124"/>
      <c r="F742" s="126"/>
      <c r="G742" s="148"/>
      <c r="H742" s="148"/>
      <c r="J742" s="41"/>
      <c r="K742" s="41"/>
    </row>
    <row r="743" spans="3:11" s="66" customFormat="1" ht="16.350000000000001" customHeight="1" x14ac:dyDescent="0.4">
      <c r="C743" s="69"/>
      <c r="D743" s="124"/>
      <c r="E743" s="124"/>
      <c r="F743" s="126"/>
      <c r="G743" s="148"/>
      <c r="H743" s="148"/>
      <c r="J743" s="41"/>
      <c r="K743" s="41"/>
    </row>
    <row r="744" spans="3:11" s="66" customFormat="1" ht="16.350000000000001" customHeight="1" x14ac:dyDescent="0.4">
      <c r="C744" s="69"/>
      <c r="D744" s="124"/>
      <c r="E744" s="124"/>
      <c r="F744" s="126"/>
      <c r="G744" s="148"/>
      <c r="H744" s="148"/>
      <c r="J744" s="41"/>
      <c r="K744" s="41"/>
    </row>
    <row r="745" spans="3:11" s="66" customFormat="1" ht="16.350000000000001" customHeight="1" x14ac:dyDescent="0.4">
      <c r="C745" s="69"/>
      <c r="D745" s="124"/>
      <c r="E745" s="124"/>
      <c r="F745" s="126"/>
      <c r="G745" s="148"/>
      <c r="H745" s="148"/>
      <c r="J745" s="41"/>
      <c r="K745" s="41"/>
    </row>
    <row r="746" spans="3:11" s="66" customFormat="1" ht="16.350000000000001" customHeight="1" x14ac:dyDescent="0.4">
      <c r="C746" s="69"/>
      <c r="D746" s="124"/>
      <c r="E746" s="124"/>
      <c r="F746" s="126"/>
      <c r="G746" s="148"/>
      <c r="H746" s="148"/>
      <c r="J746" s="41"/>
      <c r="K746" s="41"/>
    </row>
    <row r="747" spans="3:11" s="66" customFormat="1" ht="16.350000000000001" customHeight="1" x14ac:dyDescent="0.4">
      <c r="C747" s="69"/>
      <c r="D747" s="124"/>
      <c r="E747" s="124"/>
      <c r="F747" s="126"/>
      <c r="G747" s="148"/>
      <c r="H747" s="148"/>
      <c r="J747" s="41"/>
      <c r="K747" s="41"/>
    </row>
    <row r="748" spans="3:11" s="66" customFormat="1" ht="16.350000000000001" customHeight="1" x14ac:dyDescent="0.4">
      <c r="C748" s="69"/>
      <c r="D748" s="124"/>
      <c r="E748" s="124"/>
      <c r="F748" s="126"/>
      <c r="G748" s="148"/>
      <c r="H748" s="148"/>
      <c r="J748" s="41"/>
      <c r="K748" s="41"/>
    </row>
    <row r="749" spans="3:11" s="66" customFormat="1" ht="16.350000000000001" customHeight="1" x14ac:dyDescent="0.4">
      <c r="C749" s="69"/>
      <c r="D749" s="124"/>
      <c r="E749" s="124"/>
      <c r="F749" s="126"/>
      <c r="G749" s="148"/>
      <c r="H749" s="148"/>
      <c r="J749" s="41"/>
      <c r="K749" s="41"/>
    </row>
    <row r="750" spans="3:11" s="66" customFormat="1" ht="16.350000000000001" customHeight="1" x14ac:dyDescent="0.4">
      <c r="C750" s="69"/>
      <c r="D750" s="124"/>
      <c r="E750" s="124"/>
      <c r="F750" s="126"/>
      <c r="G750" s="148"/>
      <c r="H750" s="148"/>
      <c r="J750" s="41"/>
      <c r="K750" s="41"/>
    </row>
    <row r="751" spans="3:11" s="66" customFormat="1" ht="16.350000000000001" customHeight="1" x14ac:dyDescent="0.4">
      <c r="C751" s="69"/>
      <c r="D751" s="124"/>
      <c r="E751" s="124"/>
      <c r="F751" s="126"/>
      <c r="G751" s="148"/>
      <c r="H751" s="148"/>
      <c r="J751" s="41"/>
      <c r="K751" s="41"/>
    </row>
    <row r="752" spans="3:11" s="66" customFormat="1" ht="16.350000000000001" customHeight="1" x14ac:dyDescent="0.4">
      <c r="C752" s="69"/>
      <c r="D752" s="124"/>
      <c r="E752" s="124"/>
      <c r="F752" s="126"/>
      <c r="G752" s="148"/>
      <c r="H752" s="148"/>
      <c r="J752" s="41"/>
      <c r="K752" s="41"/>
    </row>
    <row r="753" spans="3:11" s="66" customFormat="1" ht="16.350000000000001" customHeight="1" x14ac:dyDescent="0.4">
      <c r="C753" s="69"/>
      <c r="D753" s="124"/>
      <c r="E753" s="124"/>
      <c r="F753" s="126"/>
      <c r="G753" s="148"/>
      <c r="H753" s="148"/>
      <c r="J753" s="41"/>
      <c r="K753" s="41"/>
    </row>
    <row r="754" spans="3:11" s="66" customFormat="1" ht="16.350000000000001" customHeight="1" x14ac:dyDescent="0.4">
      <c r="C754" s="69"/>
      <c r="D754" s="124"/>
      <c r="E754" s="124"/>
      <c r="F754" s="126"/>
      <c r="G754" s="148"/>
      <c r="H754" s="148"/>
      <c r="J754" s="41"/>
      <c r="K754" s="41"/>
    </row>
    <row r="755" spans="3:11" s="66" customFormat="1" ht="16.350000000000001" customHeight="1" x14ac:dyDescent="0.4">
      <c r="C755" s="69"/>
      <c r="D755" s="124"/>
      <c r="E755" s="124"/>
      <c r="F755" s="126"/>
      <c r="G755" s="148"/>
      <c r="H755" s="148"/>
      <c r="J755" s="41"/>
      <c r="K755" s="41"/>
    </row>
    <row r="756" spans="3:11" s="66" customFormat="1" ht="16.350000000000001" customHeight="1" x14ac:dyDescent="0.4">
      <c r="C756" s="69"/>
      <c r="D756" s="124"/>
      <c r="E756" s="124"/>
      <c r="F756" s="126"/>
      <c r="G756" s="148"/>
      <c r="H756" s="148"/>
      <c r="J756" s="41"/>
      <c r="K756" s="41"/>
    </row>
    <row r="757" spans="3:11" s="66" customFormat="1" ht="16.350000000000001" customHeight="1" x14ac:dyDescent="0.4">
      <c r="C757" s="69"/>
      <c r="D757" s="124"/>
      <c r="E757" s="124"/>
      <c r="F757" s="126"/>
      <c r="G757" s="148"/>
      <c r="H757" s="148"/>
      <c r="J757" s="41"/>
      <c r="K757" s="41"/>
    </row>
    <row r="758" spans="3:11" s="66" customFormat="1" ht="16.350000000000001" customHeight="1" x14ac:dyDescent="0.4">
      <c r="C758" s="69"/>
      <c r="D758" s="124"/>
      <c r="E758" s="124"/>
      <c r="F758" s="126"/>
      <c r="G758" s="148"/>
      <c r="H758" s="148"/>
      <c r="J758" s="41"/>
      <c r="K758" s="41"/>
    </row>
    <row r="759" spans="3:11" s="66" customFormat="1" ht="16.350000000000001" customHeight="1" x14ac:dyDescent="0.4">
      <c r="C759" s="69"/>
      <c r="D759" s="124"/>
      <c r="E759" s="124"/>
      <c r="F759" s="126"/>
      <c r="G759" s="148"/>
      <c r="H759" s="148"/>
      <c r="J759" s="41"/>
      <c r="K759" s="41"/>
    </row>
    <row r="760" spans="3:11" s="66" customFormat="1" ht="16.350000000000001" customHeight="1" x14ac:dyDescent="0.4">
      <c r="C760" s="69"/>
      <c r="D760" s="124"/>
      <c r="E760" s="124"/>
      <c r="F760" s="126"/>
      <c r="G760" s="148"/>
      <c r="H760" s="148"/>
      <c r="J760" s="41"/>
      <c r="K760" s="41"/>
    </row>
    <row r="761" spans="3:11" s="66" customFormat="1" ht="16.350000000000001" customHeight="1" x14ac:dyDescent="0.4">
      <c r="C761" s="69"/>
      <c r="D761" s="124"/>
      <c r="E761" s="124"/>
      <c r="F761" s="126"/>
      <c r="G761" s="148"/>
      <c r="H761" s="148"/>
      <c r="J761" s="41"/>
      <c r="K761" s="41"/>
    </row>
    <row r="762" spans="3:11" s="66" customFormat="1" ht="16.350000000000001" customHeight="1" x14ac:dyDescent="0.4">
      <c r="C762" s="69"/>
      <c r="D762" s="124"/>
      <c r="E762" s="124"/>
      <c r="F762" s="126"/>
      <c r="G762" s="148"/>
      <c r="H762" s="148"/>
      <c r="J762" s="41"/>
      <c r="K762" s="41"/>
    </row>
    <row r="763" spans="3:11" s="66" customFormat="1" ht="16.350000000000001" customHeight="1" x14ac:dyDescent="0.4">
      <c r="C763" s="69"/>
      <c r="D763" s="124"/>
      <c r="E763" s="124"/>
      <c r="F763" s="126"/>
      <c r="G763" s="148"/>
      <c r="H763" s="148"/>
      <c r="J763" s="41"/>
      <c r="K763" s="41"/>
    </row>
    <row r="764" spans="3:11" s="66" customFormat="1" ht="16.350000000000001" customHeight="1" x14ac:dyDescent="0.4">
      <c r="C764" s="69"/>
      <c r="D764" s="124"/>
      <c r="E764" s="124"/>
      <c r="F764" s="126"/>
      <c r="G764" s="148"/>
      <c r="H764" s="148"/>
      <c r="J764" s="41"/>
      <c r="K764" s="41"/>
    </row>
    <row r="765" spans="3:11" s="66" customFormat="1" ht="16.350000000000001" customHeight="1" x14ac:dyDescent="0.4">
      <c r="C765" s="69"/>
      <c r="D765" s="124"/>
      <c r="E765" s="124"/>
      <c r="F765" s="126"/>
      <c r="G765" s="148"/>
      <c r="H765" s="148"/>
      <c r="J765" s="41"/>
      <c r="K765" s="41"/>
    </row>
    <row r="766" spans="3:11" s="66" customFormat="1" ht="16.350000000000001" customHeight="1" x14ac:dyDescent="0.4">
      <c r="C766" s="69"/>
      <c r="D766" s="124"/>
      <c r="E766" s="124"/>
      <c r="F766" s="126"/>
      <c r="G766" s="148"/>
      <c r="H766" s="148"/>
      <c r="J766" s="41"/>
      <c r="K766" s="41"/>
    </row>
    <row r="767" spans="3:11" s="66" customFormat="1" ht="16.350000000000001" customHeight="1" x14ac:dyDescent="0.4">
      <c r="C767" s="69"/>
      <c r="D767" s="124"/>
      <c r="E767" s="124"/>
      <c r="F767" s="126"/>
      <c r="G767" s="148"/>
      <c r="H767" s="148"/>
      <c r="J767" s="41"/>
      <c r="K767" s="41"/>
    </row>
    <row r="768" spans="3:11" s="66" customFormat="1" ht="16.350000000000001" customHeight="1" x14ac:dyDescent="0.4">
      <c r="C768" s="69"/>
      <c r="D768" s="124"/>
      <c r="E768" s="124"/>
      <c r="F768" s="126"/>
      <c r="G768" s="148"/>
      <c r="H768" s="148"/>
      <c r="J768" s="41"/>
      <c r="K768" s="41"/>
    </row>
    <row r="769" spans="3:11" s="66" customFormat="1" ht="16.350000000000001" customHeight="1" x14ac:dyDescent="0.4">
      <c r="C769" s="69"/>
      <c r="D769" s="124"/>
      <c r="E769" s="124"/>
      <c r="F769" s="126"/>
      <c r="G769" s="148"/>
      <c r="H769" s="148"/>
      <c r="J769" s="41"/>
      <c r="K769" s="41"/>
    </row>
    <row r="770" spans="3:11" s="66" customFormat="1" ht="16.350000000000001" customHeight="1" x14ac:dyDescent="0.4">
      <c r="C770" s="69"/>
      <c r="D770" s="124"/>
      <c r="E770" s="124"/>
      <c r="F770" s="126"/>
      <c r="G770" s="148"/>
      <c r="H770" s="148"/>
      <c r="J770" s="41"/>
      <c r="K770" s="41"/>
    </row>
    <row r="771" spans="3:11" s="66" customFormat="1" ht="16.350000000000001" customHeight="1" x14ac:dyDescent="0.4">
      <c r="C771" s="69"/>
      <c r="D771" s="124"/>
      <c r="E771" s="124"/>
      <c r="F771" s="126"/>
      <c r="G771" s="148"/>
      <c r="H771" s="148"/>
      <c r="J771" s="41"/>
      <c r="K771" s="41"/>
    </row>
    <row r="772" spans="3:11" s="66" customFormat="1" ht="16.350000000000001" customHeight="1" x14ac:dyDescent="0.4">
      <c r="C772" s="69"/>
      <c r="D772" s="124"/>
      <c r="E772" s="124"/>
      <c r="F772" s="126"/>
      <c r="G772" s="148"/>
      <c r="H772" s="148"/>
      <c r="J772" s="41"/>
      <c r="K772" s="41"/>
    </row>
    <row r="773" spans="3:11" s="66" customFormat="1" ht="16.350000000000001" customHeight="1" x14ac:dyDescent="0.4">
      <c r="C773" s="69"/>
      <c r="D773" s="124"/>
      <c r="E773" s="124"/>
      <c r="F773" s="126"/>
      <c r="G773" s="148"/>
      <c r="H773" s="148"/>
      <c r="J773" s="41"/>
      <c r="K773" s="41"/>
    </row>
    <row r="774" spans="3:11" s="66" customFormat="1" ht="16.350000000000001" customHeight="1" x14ac:dyDescent="0.4">
      <c r="C774" s="69"/>
      <c r="D774" s="124"/>
      <c r="E774" s="124"/>
      <c r="F774" s="126"/>
      <c r="G774" s="148"/>
      <c r="H774" s="148"/>
      <c r="J774" s="41"/>
      <c r="K774" s="41"/>
    </row>
    <row r="775" spans="3:11" s="66" customFormat="1" ht="16.350000000000001" customHeight="1" x14ac:dyDescent="0.4">
      <c r="C775" s="69"/>
      <c r="D775" s="124"/>
      <c r="E775" s="124"/>
      <c r="F775" s="126"/>
      <c r="G775" s="148"/>
      <c r="H775" s="148"/>
      <c r="J775" s="41"/>
      <c r="K775" s="41"/>
    </row>
    <row r="776" spans="3:11" s="66" customFormat="1" ht="16.350000000000001" customHeight="1" x14ac:dyDescent="0.4">
      <c r="C776" s="69"/>
      <c r="D776" s="124"/>
      <c r="E776" s="124"/>
      <c r="F776" s="126"/>
      <c r="G776" s="148"/>
      <c r="H776" s="148"/>
      <c r="J776" s="41"/>
      <c r="K776" s="41"/>
    </row>
    <row r="777" spans="3:11" s="66" customFormat="1" ht="16.350000000000001" customHeight="1" x14ac:dyDescent="0.4">
      <c r="C777" s="69"/>
      <c r="D777" s="124"/>
      <c r="E777" s="124"/>
      <c r="F777" s="126"/>
      <c r="G777" s="148"/>
      <c r="H777" s="148"/>
      <c r="J777" s="41"/>
      <c r="K777" s="41"/>
    </row>
    <row r="778" spans="3:11" s="66" customFormat="1" ht="16.350000000000001" customHeight="1" x14ac:dyDescent="0.4">
      <c r="C778" s="69"/>
      <c r="D778" s="124"/>
      <c r="E778" s="124"/>
      <c r="F778" s="126"/>
      <c r="G778" s="148"/>
      <c r="H778" s="148"/>
      <c r="J778" s="41"/>
      <c r="K778" s="41"/>
    </row>
    <row r="779" spans="3:11" s="66" customFormat="1" ht="16.350000000000001" customHeight="1" x14ac:dyDescent="0.4">
      <c r="C779" s="69"/>
      <c r="D779" s="124"/>
      <c r="E779" s="124"/>
      <c r="F779" s="126"/>
      <c r="G779" s="148"/>
      <c r="H779" s="148"/>
      <c r="J779" s="41"/>
      <c r="K779" s="41"/>
    </row>
    <row r="780" spans="3:11" s="66" customFormat="1" ht="16.350000000000001" customHeight="1" x14ac:dyDescent="0.4">
      <c r="C780" s="69"/>
      <c r="D780" s="124"/>
      <c r="E780" s="124"/>
      <c r="F780" s="126"/>
      <c r="G780" s="148"/>
      <c r="H780" s="148"/>
      <c r="J780" s="41"/>
      <c r="K780" s="41"/>
    </row>
    <row r="781" spans="3:11" s="66" customFormat="1" ht="16.350000000000001" customHeight="1" x14ac:dyDescent="0.4">
      <c r="C781" s="69"/>
      <c r="D781" s="124"/>
      <c r="E781" s="124"/>
      <c r="F781" s="126"/>
      <c r="G781" s="148"/>
      <c r="H781" s="148"/>
      <c r="J781" s="41"/>
      <c r="K781" s="41"/>
    </row>
    <row r="782" spans="3:11" s="66" customFormat="1" ht="16.350000000000001" customHeight="1" x14ac:dyDescent="0.4">
      <c r="C782" s="69"/>
      <c r="D782" s="124"/>
      <c r="E782" s="124"/>
      <c r="F782" s="126"/>
      <c r="G782" s="148"/>
      <c r="H782" s="148"/>
      <c r="J782" s="41"/>
      <c r="K782" s="41"/>
    </row>
    <row r="783" spans="3:11" s="66" customFormat="1" ht="16.350000000000001" customHeight="1" x14ac:dyDescent="0.4">
      <c r="C783" s="69"/>
      <c r="D783" s="124"/>
      <c r="E783" s="124"/>
      <c r="F783" s="126"/>
      <c r="G783" s="148"/>
      <c r="H783" s="148"/>
      <c r="J783" s="41"/>
      <c r="K783" s="41"/>
    </row>
    <row r="784" spans="3:11" s="66" customFormat="1" ht="16.350000000000001" customHeight="1" x14ac:dyDescent="0.4">
      <c r="C784" s="69"/>
      <c r="D784" s="124"/>
      <c r="E784" s="124"/>
      <c r="F784" s="126"/>
      <c r="G784" s="148"/>
      <c r="H784" s="148"/>
      <c r="J784" s="41"/>
      <c r="K784" s="41"/>
    </row>
    <row r="785" spans="3:11" s="66" customFormat="1" ht="16.350000000000001" customHeight="1" x14ac:dyDescent="0.4">
      <c r="C785" s="69"/>
      <c r="D785" s="124"/>
      <c r="E785" s="124"/>
      <c r="F785" s="126"/>
      <c r="G785" s="148"/>
      <c r="H785" s="148"/>
      <c r="J785" s="41"/>
      <c r="K785" s="41"/>
    </row>
    <row r="786" spans="3:11" s="66" customFormat="1" ht="16.350000000000001" customHeight="1" x14ac:dyDescent="0.4">
      <c r="C786" s="69"/>
      <c r="D786" s="124"/>
      <c r="E786" s="124"/>
      <c r="F786" s="126"/>
      <c r="G786" s="148"/>
      <c r="H786" s="148"/>
      <c r="J786" s="41"/>
      <c r="K786" s="41"/>
    </row>
    <row r="787" spans="3:11" s="66" customFormat="1" ht="16.350000000000001" customHeight="1" x14ac:dyDescent="0.4">
      <c r="C787" s="69"/>
      <c r="D787" s="124"/>
      <c r="E787" s="124"/>
      <c r="F787" s="126"/>
      <c r="G787" s="148"/>
      <c r="H787" s="148"/>
      <c r="J787" s="41"/>
      <c r="K787" s="41"/>
    </row>
    <row r="788" spans="3:11" s="66" customFormat="1" ht="16.350000000000001" customHeight="1" x14ac:dyDescent="0.4">
      <c r="C788" s="69"/>
      <c r="D788" s="124"/>
      <c r="E788" s="124"/>
      <c r="F788" s="126"/>
      <c r="G788" s="148"/>
      <c r="H788" s="148"/>
      <c r="J788" s="41"/>
      <c r="K788" s="41"/>
    </row>
    <row r="789" spans="3:11" s="66" customFormat="1" ht="16.350000000000001" customHeight="1" x14ac:dyDescent="0.4">
      <c r="C789" s="69"/>
      <c r="D789" s="124"/>
      <c r="E789" s="124"/>
      <c r="F789" s="126"/>
      <c r="G789" s="148"/>
      <c r="H789" s="148"/>
      <c r="J789" s="41"/>
      <c r="K789" s="41"/>
    </row>
    <row r="790" spans="3:11" s="66" customFormat="1" ht="16.350000000000001" customHeight="1" x14ac:dyDescent="0.4">
      <c r="C790" s="69"/>
      <c r="D790" s="124"/>
      <c r="E790" s="124"/>
      <c r="F790" s="126"/>
      <c r="G790" s="148"/>
      <c r="H790" s="148"/>
      <c r="J790" s="41"/>
      <c r="K790" s="41"/>
    </row>
    <row r="791" spans="3:11" s="66" customFormat="1" ht="16.350000000000001" customHeight="1" x14ac:dyDescent="0.4">
      <c r="C791" s="69"/>
      <c r="D791" s="124"/>
      <c r="E791" s="124"/>
      <c r="F791" s="126"/>
      <c r="G791" s="148"/>
      <c r="H791" s="148"/>
      <c r="J791" s="41"/>
      <c r="K791" s="41"/>
    </row>
    <row r="792" spans="3:11" s="66" customFormat="1" ht="16.350000000000001" customHeight="1" x14ac:dyDescent="0.4">
      <c r="C792" s="69"/>
      <c r="D792" s="124"/>
      <c r="E792" s="124"/>
      <c r="F792" s="126"/>
      <c r="G792" s="148"/>
      <c r="H792" s="148"/>
      <c r="J792" s="41"/>
      <c r="K792" s="41"/>
    </row>
    <row r="793" spans="3:11" s="66" customFormat="1" ht="16.350000000000001" customHeight="1" x14ac:dyDescent="0.4">
      <c r="C793" s="69"/>
      <c r="D793" s="124"/>
      <c r="E793" s="124"/>
      <c r="F793" s="126"/>
      <c r="G793" s="148"/>
      <c r="H793" s="148"/>
      <c r="J793" s="41"/>
      <c r="K793" s="41"/>
    </row>
    <row r="794" spans="3:11" s="66" customFormat="1" ht="16.350000000000001" customHeight="1" x14ac:dyDescent="0.4">
      <c r="C794" s="69"/>
      <c r="D794" s="124"/>
      <c r="E794" s="124"/>
      <c r="F794" s="126"/>
      <c r="G794" s="148"/>
      <c r="H794" s="148"/>
      <c r="J794" s="41"/>
      <c r="K794" s="41"/>
    </row>
    <row r="795" spans="3:11" s="66" customFormat="1" ht="16.350000000000001" customHeight="1" x14ac:dyDescent="0.4">
      <c r="C795" s="69"/>
      <c r="D795" s="124"/>
      <c r="E795" s="124"/>
      <c r="F795" s="126"/>
      <c r="G795" s="148"/>
      <c r="H795" s="148"/>
      <c r="J795" s="41"/>
      <c r="K795" s="41"/>
    </row>
    <row r="796" spans="3:11" s="66" customFormat="1" ht="16.350000000000001" customHeight="1" x14ac:dyDescent="0.4">
      <c r="C796" s="69"/>
      <c r="D796" s="124"/>
      <c r="E796" s="124"/>
      <c r="F796" s="126"/>
      <c r="G796" s="148"/>
      <c r="H796" s="148"/>
      <c r="J796" s="41"/>
      <c r="K796" s="41"/>
    </row>
    <row r="797" spans="3:11" s="66" customFormat="1" ht="16.350000000000001" customHeight="1" x14ac:dyDescent="0.4">
      <c r="C797" s="69"/>
      <c r="D797" s="124"/>
      <c r="E797" s="124"/>
      <c r="F797" s="126"/>
      <c r="G797" s="148"/>
      <c r="H797" s="148"/>
      <c r="J797" s="41"/>
      <c r="K797" s="41"/>
    </row>
    <row r="798" spans="3:11" s="66" customFormat="1" ht="16.350000000000001" customHeight="1" x14ac:dyDescent="0.4">
      <c r="C798" s="69"/>
      <c r="D798" s="124"/>
      <c r="E798" s="124"/>
      <c r="F798" s="126"/>
      <c r="G798" s="148"/>
      <c r="H798" s="148"/>
      <c r="J798" s="41"/>
      <c r="K798" s="41"/>
    </row>
    <row r="799" spans="3:11" s="66" customFormat="1" ht="16.350000000000001" customHeight="1" x14ac:dyDescent="0.4">
      <c r="C799" s="69"/>
      <c r="D799" s="124"/>
      <c r="E799" s="124"/>
      <c r="F799" s="126"/>
      <c r="G799" s="148"/>
      <c r="H799" s="148"/>
      <c r="J799" s="41"/>
      <c r="K799" s="41"/>
    </row>
    <row r="800" spans="3:11" s="66" customFormat="1" ht="16.350000000000001" customHeight="1" x14ac:dyDescent="0.4">
      <c r="C800" s="69"/>
      <c r="D800" s="124"/>
      <c r="E800" s="124"/>
      <c r="F800" s="126"/>
      <c r="G800" s="148"/>
      <c r="H800" s="148"/>
      <c r="J800" s="41"/>
      <c r="K800" s="41"/>
    </row>
    <row r="801" spans="3:11" s="66" customFormat="1" ht="16.350000000000001" customHeight="1" x14ac:dyDescent="0.4">
      <c r="C801" s="69"/>
      <c r="D801" s="124"/>
      <c r="E801" s="124"/>
      <c r="F801" s="126"/>
      <c r="G801" s="148"/>
      <c r="H801" s="148"/>
      <c r="J801" s="41"/>
      <c r="K801" s="41"/>
    </row>
    <row r="802" spans="3:11" s="66" customFormat="1" ht="16.350000000000001" customHeight="1" x14ac:dyDescent="0.4">
      <c r="C802" s="69"/>
      <c r="D802" s="124"/>
      <c r="E802" s="124"/>
      <c r="F802" s="126"/>
      <c r="G802" s="148"/>
      <c r="H802" s="148"/>
      <c r="J802" s="41"/>
      <c r="K802" s="41"/>
    </row>
    <row r="803" spans="3:11" s="66" customFormat="1" ht="16.350000000000001" customHeight="1" x14ac:dyDescent="0.4">
      <c r="C803" s="69"/>
      <c r="D803" s="124"/>
      <c r="E803" s="124"/>
      <c r="F803" s="126"/>
      <c r="G803" s="148"/>
      <c r="H803" s="148"/>
      <c r="J803" s="41"/>
      <c r="K803" s="41"/>
    </row>
    <row r="804" spans="3:11" s="66" customFormat="1" ht="16.350000000000001" customHeight="1" x14ac:dyDescent="0.4">
      <c r="C804" s="69"/>
      <c r="D804" s="124"/>
      <c r="E804" s="124"/>
      <c r="F804" s="126"/>
      <c r="G804" s="148"/>
      <c r="H804" s="148"/>
      <c r="J804" s="41"/>
      <c r="K804" s="41"/>
    </row>
    <row r="805" spans="3:11" s="66" customFormat="1" ht="16.350000000000001" customHeight="1" x14ac:dyDescent="0.4">
      <c r="C805" s="69"/>
      <c r="D805" s="124"/>
      <c r="E805" s="124"/>
      <c r="F805" s="126"/>
      <c r="G805" s="148"/>
      <c r="H805" s="148"/>
      <c r="J805" s="41"/>
      <c r="K805" s="41"/>
    </row>
    <row r="806" spans="3:11" s="66" customFormat="1" ht="16.350000000000001" customHeight="1" x14ac:dyDescent="0.4">
      <c r="C806" s="69"/>
      <c r="D806" s="124"/>
      <c r="E806" s="124"/>
      <c r="F806" s="126"/>
      <c r="G806" s="148"/>
      <c r="H806" s="148"/>
      <c r="J806" s="41"/>
      <c r="K806" s="41"/>
    </row>
    <row r="807" spans="3:11" s="66" customFormat="1" ht="16.350000000000001" customHeight="1" x14ac:dyDescent="0.4">
      <c r="C807" s="69"/>
      <c r="D807" s="124"/>
      <c r="E807" s="124"/>
      <c r="F807" s="126"/>
      <c r="G807" s="148"/>
      <c r="H807" s="148"/>
      <c r="J807" s="41"/>
      <c r="K807" s="41"/>
    </row>
    <row r="808" spans="3:11" s="66" customFormat="1" ht="16.350000000000001" customHeight="1" x14ac:dyDescent="0.4">
      <c r="C808" s="69"/>
      <c r="D808" s="124"/>
      <c r="E808" s="124"/>
      <c r="F808" s="126"/>
      <c r="G808" s="148"/>
      <c r="H808" s="148"/>
      <c r="J808" s="41"/>
      <c r="K808" s="41"/>
    </row>
    <row r="809" spans="3:11" s="66" customFormat="1" ht="16.350000000000001" customHeight="1" x14ac:dyDescent="0.4">
      <c r="C809" s="69"/>
      <c r="D809" s="124"/>
      <c r="E809" s="124"/>
      <c r="F809" s="126"/>
      <c r="G809" s="148"/>
      <c r="H809" s="148"/>
      <c r="J809" s="41"/>
      <c r="K809" s="41"/>
    </row>
    <row r="810" spans="3:11" s="66" customFormat="1" ht="16.350000000000001" customHeight="1" x14ac:dyDescent="0.4">
      <c r="C810" s="69"/>
      <c r="D810" s="124"/>
      <c r="E810" s="124"/>
      <c r="F810" s="126"/>
      <c r="G810" s="148"/>
      <c r="H810" s="148"/>
      <c r="J810" s="41"/>
      <c r="K810" s="41"/>
    </row>
    <row r="811" spans="3:11" s="66" customFormat="1" ht="16.350000000000001" customHeight="1" x14ac:dyDescent="0.4">
      <c r="C811" s="69"/>
      <c r="D811" s="124"/>
      <c r="E811" s="124"/>
      <c r="F811" s="126"/>
      <c r="G811" s="148"/>
      <c r="H811" s="148"/>
      <c r="J811" s="41"/>
      <c r="K811" s="41"/>
    </row>
    <row r="812" spans="3:11" s="66" customFormat="1" ht="16.350000000000001" customHeight="1" x14ac:dyDescent="0.4">
      <c r="C812" s="69"/>
      <c r="D812" s="124"/>
      <c r="E812" s="124"/>
      <c r="F812" s="126"/>
      <c r="G812" s="148"/>
      <c r="H812" s="148"/>
      <c r="J812" s="41"/>
      <c r="K812" s="41"/>
    </row>
    <row r="813" spans="3:11" s="66" customFormat="1" ht="16.350000000000001" customHeight="1" x14ac:dyDescent="0.4">
      <c r="C813" s="69"/>
      <c r="D813" s="124"/>
      <c r="E813" s="124"/>
      <c r="F813" s="126"/>
      <c r="G813" s="148"/>
      <c r="H813" s="148"/>
      <c r="J813" s="41"/>
      <c r="K813" s="41"/>
    </row>
    <row r="814" spans="3:11" s="66" customFormat="1" ht="16.350000000000001" customHeight="1" x14ac:dyDescent="0.4">
      <c r="C814" s="69"/>
      <c r="D814" s="124"/>
      <c r="E814" s="124"/>
      <c r="F814" s="126"/>
      <c r="G814" s="148"/>
      <c r="H814" s="148"/>
      <c r="J814" s="41"/>
      <c r="K814" s="41"/>
    </row>
    <row r="815" spans="3:11" s="66" customFormat="1" ht="16.350000000000001" customHeight="1" x14ac:dyDescent="0.4">
      <c r="C815" s="69"/>
      <c r="D815" s="124"/>
      <c r="E815" s="124"/>
      <c r="F815" s="126"/>
      <c r="G815" s="148"/>
      <c r="H815" s="148"/>
      <c r="J815" s="41"/>
      <c r="K815" s="41"/>
    </row>
    <row r="816" spans="3:11" s="66" customFormat="1" ht="16.350000000000001" customHeight="1" x14ac:dyDescent="0.4">
      <c r="C816" s="69"/>
      <c r="D816" s="124"/>
      <c r="E816" s="124"/>
      <c r="F816" s="126"/>
      <c r="G816" s="148"/>
      <c r="H816" s="148"/>
      <c r="J816" s="41"/>
      <c r="K816" s="41"/>
    </row>
    <row r="817" spans="3:11" s="66" customFormat="1" ht="16.350000000000001" customHeight="1" x14ac:dyDescent="0.4">
      <c r="C817" s="69"/>
      <c r="D817" s="124"/>
      <c r="E817" s="124"/>
      <c r="F817" s="126"/>
      <c r="G817" s="148"/>
      <c r="H817" s="148"/>
      <c r="J817" s="41"/>
      <c r="K817" s="41"/>
    </row>
    <row r="818" spans="3:11" s="66" customFormat="1" ht="16.350000000000001" customHeight="1" x14ac:dyDescent="0.4">
      <c r="C818" s="69"/>
      <c r="D818" s="124"/>
      <c r="E818" s="124"/>
      <c r="F818" s="126"/>
      <c r="G818" s="148"/>
      <c r="H818" s="148"/>
      <c r="J818" s="41"/>
      <c r="K818" s="41"/>
    </row>
    <row r="819" spans="3:11" s="66" customFormat="1" ht="16.350000000000001" customHeight="1" x14ac:dyDescent="0.4">
      <c r="C819" s="69"/>
      <c r="D819" s="124"/>
      <c r="E819" s="124"/>
      <c r="F819" s="126"/>
      <c r="G819" s="148"/>
      <c r="H819" s="148"/>
      <c r="J819" s="41"/>
      <c r="K819" s="41"/>
    </row>
    <row r="820" spans="3:11" s="66" customFormat="1" ht="16.350000000000001" customHeight="1" x14ac:dyDescent="0.4">
      <c r="C820" s="69"/>
      <c r="D820" s="124"/>
      <c r="E820" s="124"/>
      <c r="F820" s="126"/>
      <c r="G820" s="148"/>
      <c r="H820" s="148"/>
      <c r="J820" s="41"/>
      <c r="K820" s="41"/>
    </row>
    <row r="821" spans="3:11" s="66" customFormat="1" ht="16.350000000000001" customHeight="1" x14ac:dyDescent="0.4">
      <c r="C821" s="69"/>
      <c r="D821" s="124"/>
      <c r="E821" s="124"/>
      <c r="F821" s="126"/>
      <c r="G821" s="148"/>
      <c r="H821" s="148"/>
      <c r="J821" s="41"/>
      <c r="K821" s="41"/>
    </row>
    <row r="822" spans="3:11" s="66" customFormat="1" ht="16.350000000000001" customHeight="1" x14ac:dyDescent="0.4">
      <c r="C822" s="69"/>
      <c r="D822" s="124"/>
      <c r="E822" s="124"/>
      <c r="F822" s="126"/>
      <c r="G822" s="148"/>
      <c r="H822" s="148"/>
      <c r="J822" s="41"/>
      <c r="K822" s="41"/>
    </row>
    <row r="823" spans="3:11" s="66" customFormat="1" ht="16.350000000000001" customHeight="1" x14ac:dyDescent="0.4">
      <c r="C823" s="69"/>
      <c r="D823" s="124"/>
      <c r="E823" s="124"/>
      <c r="F823" s="126"/>
      <c r="G823" s="148"/>
      <c r="H823" s="148"/>
      <c r="J823" s="41"/>
      <c r="K823" s="41"/>
    </row>
    <row r="824" spans="3:11" s="66" customFormat="1" ht="16.350000000000001" customHeight="1" x14ac:dyDescent="0.4">
      <c r="C824" s="69"/>
      <c r="D824" s="124"/>
      <c r="E824" s="124"/>
      <c r="F824" s="126"/>
      <c r="G824" s="148"/>
      <c r="H824" s="148"/>
      <c r="J824" s="41"/>
      <c r="K824" s="41"/>
    </row>
    <row r="825" spans="3:11" s="66" customFormat="1" ht="16.350000000000001" customHeight="1" x14ac:dyDescent="0.4">
      <c r="C825" s="69"/>
      <c r="D825" s="124"/>
      <c r="E825" s="124"/>
      <c r="F825" s="126"/>
      <c r="G825" s="148"/>
      <c r="H825" s="148"/>
      <c r="J825" s="41"/>
      <c r="K825" s="41"/>
    </row>
    <row r="826" spans="3:11" s="66" customFormat="1" ht="16.350000000000001" customHeight="1" x14ac:dyDescent="0.4">
      <c r="C826" s="69"/>
      <c r="D826" s="124"/>
      <c r="E826" s="124"/>
      <c r="F826" s="126"/>
      <c r="G826" s="148"/>
      <c r="H826" s="148"/>
      <c r="J826" s="41"/>
      <c r="K826" s="41"/>
    </row>
    <row r="827" spans="3:11" s="66" customFormat="1" ht="16.350000000000001" customHeight="1" x14ac:dyDescent="0.4">
      <c r="C827" s="69"/>
      <c r="D827" s="124"/>
      <c r="E827" s="124"/>
      <c r="F827" s="126"/>
      <c r="G827" s="148"/>
      <c r="H827" s="148"/>
      <c r="J827" s="41"/>
      <c r="K827" s="41"/>
    </row>
    <row r="828" spans="3:11" s="66" customFormat="1" ht="16.350000000000001" customHeight="1" x14ac:dyDescent="0.4">
      <c r="C828" s="69"/>
      <c r="D828" s="124"/>
      <c r="E828" s="124"/>
      <c r="F828" s="126"/>
      <c r="G828" s="148"/>
      <c r="H828" s="148"/>
      <c r="J828" s="41"/>
      <c r="K828" s="41"/>
    </row>
    <row r="829" spans="3:11" s="66" customFormat="1" ht="16.350000000000001" customHeight="1" x14ac:dyDescent="0.4">
      <c r="C829" s="69"/>
      <c r="D829" s="124"/>
      <c r="E829" s="124"/>
      <c r="F829" s="126"/>
      <c r="G829" s="148"/>
      <c r="H829" s="148"/>
      <c r="J829" s="41"/>
      <c r="K829" s="41"/>
    </row>
    <row r="830" spans="3:11" s="66" customFormat="1" ht="16.350000000000001" customHeight="1" x14ac:dyDescent="0.4">
      <c r="C830" s="69"/>
      <c r="D830" s="124"/>
      <c r="E830" s="124"/>
      <c r="F830" s="126"/>
      <c r="G830" s="148"/>
      <c r="H830" s="148"/>
      <c r="J830" s="41"/>
      <c r="K830" s="41"/>
    </row>
    <row r="831" spans="3:11" s="66" customFormat="1" ht="16.350000000000001" customHeight="1" x14ac:dyDescent="0.4">
      <c r="C831" s="69"/>
      <c r="D831" s="124"/>
      <c r="E831" s="124"/>
      <c r="F831" s="126"/>
      <c r="G831" s="148"/>
      <c r="H831" s="148"/>
      <c r="J831" s="41"/>
      <c r="K831" s="41"/>
    </row>
    <row r="832" spans="3:11" s="66" customFormat="1" ht="16.350000000000001" customHeight="1" x14ac:dyDescent="0.4">
      <c r="C832" s="69"/>
      <c r="D832" s="124"/>
      <c r="E832" s="124"/>
      <c r="F832" s="126"/>
      <c r="G832" s="148"/>
      <c r="H832" s="148"/>
      <c r="J832" s="41"/>
      <c r="K832" s="41"/>
    </row>
    <row r="833" spans="3:11" s="66" customFormat="1" ht="16.350000000000001" customHeight="1" x14ac:dyDescent="0.4">
      <c r="C833" s="69"/>
      <c r="D833" s="124"/>
      <c r="E833" s="124"/>
      <c r="F833" s="126"/>
      <c r="G833" s="148"/>
      <c r="H833" s="148"/>
      <c r="J833" s="41"/>
      <c r="K833" s="41"/>
    </row>
    <row r="834" spans="3:11" s="66" customFormat="1" ht="16.350000000000001" customHeight="1" x14ac:dyDescent="0.4">
      <c r="C834" s="69"/>
      <c r="D834" s="124"/>
      <c r="E834" s="124"/>
      <c r="F834" s="126"/>
      <c r="G834" s="148"/>
      <c r="H834" s="148"/>
      <c r="J834" s="41"/>
      <c r="K834" s="41"/>
    </row>
    <row r="835" spans="3:11" s="66" customFormat="1" ht="16.350000000000001" customHeight="1" x14ac:dyDescent="0.4">
      <c r="C835" s="69"/>
      <c r="D835" s="124"/>
      <c r="E835" s="124"/>
      <c r="F835" s="126"/>
      <c r="G835" s="148"/>
      <c r="H835" s="148"/>
      <c r="J835" s="41"/>
      <c r="K835" s="41"/>
    </row>
    <row r="836" spans="3:11" s="66" customFormat="1" ht="16.350000000000001" customHeight="1" x14ac:dyDescent="0.4">
      <c r="C836" s="69"/>
      <c r="D836" s="124"/>
      <c r="E836" s="124"/>
      <c r="F836" s="126"/>
      <c r="G836" s="148"/>
      <c r="H836" s="148"/>
      <c r="J836" s="41"/>
      <c r="K836" s="41"/>
    </row>
    <row r="837" spans="3:11" s="66" customFormat="1" ht="16.350000000000001" customHeight="1" x14ac:dyDescent="0.4">
      <c r="C837" s="69"/>
      <c r="D837" s="124"/>
      <c r="E837" s="124"/>
      <c r="F837" s="126"/>
      <c r="G837" s="148"/>
      <c r="H837" s="148"/>
      <c r="J837" s="41"/>
      <c r="K837" s="41"/>
    </row>
    <row r="838" spans="3:11" s="66" customFormat="1" ht="16.350000000000001" customHeight="1" x14ac:dyDescent="0.4">
      <c r="C838" s="69"/>
      <c r="D838" s="124"/>
      <c r="E838" s="124"/>
      <c r="F838" s="126"/>
      <c r="G838" s="148"/>
      <c r="H838" s="148"/>
      <c r="J838" s="41"/>
      <c r="K838" s="41"/>
    </row>
    <row r="839" spans="3:11" s="66" customFormat="1" ht="16.350000000000001" customHeight="1" x14ac:dyDescent="0.4">
      <c r="C839" s="69"/>
      <c r="D839" s="124"/>
      <c r="E839" s="124"/>
      <c r="F839" s="126"/>
      <c r="G839" s="148"/>
      <c r="H839" s="148"/>
      <c r="J839" s="41"/>
      <c r="K839" s="41"/>
    </row>
    <row r="840" spans="3:11" s="66" customFormat="1" ht="16.350000000000001" customHeight="1" x14ac:dyDescent="0.4">
      <c r="C840" s="69"/>
      <c r="D840" s="124"/>
      <c r="E840" s="124"/>
      <c r="F840" s="126"/>
      <c r="G840" s="148"/>
      <c r="H840" s="148"/>
      <c r="J840" s="41"/>
      <c r="K840" s="41"/>
    </row>
    <row r="841" spans="3:11" s="66" customFormat="1" ht="16.350000000000001" customHeight="1" x14ac:dyDescent="0.4">
      <c r="C841" s="69"/>
      <c r="D841" s="124"/>
      <c r="E841" s="124"/>
      <c r="F841" s="126"/>
      <c r="G841" s="148"/>
      <c r="H841" s="148"/>
      <c r="J841" s="41"/>
      <c r="K841" s="41"/>
    </row>
    <row r="842" spans="3:11" s="66" customFormat="1" ht="16.350000000000001" customHeight="1" x14ac:dyDescent="0.4">
      <c r="C842" s="69"/>
      <c r="D842" s="124"/>
      <c r="E842" s="124"/>
      <c r="F842" s="126"/>
      <c r="G842" s="148"/>
      <c r="H842" s="148"/>
      <c r="J842" s="41"/>
      <c r="K842" s="41"/>
    </row>
    <row r="843" spans="3:11" s="66" customFormat="1" ht="16.350000000000001" customHeight="1" x14ac:dyDescent="0.4">
      <c r="C843" s="69"/>
      <c r="D843" s="124"/>
      <c r="E843" s="124"/>
      <c r="F843" s="126"/>
      <c r="G843" s="148"/>
      <c r="H843" s="148"/>
      <c r="J843" s="41"/>
      <c r="K843" s="41"/>
    </row>
    <row r="844" spans="3:11" s="66" customFormat="1" ht="16.350000000000001" customHeight="1" x14ac:dyDescent="0.4">
      <c r="C844" s="69"/>
      <c r="D844" s="124"/>
      <c r="E844" s="124"/>
      <c r="F844" s="126"/>
      <c r="G844" s="148"/>
      <c r="H844" s="148"/>
      <c r="J844" s="41"/>
      <c r="K844" s="41"/>
    </row>
    <row r="845" spans="3:11" s="66" customFormat="1" ht="16.350000000000001" customHeight="1" x14ac:dyDescent="0.4">
      <c r="C845" s="69"/>
      <c r="D845" s="124"/>
      <c r="E845" s="124"/>
      <c r="F845" s="126"/>
      <c r="G845" s="148"/>
      <c r="H845" s="148"/>
      <c r="J845" s="41"/>
      <c r="K845" s="41"/>
    </row>
    <row r="846" spans="3:11" s="66" customFormat="1" ht="16.350000000000001" customHeight="1" x14ac:dyDescent="0.4">
      <c r="C846" s="69"/>
      <c r="D846" s="124"/>
      <c r="E846" s="124"/>
      <c r="F846" s="126"/>
      <c r="G846" s="148"/>
      <c r="H846" s="148"/>
      <c r="J846" s="41"/>
      <c r="K846" s="41"/>
    </row>
    <row r="847" spans="3:11" s="66" customFormat="1" ht="16.350000000000001" customHeight="1" x14ac:dyDescent="0.4">
      <c r="C847" s="69"/>
      <c r="D847" s="124"/>
      <c r="E847" s="124"/>
      <c r="F847" s="126"/>
      <c r="G847" s="148"/>
      <c r="H847" s="148"/>
      <c r="J847" s="41"/>
      <c r="K847" s="41"/>
    </row>
    <row r="848" spans="3:11" s="66" customFormat="1" ht="16.350000000000001" customHeight="1" x14ac:dyDescent="0.4">
      <c r="C848" s="69"/>
      <c r="D848" s="124"/>
      <c r="E848" s="124"/>
      <c r="F848" s="126"/>
      <c r="G848" s="148"/>
      <c r="H848" s="148"/>
      <c r="J848" s="41"/>
      <c r="K848" s="41"/>
    </row>
    <row r="849" spans="3:11" s="66" customFormat="1" ht="16.350000000000001" customHeight="1" x14ac:dyDescent="0.4">
      <c r="C849" s="69"/>
      <c r="D849" s="124"/>
      <c r="E849" s="124"/>
      <c r="F849" s="126"/>
      <c r="G849" s="148"/>
      <c r="H849" s="148"/>
      <c r="J849" s="41"/>
      <c r="K849" s="41"/>
    </row>
    <row r="850" spans="3:11" s="66" customFormat="1" ht="16.350000000000001" customHeight="1" x14ac:dyDescent="0.4">
      <c r="C850" s="69"/>
      <c r="D850" s="124"/>
      <c r="E850" s="124"/>
      <c r="F850" s="126"/>
      <c r="G850" s="148"/>
      <c r="H850" s="148"/>
      <c r="J850" s="41"/>
      <c r="K850" s="41"/>
    </row>
    <row r="851" spans="3:11" s="66" customFormat="1" ht="16.350000000000001" customHeight="1" x14ac:dyDescent="0.4">
      <c r="C851" s="69"/>
      <c r="D851" s="124"/>
      <c r="E851" s="124"/>
      <c r="F851" s="126"/>
      <c r="G851" s="148"/>
      <c r="H851" s="148"/>
      <c r="J851" s="41"/>
      <c r="K851" s="41"/>
    </row>
    <row r="852" spans="3:11" s="66" customFormat="1" ht="16.350000000000001" customHeight="1" x14ac:dyDescent="0.4">
      <c r="C852" s="69"/>
      <c r="D852" s="124"/>
      <c r="E852" s="124"/>
      <c r="F852" s="126"/>
      <c r="G852" s="148"/>
      <c r="H852" s="148"/>
      <c r="J852" s="41"/>
      <c r="K852" s="41"/>
    </row>
    <row r="853" spans="3:11" s="66" customFormat="1" ht="16.350000000000001" customHeight="1" x14ac:dyDescent="0.4">
      <c r="C853" s="69"/>
      <c r="D853" s="124"/>
      <c r="E853" s="124"/>
      <c r="F853" s="126"/>
      <c r="G853" s="148"/>
      <c r="H853" s="148"/>
      <c r="J853" s="41"/>
      <c r="K853" s="41"/>
    </row>
    <row r="854" spans="3:11" s="66" customFormat="1" ht="16.350000000000001" customHeight="1" x14ac:dyDescent="0.4">
      <c r="C854" s="69"/>
      <c r="D854" s="124"/>
      <c r="E854" s="124"/>
      <c r="F854" s="126"/>
      <c r="G854" s="148"/>
      <c r="H854" s="148"/>
      <c r="J854" s="41"/>
      <c r="K854" s="41"/>
    </row>
    <row r="855" spans="3:11" s="66" customFormat="1" ht="16.350000000000001" customHeight="1" x14ac:dyDescent="0.4">
      <c r="C855" s="69"/>
      <c r="D855" s="124"/>
      <c r="E855" s="124"/>
      <c r="F855" s="126"/>
      <c r="G855" s="148"/>
      <c r="H855" s="148"/>
      <c r="J855" s="41"/>
      <c r="K855" s="41"/>
    </row>
    <row r="856" spans="3:11" s="66" customFormat="1" ht="16.350000000000001" customHeight="1" x14ac:dyDescent="0.4">
      <c r="C856" s="69"/>
      <c r="D856" s="124"/>
      <c r="E856" s="124"/>
      <c r="F856" s="126"/>
      <c r="G856" s="148"/>
      <c r="H856" s="148"/>
      <c r="J856" s="41"/>
      <c r="K856" s="41"/>
    </row>
    <row r="857" spans="3:11" s="66" customFormat="1" ht="16.350000000000001" customHeight="1" x14ac:dyDescent="0.4">
      <c r="C857" s="69"/>
      <c r="D857" s="124"/>
      <c r="E857" s="124"/>
      <c r="F857" s="126"/>
      <c r="G857" s="148"/>
      <c r="H857" s="148"/>
      <c r="J857" s="41"/>
      <c r="K857" s="41"/>
    </row>
    <row r="858" spans="3:11" s="66" customFormat="1" ht="16.350000000000001" customHeight="1" x14ac:dyDescent="0.4">
      <c r="C858" s="69"/>
      <c r="D858" s="124"/>
      <c r="E858" s="124"/>
      <c r="F858" s="126"/>
      <c r="G858" s="148"/>
      <c r="H858" s="148"/>
      <c r="J858" s="41"/>
      <c r="K858" s="41"/>
    </row>
    <row r="859" spans="3:11" s="66" customFormat="1" ht="16.350000000000001" customHeight="1" x14ac:dyDescent="0.4">
      <c r="C859" s="69"/>
      <c r="D859" s="124"/>
      <c r="E859" s="124"/>
      <c r="F859" s="126"/>
      <c r="G859" s="148"/>
      <c r="H859" s="148"/>
      <c r="J859" s="41"/>
      <c r="K859" s="41"/>
    </row>
    <row r="860" spans="3:11" s="66" customFormat="1" ht="16.350000000000001" customHeight="1" x14ac:dyDescent="0.4">
      <c r="C860" s="69"/>
      <c r="D860" s="124"/>
      <c r="E860" s="124"/>
      <c r="F860" s="126"/>
      <c r="G860" s="148"/>
      <c r="H860" s="148"/>
      <c r="J860" s="41"/>
      <c r="K860" s="41"/>
    </row>
    <row r="861" spans="3:11" s="66" customFormat="1" ht="16.350000000000001" customHeight="1" x14ac:dyDescent="0.4">
      <c r="C861" s="69"/>
      <c r="D861" s="124"/>
      <c r="E861" s="124"/>
      <c r="F861" s="126"/>
      <c r="G861" s="148"/>
      <c r="H861" s="148"/>
      <c r="J861" s="41"/>
      <c r="K861" s="41"/>
    </row>
    <row r="862" spans="3:11" s="66" customFormat="1" ht="16.350000000000001" customHeight="1" x14ac:dyDescent="0.4">
      <c r="C862" s="69"/>
      <c r="D862" s="124"/>
      <c r="E862" s="124"/>
      <c r="F862" s="126"/>
      <c r="G862" s="148"/>
      <c r="H862" s="148"/>
      <c r="J862" s="41"/>
      <c r="K862" s="41"/>
    </row>
    <row r="863" spans="3:11" s="66" customFormat="1" ht="16.350000000000001" customHeight="1" x14ac:dyDescent="0.4">
      <c r="C863" s="69"/>
      <c r="D863" s="124"/>
      <c r="E863" s="124"/>
      <c r="F863" s="126"/>
      <c r="G863" s="148"/>
      <c r="H863" s="148"/>
      <c r="J863" s="41"/>
      <c r="K863" s="41"/>
    </row>
    <row r="864" spans="3:11" s="66" customFormat="1" ht="16.350000000000001" customHeight="1" x14ac:dyDescent="0.4">
      <c r="C864" s="69"/>
      <c r="D864" s="124"/>
      <c r="E864" s="124"/>
      <c r="F864" s="126"/>
      <c r="G864" s="148"/>
      <c r="H864" s="148"/>
      <c r="J864" s="41"/>
      <c r="K864" s="41"/>
    </row>
    <row r="865" spans="3:11" s="66" customFormat="1" ht="16.350000000000001" customHeight="1" x14ac:dyDescent="0.4">
      <c r="C865" s="69"/>
      <c r="D865" s="124"/>
      <c r="E865" s="124"/>
      <c r="F865" s="126"/>
      <c r="G865" s="148"/>
      <c r="H865" s="148"/>
      <c r="J865" s="41"/>
      <c r="K865" s="41"/>
    </row>
    <row r="866" spans="3:11" s="66" customFormat="1" ht="16.350000000000001" customHeight="1" x14ac:dyDescent="0.4">
      <c r="C866" s="69"/>
      <c r="D866" s="124"/>
      <c r="E866" s="124"/>
      <c r="F866" s="126"/>
      <c r="G866" s="148"/>
      <c r="H866" s="148"/>
      <c r="J866" s="41"/>
      <c r="K866" s="41"/>
    </row>
    <row r="867" spans="3:11" s="66" customFormat="1" ht="16.350000000000001" customHeight="1" x14ac:dyDescent="0.4">
      <c r="C867" s="69"/>
      <c r="D867" s="124"/>
      <c r="E867" s="124"/>
      <c r="F867" s="126"/>
      <c r="G867" s="148"/>
      <c r="H867" s="148"/>
      <c r="J867" s="41"/>
      <c r="K867" s="41"/>
    </row>
    <row r="868" spans="3:11" s="66" customFormat="1" ht="16.350000000000001" customHeight="1" x14ac:dyDescent="0.4">
      <c r="C868" s="69"/>
      <c r="D868" s="124"/>
      <c r="E868" s="124"/>
      <c r="F868" s="126"/>
      <c r="G868" s="148"/>
      <c r="H868" s="148"/>
      <c r="J868" s="41"/>
      <c r="K868" s="41"/>
    </row>
    <row r="869" spans="3:11" s="66" customFormat="1" ht="16.350000000000001" customHeight="1" x14ac:dyDescent="0.4">
      <c r="C869" s="69"/>
      <c r="D869" s="124"/>
      <c r="E869" s="124"/>
      <c r="F869" s="126"/>
      <c r="G869" s="148"/>
      <c r="H869" s="148"/>
      <c r="J869" s="41"/>
      <c r="K869" s="41"/>
    </row>
    <row r="870" spans="3:11" s="66" customFormat="1" ht="16.350000000000001" customHeight="1" x14ac:dyDescent="0.4">
      <c r="C870" s="69"/>
      <c r="D870" s="124"/>
      <c r="E870" s="124"/>
      <c r="F870" s="126"/>
      <c r="G870" s="148"/>
      <c r="H870" s="148"/>
      <c r="J870" s="41"/>
      <c r="K870" s="41"/>
    </row>
    <row r="871" spans="3:11" s="66" customFormat="1" ht="16.350000000000001" customHeight="1" x14ac:dyDescent="0.4">
      <c r="C871" s="69"/>
      <c r="D871" s="124"/>
      <c r="E871" s="124"/>
      <c r="F871" s="126"/>
      <c r="G871" s="148"/>
      <c r="H871" s="148"/>
      <c r="J871" s="41"/>
      <c r="K871" s="41"/>
    </row>
    <row r="872" spans="3:11" s="66" customFormat="1" ht="16.350000000000001" customHeight="1" x14ac:dyDescent="0.4">
      <c r="C872" s="69"/>
      <c r="D872" s="124"/>
      <c r="E872" s="124"/>
      <c r="F872" s="126"/>
      <c r="G872" s="148"/>
      <c r="H872" s="148"/>
      <c r="J872" s="41"/>
      <c r="K872" s="41"/>
    </row>
    <row r="873" spans="3:11" s="66" customFormat="1" ht="16.350000000000001" customHeight="1" x14ac:dyDescent="0.4">
      <c r="C873" s="69"/>
      <c r="D873" s="124"/>
      <c r="E873" s="124"/>
      <c r="F873" s="126"/>
      <c r="G873" s="148"/>
      <c r="H873" s="148"/>
      <c r="J873" s="41"/>
      <c r="K873" s="41"/>
    </row>
    <row r="874" spans="3:11" s="66" customFormat="1" ht="16.350000000000001" customHeight="1" x14ac:dyDescent="0.4">
      <c r="C874" s="69"/>
      <c r="D874" s="124"/>
      <c r="E874" s="124"/>
      <c r="F874" s="126"/>
      <c r="G874" s="148"/>
      <c r="H874" s="148"/>
      <c r="J874" s="41"/>
      <c r="K874" s="41"/>
    </row>
    <row r="875" spans="3:11" s="66" customFormat="1" ht="16.350000000000001" customHeight="1" x14ac:dyDescent="0.4">
      <c r="C875" s="69"/>
      <c r="D875" s="124"/>
      <c r="E875" s="124"/>
      <c r="F875" s="126"/>
      <c r="G875" s="148"/>
      <c r="H875" s="148"/>
      <c r="J875" s="41"/>
      <c r="K875" s="41"/>
    </row>
    <row r="876" spans="3:11" s="66" customFormat="1" ht="16.350000000000001" customHeight="1" x14ac:dyDescent="0.4">
      <c r="C876" s="69"/>
      <c r="D876" s="124"/>
      <c r="E876" s="124"/>
      <c r="F876" s="126"/>
      <c r="G876" s="148"/>
      <c r="H876" s="148"/>
      <c r="J876" s="41"/>
      <c r="K876" s="41"/>
    </row>
    <row r="877" spans="3:11" s="66" customFormat="1" ht="17.100000000000001" customHeight="1" x14ac:dyDescent="0.4">
      <c r="C877" s="69"/>
      <c r="D877" s="124"/>
      <c r="E877" s="124"/>
      <c r="F877" s="126"/>
      <c r="G877" s="148"/>
      <c r="H877" s="148"/>
      <c r="J877" s="41"/>
      <c r="K877" s="41"/>
    </row>
    <row r="878" spans="3:11" s="66" customFormat="1" ht="17.100000000000001" customHeight="1" x14ac:dyDescent="0.4">
      <c r="C878" s="69"/>
      <c r="D878" s="124"/>
      <c r="E878" s="124"/>
      <c r="F878" s="126"/>
      <c r="G878" s="148"/>
      <c r="H878" s="148"/>
      <c r="J878" s="41"/>
      <c r="K878" s="41"/>
    </row>
    <row r="879" spans="3:11" s="66" customFormat="1" ht="17.100000000000001" customHeight="1" x14ac:dyDescent="0.4">
      <c r="C879" s="69"/>
      <c r="D879" s="124"/>
      <c r="E879" s="124"/>
      <c r="F879" s="126"/>
      <c r="G879" s="148"/>
      <c r="H879" s="148"/>
      <c r="J879" s="41"/>
      <c r="K879" s="41"/>
    </row>
    <row r="880" spans="3:11" s="66" customFormat="1" ht="17.100000000000001" customHeight="1" x14ac:dyDescent="0.4">
      <c r="C880" s="69"/>
      <c r="D880" s="124"/>
      <c r="E880" s="124"/>
      <c r="F880" s="126"/>
      <c r="G880" s="148"/>
      <c r="H880" s="148"/>
      <c r="J880" s="41"/>
      <c r="K880" s="41"/>
    </row>
    <row r="881" spans="3:11" s="66" customFormat="1" ht="17.100000000000001" customHeight="1" x14ac:dyDescent="0.4">
      <c r="C881" s="69"/>
      <c r="D881" s="124"/>
      <c r="E881" s="124"/>
      <c r="F881" s="126"/>
      <c r="G881" s="148"/>
      <c r="H881" s="148"/>
      <c r="J881" s="41"/>
      <c r="K881" s="41"/>
    </row>
    <row r="882" spans="3:11" s="66" customFormat="1" ht="17.100000000000001" customHeight="1" x14ac:dyDescent="0.4">
      <c r="C882" s="69"/>
      <c r="D882" s="124"/>
      <c r="E882" s="124"/>
      <c r="F882" s="126"/>
      <c r="G882" s="148"/>
      <c r="H882" s="148"/>
      <c r="J882" s="41"/>
      <c r="K882" s="41"/>
    </row>
    <row r="883" spans="3:11" s="66" customFormat="1" ht="17.100000000000001" customHeight="1" x14ac:dyDescent="0.4">
      <c r="C883" s="69"/>
      <c r="D883" s="124"/>
      <c r="E883" s="124"/>
      <c r="F883" s="126"/>
      <c r="G883" s="148"/>
      <c r="H883" s="148"/>
      <c r="J883" s="41"/>
      <c r="K883" s="41"/>
    </row>
    <row r="884" spans="3:11" s="66" customFormat="1" ht="17.100000000000001" customHeight="1" x14ac:dyDescent="0.4">
      <c r="C884" s="69"/>
      <c r="D884" s="124"/>
      <c r="E884" s="124"/>
      <c r="F884" s="126"/>
      <c r="G884" s="148"/>
      <c r="H884" s="148"/>
      <c r="J884" s="41"/>
      <c r="K884" s="41"/>
    </row>
    <row r="885" spans="3:11" s="66" customFormat="1" ht="17.100000000000001" customHeight="1" x14ac:dyDescent="0.4">
      <c r="C885" s="69"/>
      <c r="D885" s="124"/>
      <c r="E885" s="124"/>
      <c r="F885" s="126"/>
      <c r="G885" s="148"/>
      <c r="H885" s="148"/>
      <c r="J885" s="41"/>
      <c r="K885" s="41"/>
    </row>
    <row r="886" spans="3:11" s="66" customFormat="1" ht="17.100000000000001" customHeight="1" x14ac:dyDescent="0.4">
      <c r="C886" s="69"/>
      <c r="D886" s="124"/>
      <c r="E886" s="124"/>
      <c r="F886" s="126"/>
      <c r="G886" s="148"/>
      <c r="H886" s="148"/>
      <c r="J886" s="41"/>
      <c r="K886" s="41"/>
    </row>
    <row r="887" spans="3:11" s="66" customFormat="1" ht="17.100000000000001" customHeight="1" x14ac:dyDescent="0.4">
      <c r="C887" s="69"/>
      <c r="D887" s="124"/>
      <c r="E887" s="124"/>
      <c r="F887" s="126"/>
      <c r="G887" s="148"/>
      <c r="H887" s="148"/>
      <c r="J887" s="41"/>
      <c r="K887" s="41"/>
    </row>
    <row r="888" spans="3:11" s="66" customFormat="1" ht="17.100000000000001" customHeight="1" x14ac:dyDescent="0.4">
      <c r="C888" s="69"/>
      <c r="D888" s="124"/>
      <c r="E888" s="124"/>
      <c r="F888" s="126"/>
      <c r="G888" s="148"/>
      <c r="H888" s="148"/>
      <c r="J888" s="41"/>
      <c r="K888" s="41"/>
    </row>
    <row r="889" spans="3:11" s="66" customFormat="1" ht="17.100000000000001" customHeight="1" x14ac:dyDescent="0.4">
      <c r="C889" s="69"/>
      <c r="D889" s="124"/>
      <c r="E889" s="124"/>
      <c r="F889" s="126"/>
      <c r="G889" s="148"/>
      <c r="H889" s="148"/>
      <c r="J889" s="41"/>
      <c r="K889" s="41"/>
    </row>
    <row r="890" spans="3:11" s="66" customFormat="1" ht="17.100000000000001" customHeight="1" x14ac:dyDescent="0.4">
      <c r="C890" s="69"/>
      <c r="D890" s="124"/>
      <c r="E890" s="124"/>
      <c r="F890" s="126"/>
      <c r="G890" s="148"/>
      <c r="H890" s="148"/>
      <c r="J890" s="41"/>
      <c r="K890" s="41"/>
    </row>
    <row r="891" spans="3:11" s="66" customFormat="1" ht="17.100000000000001" customHeight="1" x14ac:dyDescent="0.4">
      <c r="C891" s="69"/>
      <c r="D891" s="124"/>
      <c r="E891" s="124"/>
      <c r="F891" s="126"/>
      <c r="G891" s="148"/>
      <c r="H891" s="148"/>
      <c r="J891" s="41"/>
      <c r="K891" s="41"/>
    </row>
  </sheetData>
  <sortState ref="B236:I267">
    <sortCondition ref="B236:B267"/>
  </sortState>
  <mergeCells count="65">
    <mergeCell ref="A569:K569"/>
    <mergeCell ref="A570:K570"/>
    <mergeCell ref="A571:K571"/>
    <mergeCell ref="H608:I608"/>
    <mergeCell ref="H609:I609"/>
    <mergeCell ref="H554:I554"/>
    <mergeCell ref="H467:I467"/>
    <mergeCell ref="H468:I468"/>
    <mergeCell ref="A473:K473"/>
    <mergeCell ref="A474:K474"/>
    <mergeCell ref="A475:K475"/>
    <mergeCell ref="H511:I511"/>
    <mergeCell ref="H512:I512"/>
    <mergeCell ref="A521:K521"/>
    <mergeCell ref="A522:K522"/>
    <mergeCell ref="A523:K523"/>
    <mergeCell ref="H553:I553"/>
    <mergeCell ref="A427:K427"/>
    <mergeCell ref="A330:K330"/>
    <mergeCell ref="A331:K331"/>
    <mergeCell ref="H369:I369"/>
    <mergeCell ref="H370:I370"/>
    <mergeCell ref="A377:K377"/>
    <mergeCell ref="A378:K378"/>
    <mergeCell ref="A379:K379"/>
    <mergeCell ref="H412:I412"/>
    <mergeCell ref="H413:I413"/>
    <mergeCell ref="A425:K425"/>
    <mergeCell ref="A426:K426"/>
    <mergeCell ref="A329:K329"/>
    <mergeCell ref="H230:I230"/>
    <mergeCell ref="A233:K233"/>
    <mergeCell ref="A234:K234"/>
    <mergeCell ref="A235:K235"/>
    <mergeCell ref="H270:I270"/>
    <mergeCell ref="H271:I271"/>
    <mergeCell ref="A281:K281"/>
    <mergeCell ref="A282:K282"/>
    <mergeCell ref="A283:K283"/>
    <mergeCell ref="H324:I324"/>
    <mergeCell ref="H325:I325"/>
    <mergeCell ref="H229:I229"/>
    <mergeCell ref="A91:K91"/>
    <mergeCell ref="H132:I132"/>
    <mergeCell ref="H133:I133"/>
    <mergeCell ref="A137:K137"/>
    <mergeCell ref="A138:K138"/>
    <mergeCell ref="A139:K139"/>
    <mergeCell ref="H177:I177"/>
    <mergeCell ref="H178:I178"/>
    <mergeCell ref="A185:K185"/>
    <mergeCell ref="A186:K186"/>
    <mergeCell ref="A187:K187"/>
    <mergeCell ref="A90:K90"/>
    <mergeCell ref="A1:K1"/>
    <mergeCell ref="A2:K2"/>
    <mergeCell ref="A3:K3"/>
    <mergeCell ref="H42:I42"/>
    <mergeCell ref="H43:I43"/>
    <mergeCell ref="A45:K45"/>
    <mergeCell ref="A46:K46"/>
    <mergeCell ref="A47:K47"/>
    <mergeCell ref="H85:I85"/>
    <mergeCell ref="H86:I86"/>
    <mergeCell ref="A89:K89"/>
  </mergeCells>
  <pageMargins left="0.39370078740157483" right="0.31496062992125984" top="0.43307086614173229" bottom="7.874015748031496E-2" header="0.11811023622047245" footer="0.19685039370078741"/>
  <pageSetup paperSize="9" orientation="portrait" r:id="rId1"/>
  <headerFooter>
    <oddHeader xml:space="preserve">&amp;L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5"/>
  <sheetViews>
    <sheetView view="pageLayout" topLeftCell="A496" zoomScale="90" zoomScaleNormal="70" zoomScalePageLayoutView="90" workbookViewId="0">
      <selection activeCell="C496" sqref="C1:C1048576"/>
    </sheetView>
  </sheetViews>
  <sheetFormatPr defaultColWidth="8.3984375" defaultRowHeight="16.95" customHeight="1" x14ac:dyDescent="0.4"/>
  <cols>
    <col min="1" max="1" width="4.8984375" style="345" customWidth="1"/>
    <col min="2" max="2" width="10.59765625" style="345" customWidth="1"/>
    <col min="3" max="3" width="7" style="356" customWidth="1"/>
    <col min="4" max="4" width="13.09765625" style="397" customWidth="1"/>
    <col min="5" max="5" width="16.3984375" style="397" customWidth="1"/>
    <col min="6" max="7" width="7.296875" style="354" customWidth="1"/>
    <col min="8" max="8" width="7.296875" style="345" customWidth="1"/>
    <col min="9" max="10" width="7.296875" style="80" customWidth="1"/>
    <col min="11" max="11" width="7" style="80" customWidth="1"/>
    <col min="12" max="16384" width="8.3984375" style="80"/>
  </cols>
  <sheetData>
    <row r="1" spans="1:15" ht="16.95" customHeight="1" x14ac:dyDescent="0.4">
      <c r="A1" s="444" t="s">
        <v>363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5" ht="16.95" customHeight="1" x14ac:dyDescent="0.4">
      <c r="A2" s="444" t="s">
        <v>3747</v>
      </c>
      <c r="B2" s="444"/>
      <c r="C2" s="444"/>
      <c r="D2" s="444"/>
      <c r="E2" s="444"/>
      <c r="F2" s="444"/>
      <c r="G2" s="444"/>
      <c r="H2" s="444"/>
      <c r="I2" s="444"/>
      <c r="J2" s="444"/>
    </row>
    <row r="3" spans="1:15" ht="16.95" customHeight="1" x14ac:dyDescent="0.4">
      <c r="A3" s="445" t="s">
        <v>4612</v>
      </c>
      <c r="B3" s="445"/>
      <c r="C3" s="445"/>
      <c r="D3" s="445"/>
      <c r="E3" s="445"/>
      <c r="F3" s="445"/>
      <c r="G3" s="445"/>
      <c r="H3" s="445"/>
      <c r="I3" s="445"/>
      <c r="J3" s="445"/>
    </row>
    <row r="4" spans="1:15" ht="16.95" customHeight="1" x14ac:dyDescent="0.4">
      <c r="A4" s="344" t="s">
        <v>3830</v>
      </c>
      <c r="B4" s="80"/>
      <c r="C4" s="86"/>
      <c r="D4" s="346"/>
      <c r="E4" s="78"/>
      <c r="F4" s="346"/>
      <c r="G4" s="346"/>
      <c r="H4" s="346"/>
      <c r="I4" s="346"/>
    </row>
    <row r="5" spans="1:15" s="397" customFormat="1" ht="16.95" customHeight="1" x14ac:dyDescent="0.4">
      <c r="A5" s="347" t="s">
        <v>0</v>
      </c>
      <c r="B5" s="348" t="s">
        <v>1</v>
      </c>
      <c r="C5" s="42"/>
      <c r="D5" s="349" t="s">
        <v>418</v>
      </c>
      <c r="E5" s="350"/>
      <c r="F5" s="26"/>
      <c r="G5" s="26"/>
      <c r="H5" s="26"/>
      <c r="I5" s="26"/>
      <c r="J5" s="351"/>
    </row>
    <row r="6" spans="1:15" ht="16.95" customHeight="1" x14ac:dyDescent="0.4">
      <c r="A6" s="61" t="s">
        <v>191</v>
      </c>
      <c r="B6" s="426">
        <v>28879</v>
      </c>
      <c r="C6" s="164" t="s">
        <v>149</v>
      </c>
      <c r="D6" s="246" t="s">
        <v>4500</v>
      </c>
      <c r="E6" s="247" t="s">
        <v>401</v>
      </c>
      <c r="F6" s="61"/>
      <c r="G6" s="61"/>
      <c r="H6" s="26"/>
      <c r="I6" s="351"/>
      <c r="J6" s="351"/>
      <c r="O6" s="78"/>
    </row>
    <row r="7" spans="1:15" ht="16.95" customHeight="1" x14ac:dyDescent="0.4">
      <c r="A7" s="61" t="s">
        <v>193</v>
      </c>
      <c r="B7" s="426">
        <v>28883</v>
      </c>
      <c r="C7" s="164" t="s">
        <v>149</v>
      </c>
      <c r="D7" s="246" t="s">
        <v>1261</v>
      </c>
      <c r="E7" s="247" t="s">
        <v>1262</v>
      </c>
      <c r="F7" s="61"/>
      <c r="G7" s="61"/>
      <c r="H7" s="26"/>
      <c r="I7" s="351"/>
      <c r="J7" s="351"/>
      <c r="O7" s="78"/>
    </row>
    <row r="8" spans="1:15" ht="16.95" customHeight="1" x14ac:dyDescent="0.4">
      <c r="A8" s="61" t="s">
        <v>194</v>
      </c>
      <c r="B8" s="426">
        <v>28886</v>
      </c>
      <c r="C8" s="164" t="s">
        <v>149</v>
      </c>
      <c r="D8" s="246" t="s">
        <v>1194</v>
      </c>
      <c r="E8" s="247" t="s">
        <v>353</v>
      </c>
      <c r="F8" s="61"/>
      <c r="G8" s="61"/>
      <c r="H8" s="26"/>
      <c r="I8" s="351"/>
      <c r="J8" s="351"/>
    </row>
    <row r="9" spans="1:15" ht="16.95" customHeight="1" x14ac:dyDescent="0.4">
      <c r="A9" s="61" t="s">
        <v>195</v>
      </c>
      <c r="B9" s="426">
        <v>28908</v>
      </c>
      <c r="C9" s="164" t="s">
        <v>148</v>
      </c>
      <c r="D9" s="246" t="s">
        <v>4501</v>
      </c>
      <c r="E9" s="247" t="s">
        <v>1197</v>
      </c>
      <c r="F9" s="61"/>
      <c r="G9" s="61"/>
      <c r="H9" s="26"/>
      <c r="I9" s="351"/>
      <c r="J9" s="351"/>
    </row>
    <row r="10" spans="1:15" ht="16.95" customHeight="1" x14ac:dyDescent="0.4">
      <c r="A10" s="61" t="s">
        <v>196</v>
      </c>
      <c r="B10" s="426">
        <v>28912</v>
      </c>
      <c r="C10" s="164" t="s">
        <v>148</v>
      </c>
      <c r="D10" s="246" t="s">
        <v>1198</v>
      </c>
      <c r="E10" s="247" t="s">
        <v>1199</v>
      </c>
      <c r="F10" s="61"/>
      <c r="G10" s="61"/>
      <c r="H10" s="26"/>
      <c r="I10" s="351"/>
      <c r="J10" s="351"/>
    </row>
    <row r="11" spans="1:15" ht="16.95" customHeight="1" x14ac:dyDescent="0.4">
      <c r="A11" s="61" t="s">
        <v>198</v>
      </c>
      <c r="B11" s="426">
        <v>28932</v>
      </c>
      <c r="C11" s="164" t="s">
        <v>148</v>
      </c>
      <c r="D11" s="246" t="s">
        <v>1200</v>
      </c>
      <c r="E11" s="247" t="s">
        <v>624</v>
      </c>
      <c r="F11" s="61"/>
      <c r="G11" s="61"/>
      <c r="H11" s="26"/>
      <c r="I11" s="351"/>
      <c r="J11" s="351"/>
    </row>
    <row r="12" spans="1:15" ht="16.95" customHeight="1" x14ac:dyDescent="0.4">
      <c r="A12" s="61" t="s">
        <v>199</v>
      </c>
      <c r="B12" s="426">
        <v>28935</v>
      </c>
      <c r="C12" s="164" t="s">
        <v>149</v>
      </c>
      <c r="D12" s="246" t="s">
        <v>1201</v>
      </c>
      <c r="E12" s="247" t="s">
        <v>4502</v>
      </c>
      <c r="F12" s="61"/>
      <c r="G12" s="61"/>
      <c r="H12" s="26"/>
      <c r="I12" s="351"/>
      <c r="J12" s="351"/>
    </row>
    <row r="13" spans="1:15" ht="16.95" customHeight="1" x14ac:dyDescent="0.4">
      <c r="A13" s="61" t="s">
        <v>200</v>
      </c>
      <c r="B13" s="426">
        <v>28948</v>
      </c>
      <c r="C13" s="194" t="s">
        <v>149</v>
      </c>
      <c r="D13" s="248" t="s">
        <v>469</v>
      </c>
      <c r="E13" s="249" t="s">
        <v>467</v>
      </c>
      <c r="F13" s="61"/>
      <c r="G13" s="61"/>
      <c r="H13" s="26"/>
      <c r="I13" s="351"/>
      <c r="J13" s="351"/>
    </row>
    <row r="14" spans="1:15" ht="16.95" customHeight="1" x14ac:dyDescent="0.4">
      <c r="A14" s="61" t="s">
        <v>201</v>
      </c>
      <c r="B14" s="426">
        <v>28994</v>
      </c>
      <c r="C14" s="167" t="s">
        <v>148</v>
      </c>
      <c r="D14" s="250" t="s">
        <v>2327</v>
      </c>
      <c r="E14" s="251" t="s">
        <v>4503</v>
      </c>
      <c r="F14" s="61"/>
      <c r="G14" s="61"/>
      <c r="H14" s="26"/>
      <c r="I14" s="351"/>
      <c r="J14" s="351"/>
    </row>
    <row r="15" spans="1:15" ht="16.95" customHeight="1" x14ac:dyDescent="0.4">
      <c r="A15" s="61" t="s">
        <v>203</v>
      </c>
      <c r="B15" s="426">
        <v>29012</v>
      </c>
      <c r="C15" s="164" t="s">
        <v>148</v>
      </c>
      <c r="D15" s="246" t="s">
        <v>447</v>
      </c>
      <c r="E15" s="247" t="s">
        <v>355</v>
      </c>
      <c r="F15" s="61"/>
      <c r="G15" s="61"/>
      <c r="H15" s="26"/>
      <c r="I15" s="351"/>
      <c r="J15" s="351"/>
    </row>
    <row r="16" spans="1:15" ht="16.95" customHeight="1" x14ac:dyDescent="0.4">
      <c r="A16" s="61" t="s">
        <v>204</v>
      </c>
      <c r="B16" s="426">
        <v>29018</v>
      </c>
      <c r="C16" s="164" t="s">
        <v>148</v>
      </c>
      <c r="D16" s="246" t="s">
        <v>528</v>
      </c>
      <c r="E16" s="247" t="s">
        <v>1206</v>
      </c>
      <c r="F16" s="61"/>
      <c r="G16" s="61"/>
      <c r="H16" s="26"/>
      <c r="I16" s="351"/>
      <c r="J16" s="351"/>
    </row>
    <row r="17" spans="1:10" ht="16.95" customHeight="1" x14ac:dyDescent="0.4">
      <c r="A17" s="61" t="s">
        <v>205</v>
      </c>
      <c r="B17" s="426">
        <v>29029</v>
      </c>
      <c r="C17" s="164" t="s">
        <v>148</v>
      </c>
      <c r="D17" s="246" t="s">
        <v>1207</v>
      </c>
      <c r="E17" s="247" t="s">
        <v>162</v>
      </c>
      <c r="F17" s="61"/>
      <c r="G17" s="61"/>
      <c r="H17" s="26"/>
      <c r="I17" s="351"/>
      <c r="J17" s="351"/>
    </row>
    <row r="18" spans="1:10" ht="16.95" customHeight="1" x14ac:dyDescent="0.4">
      <c r="A18" s="61" t="s">
        <v>206</v>
      </c>
      <c r="B18" s="426">
        <v>29048</v>
      </c>
      <c r="C18" s="164" t="s">
        <v>149</v>
      </c>
      <c r="D18" s="246" t="s">
        <v>28</v>
      </c>
      <c r="E18" s="247" t="s">
        <v>1272</v>
      </c>
      <c r="F18" s="61"/>
      <c r="G18" s="61"/>
      <c r="H18" s="26"/>
      <c r="I18" s="351"/>
      <c r="J18" s="351"/>
    </row>
    <row r="19" spans="1:10" ht="16.95" customHeight="1" x14ac:dyDescent="0.4">
      <c r="A19" s="61" t="s">
        <v>207</v>
      </c>
      <c r="B19" s="426">
        <v>29051</v>
      </c>
      <c r="C19" s="164" t="s">
        <v>149</v>
      </c>
      <c r="D19" s="246" t="s">
        <v>1208</v>
      </c>
      <c r="E19" s="247" t="s">
        <v>1209</v>
      </c>
      <c r="F19" s="61"/>
      <c r="G19" s="61"/>
      <c r="H19" s="26"/>
      <c r="I19" s="351"/>
      <c r="J19" s="351"/>
    </row>
    <row r="20" spans="1:10" ht="16.95" customHeight="1" x14ac:dyDescent="0.4">
      <c r="A20" s="61" t="s">
        <v>208</v>
      </c>
      <c r="B20" s="426">
        <v>29052</v>
      </c>
      <c r="C20" s="164" t="s">
        <v>148</v>
      </c>
      <c r="D20" s="246" t="s">
        <v>1240</v>
      </c>
      <c r="E20" s="247" t="s">
        <v>1911</v>
      </c>
      <c r="F20" s="61"/>
      <c r="G20" s="61"/>
      <c r="H20" s="26"/>
      <c r="I20" s="351"/>
      <c r="J20" s="351"/>
    </row>
    <row r="21" spans="1:10" ht="16.95" customHeight="1" x14ac:dyDescent="0.4">
      <c r="A21" s="61" t="s">
        <v>209</v>
      </c>
      <c r="B21" s="426">
        <v>29059</v>
      </c>
      <c r="C21" s="164" t="s">
        <v>148</v>
      </c>
      <c r="D21" s="246" t="s">
        <v>1345</v>
      </c>
      <c r="E21" s="247" t="s">
        <v>1346</v>
      </c>
      <c r="F21" s="61"/>
      <c r="G21" s="61"/>
      <c r="H21" s="26"/>
      <c r="I21" s="351"/>
      <c r="J21" s="351"/>
    </row>
    <row r="22" spans="1:10" ht="16.95" customHeight="1" x14ac:dyDescent="0.4">
      <c r="A22" s="61" t="s">
        <v>210</v>
      </c>
      <c r="B22" s="426">
        <v>29068</v>
      </c>
      <c r="C22" s="164" t="s">
        <v>149</v>
      </c>
      <c r="D22" s="246" t="s">
        <v>178</v>
      </c>
      <c r="E22" s="247" t="s">
        <v>1275</v>
      </c>
      <c r="F22" s="61"/>
      <c r="G22" s="61"/>
      <c r="H22" s="26"/>
      <c r="I22" s="351"/>
      <c r="J22" s="351"/>
    </row>
    <row r="23" spans="1:10" ht="16.95" customHeight="1" x14ac:dyDescent="0.4">
      <c r="A23" s="61" t="s">
        <v>211</v>
      </c>
      <c r="B23" s="426">
        <v>29084</v>
      </c>
      <c r="C23" s="164" t="s">
        <v>149</v>
      </c>
      <c r="D23" s="246" t="s">
        <v>1276</v>
      </c>
      <c r="E23" s="247" t="s">
        <v>1277</v>
      </c>
      <c r="F23" s="61"/>
      <c r="G23" s="61"/>
      <c r="H23" s="26"/>
      <c r="I23" s="351"/>
      <c r="J23" s="351"/>
    </row>
    <row r="24" spans="1:10" ht="16.95" customHeight="1" x14ac:dyDescent="0.4">
      <c r="A24" s="61" t="s">
        <v>212</v>
      </c>
      <c r="B24" s="426">
        <v>29089</v>
      </c>
      <c r="C24" s="164" t="s">
        <v>149</v>
      </c>
      <c r="D24" s="246" t="s">
        <v>4504</v>
      </c>
      <c r="E24" s="247" t="s">
        <v>424</v>
      </c>
      <c r="F24" s="61"/>
      <c r="G24" s="61"/>
      <c r="H24" s="26"/>
      <c r="I24" s="351"/>
      <c r="J24" s="351"/>
    </row>
    <row r="25" spans="1:10" ht="16.95" customHeight="1" x14ac:dyDescent="0.4">
      <c r="A25" s="61" t="s">
        <v>213</v>
      </c>
      <c r="B25" s="426">
        <v>29094</v>
      </c>
      <c r="C25" s="194" t="s">
        <v>149</v>
      </c>
      <c r="D25" s="248" t="s">
        <v>234</v>
      </c>
      <c r="E25" s="249" t="s">
        <v>43</v>
      </c>
      <c r="F25" s="61"/>
      <c r="G25" s="61"/>
      <c r="H25" s="26"/>
      <c r="I25" s="351"/>
      <c r="J25" s="351"/>
    </row>
    <row r="26" spans="1:10" ht="16.95" customHeight="1" x14ac:dyDescent="0.4">
      <c r="A26" s="61" t="s">
        <v>214</v>
      </c>
      <c r="B26" s="426">
        <v>29096</v>
      </c>
      <c r="C26" s="167" t="s">
        <v>148</v>
      </c>
      <c r="D26" s="250" t="s">
        <v>1212</v>
      </c>
      <c r="E26" s="251" t="s">
        <v>1213</v>
      </c>
      <c r="F26" s="61"/>
      <c r="G26" s="61"/>
      <c r="H26" s="26"/>
      <c r="I26" s="351"/>
      <c r="J26" s="351"/>
    </row>
    <row r="27" spans="1:10" ht="16.95" customHeight="1" x14ac:dyDescent="0.4">
      <c r="A27" s="61" t="s">
        <v>216</v>
      </c>
      <c r="B27" s="426">
        <v>29107</v>
      </c>
      <c r="C27" s="194" t="s">
        <v>149</v>
      </c>
      <c r="D27" s="248" t="s">
        <v>3629</v>
      </c>
      <c r="E27" s="249" t="s">
        <v>1319</v>
      </c>
      <c r="F27" s="61"/>
      <c r="G27" s="61"/>
      <c r="H27" s="26"/>
      <c r="I27" s="351"/>
      <c r="J27" s="351"/>
    </row>
    <row r="28" spans="1:10" ht="16.95" customHeight="1" x14ac:dyDescent="0.4">
      <c r="A28" s="61" t="s">
        <v>217</v>
      </c>
      <c r="B28" s="426">
        <v>29115</v>
      </c>
      <c r="C28" s="53" t="s">
        <v>149</v>
      </c>
      <c r="D28" s="273" t="s">
        <v>1214</v>
      </c>
      <c r="E28" s="273" t="s">
        <v>1215</v>
      </c>
      <c r="F28" s="61"/>
      <c r="G28" s="61"/>
      <c r="H28" s="26"/>
      <c r="I28" s="351"/>
      <c r="J28" s="351"/>
    </row>
    <row r="29" spans="1:10" ht="16.95" customHeight="1" x14ac:dyDescent="0.4">
      <c r="A29" s="61" t="s">
        <v>218</v>
      </c>
      <c r="B29" s="426">
        <v>29125</v>
      </c>
      <c r="C29" s="53" t="s">
        <v>149</v>
      </c>
      <c r="D29" s="273" t="s">
        <v>4505</v>
      </c>
      <c r="E29" s="273" t="s">
        <v>1216</v>
      </c>
      <c r="F29" s="61"/>
      <c r="G29" s="61"/>
      <c r="H29" s="26"/>
      <c r="I29" s="351"/>
      <c r="J29" s="351"/>
    </row>
    <row r="30" spans="1:10" ht="16.95" customHeight="1" x14ac:dyDescent="0.4">
      <c r="A30" s="61" t="s">
        <v>219</v>
      </c>
      <c r="B30" s="426">
        <v>29132</v>
      </c>
      <c r="C30" s="53" t="s">
        <v>149</v>
      </c>
      <c r="D30" s="273" t="s">
        <v>1474</v>
      </c>
      <c r="E30" s="273" t="s">
        <v>724</v>
      </c>
      <c r="F30" s="61"/>
      <c r="G30" s="61"/>
      <c r="H30" s="26"/>
      <c r="I30" s="351"/>
      <c r="J30" s="351"/>
    </row>
    <row r="31" spans="1:10" ht="16.95" customHeight="1" x14ac:dyDescent="0.4">
      <c r="A31" s="61" t="s">
        <v>220</v>
      </c>
      <c r="B31" s="426">
        <v>29148</v>
      </c>
      <c r="C31" s="53" t="s">
        <v>148</v>
      </c>
      <c r="D31" s="273" t="s">
        <v>4506</v>
      </c>
      <c r="E31" s="273" t="s">
        <v>1217</v>
      </c>
      <c r="F31" s="61"/>
      <c r="G31" s="61"/>
      <c r="H31" s="26"/>
      <c r="I31" s="351"/>
      <c r="J31" s="351"/>
    </row>
    <row r="32" spans="1:10" ht="16.95" customHeight="1" x14ac:dyDescent="0.4">
      <c r="A32" s="61" t="s">
        <v>221</v>
      </c>
      <c r="B32" s="426">
        <v>29171</v>
      </c>
      <c r="C32" s="53" t="s">
        <v>149</v>
      </c>
      <c r="D32" s="273" t="s">
        <v>1218</v>
      </c>
      <c r="E32" s="273" t="s">
        <v>721</v>
      </c>
      <c r="F32" s="61"/>
      <c r="G32" s="61"/>
      <c r="H32" s="26"/>
      <c r="I32" s="351"/>
      <c r="J32" s="351"/>
    </row>
    <row r="33" spans="1:10" ht="16.95" customHeight="1" x14ac:dyDescent="0.4">
      <c r="A33" s="61" t="s">
        <v>222</v>
      </c>
      <c r="B33" s="426">
        <v>29176</v>
      </c>
      <c r="C33" s="53" t="s">
        <v>149</v>
      </c>
      <c r="D33" s="273" t="s">
        <v>371</v>
      </c>
      <c r="E33" s="273" t="s">
        <v>140</v>
      </c>
      <c r="F33" s="61"/>
      <c r="G33" s="61"/>
      <c r="H33" s="26"/>
      <c r="I33" s="351"/>
      <c r="J33" s="351"/>
    </row>
    <row r="34" spans="1:10" ht="16.95" customHeight="1" x14ac:dyDescent="0.4">
      <c r="A34" s="61" t="s">
        <v>223</v>
      </c>
      <c r="B34" s="426">
        <v>29177</v>
      </c>
      <c r="C34" s="53" t="s">
        <v>148</v>
      </c>
      <c r="D34" s="273" t="s">
        <v>1219</v>
      </c>
      <c r="E34" s="273" t="s">
        <v>1220</v>
      </c>
      <c r="F34" s="61"/>
      <c r="G34" s="61"/>
      <c r="H34" s="26"/>
      <c r="I34" s="351"/>
      <c r="J34" s="351"/>
    </row>
    <row r="35" spans="1:10" ht="16.95" customHeight="1" x14ac:dyDescent="0.4">
      <c r="A35" s="61" t="s">
        <v>224</v>
      </c>
      <c r="B35" s="426">
        <v>29199</v>
      </c>
      <c r="C35" s="53" t="s">
        <v>149</v>
      </c>
      <c r="D35" s="273" t="s">
        <v>1221</v>
      </c>
      <c r="E35" s="273" t="s">
        <v>1222</v>
      </c>
      <c r="F35" s="61"/>
      <c r="G35" s="61"/>
      <c r="H35" s="26"/>
      <c r="I35" s="351"/>
      <c r="J35" s="351"/>
    </row>
    <row r="36" spans="1:10" ht="16.95" customHeight="1" x14ac:dyDescent="0.4">
      <c r="A36" s="61" t="s">
        <v>226</v>
      </c>
      <c r="B36" s="426">
        <v>29263</v>
      </c>
      <c r="C36" s="53" t="s">
        <v>148</v>
      </c>
      <c r="D36" s="273" t="s">
        <v>1225</v>
      </c>
      <c r="E36" s="273" t="s">
        <v>1226</v>
      </c>
      <c r="F36" s="61"/>
      <c r="G36" s="61"/>
      <c r="H36" s="26"/>
      <c r="I36" s="351"/>
      <c r="J36" s="351"/>
    </row>
    <row r="37" spans="1:10" ht="16.95" customHeight="1" x14ac:dyDescent="0.4">
      <c r="A37" s="61" t="s">
        <v>227</v>
      </c>
      <c r="B37" s="426">
        <v>29333</v>
      </c>
      <c r="C37" s="53" t="s">
        <v>149</v>
      </c>
      <c r="D37" s="273" t="s">
        <v>1227</v>
      </c>
      <c r="E37" s="273" t="s">
        <v>1228</v>
      </c>
      <c r="F37" s="61"/>
      <c r="G37" s="61"/>
      <c r="H37" s="26"/>
      <c r="I37" s="351"/>
      <c r="J37" s="351"/>
    </row>
    <row r="38" spans="1:10" ht="16.95" customHeight="1" x14ac:dyDescent="0.4">
      <c r="A38" s="61" t="s">
        <v>228</v>
      </c>
      <c r="B38" s="426">
        <v>29353</v>
      </c>
      <c r="C38" s="53" t="s">
        <v>149</v>
      </c>
      <c r="D38" s="273" t="s">
        <v>4507</v>
      </c>
      <c r="E38" s="273" t="s">
        <v>1229</v>
      </c>
      <c r="F38" s="61"/>
      <c r="G38" s="61"/>
      <c r="H38" s="26"/>
      <c r="I38" s="351"/>
      <c r="J38" s="351"/>
    </row>
    <row r="39" spans="1:10" ht="16.95" customHeight="1" x14ac:dyDescent="0.4">
      <c r="A39" s="61" t="s">
        <v>229</v>
      </c>
      <c r="B39" s="426">
        <v>30005</v>
      </c>
      <c r="C39" s="53" t="s">
        <v>148</v>
      </c>
      <c r="D39" s="273" t="s">
        <v>2946</v>
      </c>
      <c r="E39" s="273" t="s">
        <v>2947</v>
      </c>
      <c r="F39" s="61"/>
      <c r="G39" s="61"/>
      <c r="H39" s="26"/>
      <c r="I39" s="351"/>
      <c r="J39" s="351"/>
    </row>
    <row r="40" spans="1:10" ht="16.95" customHeight="1" x14ac:dyDescent="0.4">
      <c r="A40" s="61" t="s">
        <v>230</v>
      </c>
      <c r="B40" s="426">
        <v>30008</v>
      </c>
      <c r="C40" s="53" t="s">
        <v>149</v>
      </c>
      <c r="D40" s="273" t="s">
        <v>2950</v>
      </c>
      <c r="E40" s="273" t="s">
        <v>2951</v>
      </c>
      <c r="F40" s="61"/>
      <c r="G40" s="61"/>
      <c r="H40" s="26"/>
      <c r="I40" s="351"/>
      <c r="J40" s="351"/>
    </row>
    <row r="41" spans="1:10" ht="16.95" customHeight="1" x14ac:dyDescent="0.4">
      <c r="A41" s="61" t="s">
        <v>231</v>
      </c>
      <c r="B41" s="26">
        <v>31181</v>
      </c>
      <c r="C41" s="53" t="s">
        <v>148</v>
      </c>
      <c r="D41" s="273" t="s">
        <v>4508</v>
      </c>
      <c r="E41" s="273" t="s">
        <v>4509</v>
      </c>
      <c r="F41" s="352"/>
      <c r="G41" s="26"/>
      <c r="H41" s="26"/>
      <c r="I41" s="351"/>
      <c r="J41" s="351"/>
    </row>
    <row r="42" spans="1:10" ht="16.95" customHeight="1" x14ac:dyDescent="0.4">
      <c r="A42" s="77"/>
      <c r="B42" s="80"/>
      <c r="C42" s="86"/>
      <c r="D42" s="80"/>
      <c r="E42" s="344"/>
      <c r="F42" s="344"/>
      <c r="G42" s="446" t="s">
        <v>502</v>
      </c>
      <c r="H42" s="447"/>
      <c r="I42" s="353" t="s">
        <v>533</v>
      </c>
      <c r="J42" s="353" t="s">
        <v>534</v>
      </c>
    </row>
    <row r="43" spans="1:10" ht="16.95" customHeight="1" x14ac:dyDescent="0.4">
      <c r="A43" s="77"/>
      <c r="B43" s="77"/>
      <c r="C43" s="86"/>
      <c r="D43" s="344"/>
      <c r="E43" s="344"/>
      <c r="F43" s="344"/>
      <c r="G43" s="448">
        <f>SUM(I43:J43)</f>
        <v>36</v>
      </c>
      <c r="H43" s="449"/>
      <c r="I43" s="26">
        <f>COUNTIF(C6:C41,"นาย")</f>
        <v>15</v>
      </c>
      <c r="J43" s="26">
        <f>COUNTIF(C6:C41,"น.ส.")</f>
        <v>21</v>
      </c>
    </row>
    <row r="44" spans="1:10" s="397" customFormat="1" ht="16.95" customHeight="1" x14ac:dyDescent="0.4">
      <c r="A44" s="77"/>
      <c r="B44" s="77"/>
      <c r="C44" s="355"/>
      <c r="D44" s="344"/>
      <c r="E44" s="344"/>
    </row>
    <row r="45" spans="1:10" s="397" customFormat="1" ht="16.95" customHeight="1" x14ac:dyDescent="0.4">
      <c r="A45" s="77"/>
      <c r="B45" s="77"/>
      <c r="C45" s="355"/>
      <c r="D45" s="344"/>
      <c r="E45" s="344"/>
    </row>
    <row r="46" spans="1:10" s="397" customFormat="1" ht="16.95" customHeight="1" x14ac:dyDescent="0.4">
      <c r="A46" s="444" t="s">
        <v>363</v>
      </c>
      <c r="B46" s="444"/>
      <c r="C46" s="444"/>
      <c r="D46" s="444"/>
      <c r="E46" s="444"/>
      <c r="F46" s="444"/>
      <c r="G46" s="444"/>
      <c r="H46" s="444"/>
      <c r="I46" s="444"/>
      <c r="J46" s="444"/>
    </row>
    <row r="47" spans="1:10" ht="16.95" customHeight="1" x14ac:dyDescent="0.4">
      <c r="A47" s="444" t="s">
        <v>3748</v>
      </c>
      <c r="B47" s="444"/>
      <c r="C47" s="444"/>
      <c r="D47" s="444"/>
      <c r="E47" s="444"/>
      <c r="F47" s="444"/>
      <c r="G47" s="444"/>
      <c r="H47" s="444"/>
      <c r="I47" s="444"/>
      <c r="J47" s="444"/>
    </row>
    <row r="48" spans="1:10" ht="16.95" customHeight="1" x14ac:dyDescent="0.4">
      <c r="A48" s="445" t="s">
        <v>4612</v>
      </c>
      <c r="B48" s="445"/>
      <c r="C48" s="445"/>
      <c r="D48" s="445"/>
      <c r="E48" s="445"/>
      <c r="F48" s="445"/>
      <c r="G48" s="445"/>
      <c r="H48" s="445"/>
      <c r="I48" s="445"/>
      <c r="J48" s="445"/>
    </row>
    <row r="49" spans="1:10" ht="16.95" customHeight="1" x14ac:dyDescent="0.4">
      <c r="A49" s="344" t="s">
        <v>3828</v>
      </c>
      <c r="B49" s="80"/>
      <c r="C49" s="86"/>
      <c r="D49" s="396"/>
      <c r="E49" s="78"/>
      <c r="F49" s="346"/>
      <c r="G49" s="346"/>
      <c r="H49" s="346"/>
      <c r="I49" s="346"/>
    </row>
    <row r="50" spans="1:10" ht="16.95" customHeight="1" x14ac:dyDescent="0.4">
      <c r="A50" s="26" t="s">
        <v>0</v>
      </c>
      <c r="B50" s="26" t="s">
        <v>1</v>
      </c>
      <c r="C50" s="42"/>
      <c r="D50" s="349" t="s">
        <v>418</v>
      </c>
      <c r="E50" s="395"/>
      <c r="F50" s="26"/>
      <c r="G50" s="26"/>
      <c r="H50" s="26"/>
      <c r="I50" s="26"/>
      <c r="J50" s="351"/>
    </row>
    <row r="51" spans="1:10" s="399" customFormat="1" ht="16.95" customHeight="1" x14ac:dyDescent="0.25">
      <c r="A51" s="417">
        <v>1</v>
      </c>
      <c r="B51" s="333">
        <v>28869</v>
      </c>
      <c r="C51" s="316" t="s">
        <v>149</v>
      </c>
      <c r="D51" s="331" t="s">
        <v>254</v>
      </c>
      <c r="E51" s="332" t="s">
        <v>16</v>
      </c>
      <c r="F51" s="418"/>
      <c r="G51" s="418"/>
      <c r="H51" s="288"/>
      <c r="I51" s="410"/>
      <c r="J51" s="410"/>
    </row>
    <row r="52" spans="1:10" s="399" customFormat="1" ht="16.95" customHeight="1" x14ac:dyDescent="0.25">
      <c r="A52" s="417">
        <v>2</v>
      </c>
      <c r="B52" s="333">
        <v>28891</v>
      </c>
      <c r="C52" s="316" t="s">
        <v>149</v>
      </c>
      <c r="D52" s="331" t="s">
        <v>4510</v>
      </c>
      <c r="E52" s="332" t="s">
        <v>1230</v>
      </c>
      <c r="F52" s="418"/>
      <c r="G52" s="418"/>
      <c r="H52" s="288"/>
      <c r="I52" s="410"/>
      <c r="J52" s="410"/>
    </row>
    <row r="53" spans="1:10" s="399" customFormat="1" ht="16.95" customHeight="1" x14ac:dyDescent="0.25">
      <c r="A53" s="417">
        <v>3</v>
      </c>
      <c r="B53" s="333">
        <v>28893</v>
      </c>
      <c r="C53" s="316" t="s">
        <v>149</v>
      </c>
      <c r="D53" s="331" t="s">
        <v>1419</v>
      </c>
      <c r="E53" s="332" t="s">
        <v>1420</v>
      </c>
      <c r="F53" s="418"/>
      <c r="G53" s="418"/>
      <c r="H53" s="288"/>
      <c r="I53" s="410"/>
      <c r="J53" s="410"/>
    </row>
    <row r="54" spans="1:10" s="399" customFormat="1" ht="16.95" customHeight="1" x14ac:dyDescent="0.25">
      <c r="A54" s="417">
        <v>4</v>
      </c>
      <c r="B54" s="333">
        <v>28896</v>
      </c>
      <c r="C54" s="316" t="s">
        <v>149</v>
      </c>
      <c r="D54" s="331" t="s">
        <v>1421</v>
      </c>
      <c r="E54" s="332" t="s">
        <v>12</v>
      </c>
      <c r="F54" s="418"/>
      <c r="G54" s="418"/>
      <c r="H54" s="288"/>
      <c r="I54" s="410"/>
      <c r="J54" s="410"/>
    </row>
    <row r="55" spans="1:10" s="399" customFormat="1" ht="16.95" customHeight="1" x14ac:dyDescent="0.25">
      <c r="A55" s="417">
        <v>5</v>
      </c>
      <c r="B55" s="333">
        <v>28901</v>
      </c>
      <c r="C55" s="320" t="s">
        <v>148</v>
      </c>
      <c r="D55" s="357" t="s">
        <v>390</v>
      </c>
      <c r="E55" s="357" t="s">
        <v>1231</v>
      </c>
      <c r="F55" s="418"/>
      <c r="G55" s="418"/>
      <c r="H55" s="288"/>
      <c r="I55" s="410"/>
      <c r="J55" s="410"/>
    </row>
    <row r="56" spans="1:10" s="399" customFormat="1" ht="16.95" customHeight="1" x14ac:dyDescent="0.25">
      <c r="A56" s="417">
        <v>6</v>
      </c>
      <c r="B56" s="333">
        <v>28929</v>
      </c>
      <c r="C56" s="320" t="s">
        <v>149</v>
      </c>
      <c r="D56" s="357" t="s">
        <v>99</v>
      </c>
      <c r="E56" s="358" t="s">
        <v>1304</v>
      </c>
      <c r="F56" s="418"/>
      <c r="G56" s="418"/>
      <c r="H56" s="288"/>
      <c r="I56" s="410"/>
      <c r="J56" s="410"/>
    </row>
    <row r="57" spans="1:10" s="399" customFormat="1" ht="16.95" customHeight="1" x14ac:dyDescent="0.25">
      <c r="A57" s="417">
        <v>7</v>
      </c>
      <c r="B57" s="333">
        <v>28959</v>
      </c>
      <c r="C57" s="320" t="s">
        <v>149</v>
      </c>
      <c r="D57" s="357" t="s">
        <v>4511</v>
      </c>
      <c r="E57" s="357" t="s">
        <v>1305</v>
      </c>
      <c r="F57" s="418"/>
      <c r="G57" s="418"/>
      <c r="H57" s="288"/>
      <c r="I57" s="410"/>
      <c r="J57" s="410"/>
    </row>
    <row r="58" spans="1:10" s="399" customFormat="1" ht="16.95" customHeight="1" x14ac:dyDescent="0.25">
      <c r="A58" s="417">
        <v>8</v>
      </c>
      <c r="B58" s="333">
        <v>28967</v>
      </c>
      <c r="C58" s="320" t="s">
        <v>149</v>
      </c>
      <c r="D58" s="357" t="s">
        <v>186</v>
      </c>
      <c r="E58" s="357" t="s">
        <v>1234</v>
      </c>
      <c r="F58" s="418"/>
      <c r="G58" s="418"/>
      <c r="H58" s="288"/>
      <c r="I58" s="410"/>
      <c r="J58" s="410"/>
    </row>
    <row r="59" spans="1:10" s="399" customFormat="1" ht="16.95" customHeight="1" x14ac:dyDescent="0.25">
      <c r="A59" s="417">
        <v>9</v>
      </c>
      <c r="B59" s="333">
        <v>28992</v>
      </c>
      <c r="C59" s="320" t="s">
        <v>148</v>
      </c>
      <c r="D59" s="357" t="s">
        <v>1466</v>
      </c>
      <c r="E59" s="357" t="s">
        <v>723</v>
      </c>
      <c r="F59" s="418"/>
      <c r="G59" s="418"/>
      <c r="H59" s="288"/>
      <c r="I59" s="410"/>
      <c r="J59" s="410"/>
    </row>
    <row r="60" spans="1:10" s="399" customFormat="1" ht="16.95" customHeight="1" x14ac:dyDescent="0.25">
      <c r="A60" s="417">
        <v>10</v>
      </c>
      <c r="B60" s="333">
        <v>28999</v>
      </c>
      <c r="C60" s="320" t="s">
        <v>149</v>
      </c>
      <c r="D60" s="357" t="s">
        <v>1235</v>
      </c>
      <c r="E60" s="357" t="s">
        <v>340</v>
      </c>
      <c r="F60" s="418"/>
      <c r="G60" s="418"/>
      <c r="H60" s="288"/>
      <c r="I60" s="410"/>
      <c r="J60" s="410"/>
    </row>
    <row r="61" spans="1:10" s="399" customFormat="1" ht="16.95" customHeight="1" x14ac:dyDescent="0.25">
      <c r="A61" s="417">
        <v>11</v>
      </c>
      <c r="B61" s="333">
        <v>29000</v>
      </c>
      <c r="C61" s="320" t="s">
        <v>149</v>
      </c>
      <c r="D61" s="357" t="s">
        <v>965</v>
      </c>
      <c r="E61" s="357" t="s">
        <v>1309</v>
      </c>
      <c r="F61" s="418"/>
      <c r="G61" s="418"/>
      <c r="H61" s="288"/>
      <c r="I61" s="410"/>
      <c r="J61" s="410"/>
    </row>
    <row r="62" spans="1:10" s="399" customFormat="1" ht="16.95" customHeight="1" x14ac:dyDescent="0.25">
      <c r="A62" s="417">
        <v>12</v>
      </c>
      <c r="B62" s="333">
        <v>29016</v>
      </c>
      <c r="C62" s="320" t="s">
        <v>148</v>
      </c>
      <c r="D62" s="357" t="s">
        <v>73</v>
      </c>
      <c r="E62" s="357" t="s">
        <v>1270</v>
      </c>
      <c r="F62" s="418"/>
      <c r="G62" s="418"/>
      <c r="H62" s="288"/>
      <c r="I62" s="410"/>
      <c r="J62" s="410"/>
    </row>
    <row r="63" spans="1:10" s="399" customFormat="1" ht="16.95" customHeight="1" x14ac:dyDescent="0.25">
      <c r="A63" s="417">
        <v>13</v>
      </c>
      <c r="B63" s="333">
        <v>29064</v>
      </c>
      <c r="C63" s="320" t="s">
        <v>149</v>
      </c>
      <c r="D63" s="357" t="s">
        <v>1242</v>
      </c>
      <c r="E63" s="357" t="s">
        <v>749</v>
      </c>
      <c r="F63" s="418"/>
      <c r="G63" s="418"/>
      <c r="H63" s="288"/>
      <c r="I63" s="410"/>
      <c r="J63" s="410"/>
    </row>
    <row r="64" spans="1:10" s="399" customFormat="1" ht="16.95" customHeight="1" x14ac:dyDescent="0.25">
      <c r="A64" s="417">
        <v>14</v>
      </c>
      <c r="B64" s="333">
        <v>29101</v>
      </c>
      <c r="C64" s="320" t="s">
        <v>148</v>
      </c>
      <c r="D64" s="357" t="s">
        <v>1348</v>
      </c>
      <c r="E64" s="357" t="s">
        <v>1349</v>
      </c>
      <c r="F64" s="418"/>
      <c r="G64" s="418"/>
      <c r="H64" s="288"/>
      <c r="I64" s="410"/>
      <c r="J64" s="410"/>
    </row>
    <row r="65" spans="1:10" s="399" customFormat="1" ht="16.95" customHeight="1" x14ac:dyDescent="0.25">
      <c r="A65" s="417">
        <v>15</v>
      </c>
      <c r="B65" s="333">
        <v>29109</v>
      </c>
      <c r="C65" s="320" t="s">
        <v>148</v>
      </c>
      <c r="D65" s="357" t="s">
        <v>1244</v>
      </c>
      <c r="E65" s="357" t="s">
        <v>4512</v>
      </c>
      <c r="F65" s="418"/>
      <c r="G65" s="418"/>
      <c r="H65" s="288"/>
      <c r="I65" s="410"/>
      <c r="J65" s="410"/>
    </row>
    <row r="66" spans="1:10" s="399" customFormat="1" ht="16.95" customHeight="1" x14ac:dyDescent="0.25">
      <c r="A66" s="417">
        <v>16</v>
      </c>
      <c r="B66" s="333">
        <v>29113</v>
      </c>
      <c r="C66" s="320" t="s">
        <v>149</v>
      </c>
      <c r="D66" s="357" t="s">
        <v>1650</v>
      </c>
      <c r="E66" s="357" t="s">
        <v>1173</v>
      </c>
      <c r="F66" s="418"/>
      <c r="G66" s="418"/>
      <c r="H66" s="288"/>
      <c r="I66" s="410"/>
      <c r="J66" s="410"/>
    </row>
    <row r="67" spans="1:10" s="399" customFormat="1" ht="16.95" customHeight="1" x14ac:dyDescent="0.25">
      <c r="A67" s="417">
        <v>17</v>
      </c>
      <c r="B67" s="333">
        <v>29122</v>
      </c>
      <c r="C67" s="320" t="s">
        <v>149</v>
      </c>
      <c r="D67" s="357" t="s">
        <v>94</v>
      </c>
      <c r="E67" s="357" t="s">
        <v>347</v>
      </c>
      <c r="F67" s="418"/>
      <c r="G67" s="418"/>
      <c r="H67" s="288"/>
      <c r="I67" s="410"/>
      <c r="J67" s="410"/>
    </row>
    <row r="68" spans="1:10" s="399" customFormat="1" ht="16.95" customHeight="1" x14ac:dyDescent="0.25">
      <c r="A68" s="417">
        <v>18</v>
      </c>
      <c r="B68" s="333">
        <v>29127</v>
      </c>
      <c r="C68" s="320" t="s">
        <v>149</v>
      </c>
      <c r="D68" s="357" t="s">
        <v>1246</v>
      </c>
      <c r="E68" s="357" t="s">
        <v>1247</v>
      </c>
      <c r="F68" s="418"/>
      <c r="G68" s="418"/>
      <c r="H68" s="288"/>
      <c r="I68" s="410"/>
      <c r="J68" s="410"/>
    </row>
    <row r="69" spans="1:10" s="399" customFormat="1" ht="16.95" customHeight="1" x14ac:dyDescent="0.25">
      <c r="A69" s="417">
        <v>19</v>
      </c>
      <c r="B69" s="333">
        <v>29146</v>
      </c>
      <c r="C69" s="320" t="s">
        <v>148</v>
      </c>
      <c r="D69" s="357" t="s">
        <v>1439</v>
      </c>
      <c r="E69" s="357" t="s">
        <v>1440</v>
      </c>
      <c r="F69" s="418"/>
      <c r="G69" s="418"/>
      <c r="H69" s="288"/>
      <c r="I69" s="410"/>
      <c r="J69" s="410"/>
    </row>
    <row r="70" spans="1:10" s="399" customFormat="1" ht="16.95" customHeight="1" x14ac:dyDescent="0.25">
      <c r="A70" s="417">
        <v>20</v>
      </c>
      <c r="B70" s="333">
        <v>29172</v>
      </c>
      <c r="C70" s="320" t="s">
        <v>149</v>
      </c>
      <c r="D70" s="357" t="s">
        <v>4513</v>
      </c>
      <c r="E70" s="357" t="s">
        <v>736</v>
      </c>
      <c r="F70" s="418"/>
      <c r="G70" s="418"/>
      <c r="H70" s="288"/>
      <c r="I70" s="410"/>
      <c r="J70" s="410"/>
    </row>
    <row r="71" spans="1:10" s="399" customFormat="1" ht="16.95" customHeight="1" x14ac:dyDescent="0.25">
      <c r="A71" s="417">
        <v>21</v>
      </c>
      <c r="B71" s="333">
        <v>29184</v>
      </c>
      <c r="C71" s="320" t="s">
        <v>149</v>
      </c>
      <c r="D71" s="357" t="s">
        <v>4514</v>
      </c>
      <c r="E71" s="357" t="s">
        <v>1599</v>
      </c>
      <c r="F71" s="418"/>
      <c r="G71" s="418"/>
      <c r="H71" s="288"/>
      <c r="I71" s="410"/>
      <c r="J71" s="410"/>
    </row>
    <row r="72" spans="1:10" s="399" customFormat="1" ht="16.95" customHeight="1" x14ac:dyDescent="0.25">
      <c r="A72" s="417">
        <v>22</v>
      </c>
      <c r="B72" s="333">
        <v>29201</v>
      </c>
      <c r="C72" s="320" t="s">
        <v>149</v>
      </c>
      <c r="D72" s="357" t="s">
        <v>385</v>
      </c>
      <c r="E72" s="357" t="s">
        <v>354</v>
      </c>
      <c r="F72" s="418"/>
      <c r="G72" s="418"/>
      <c r="H72" s="288"/>
      <c r="I72" s="410"/>
      <c r="J72" s="410"/>
    </row>
    <row r="73" spans="1:10" s="399" customFormat="1" ht="16.95" customHeight="1" x14ac:dyDescent="0.25">
      <c r="A73" s="417">
        <v>23</v>
      </c>
      <c r="B73" s="333">
        <v>29262</v>
      </c>
      <c r="C73" s="320" t="s">
        <v>148</v>
      </c>
      <c r="D73" s="357" t="s">
        <v>4515</v>
      </c>
      <c r="E73" s="357" t="s">
        <v>1253</v>
      </c>
      <c r="F73" s="418"/>
      <c r="G73" s="418"/>
      <c r="H73" s="288"/>
      <c r="I73" s="410"/>
      <c r="J73" s="410"/>
    </row>
    <row r="74" spans="1:10" s="399" customFormat="1" ht="16.95" customHeight="1" x14ac:dyDescent="0.25">
      <c r="A74" s="417">
        <v>24</v>
      </c>
      <c r="B74" s="333">
        <v>29272</v>
      </c>
      <c r="C74" s="320" t="s">
        <v>149</v>
      </c>
      <c r="D74" s="357" t="s">
        <v>1328</v>
      </c>
      <c r="E74" s="357" t="s">
        <v>1329</v>
      </c>
      <c r="F74" s="418"/>
      <c r="G74" s="418"/>
      <c r="H74" s="288"/>
      <c r="I74" s="410"/>
      <c r="J74" s="410"/>
    </row>
    <row r="75" spans="1:10" s="399" customFormat="1" ht="16.95" customHeight="1" x14ac:dyDescent="0.25">
      <c r="A75" s="417">
        <v>25</v>
      </c>
      <c r="B75" s="333">
        <v>29297</v>
      </c>
      <c r="C75" s="320" t="s">
        <v>149</v>
      </c>
      <c r="D75" s="357" t="s">
        <v>4516</v>
      </c>
      <c r="E75" s="357" t="s">
        <v>557</v>
      </c>
      <c r="F75" s="418"/>
      <c r="G75" s="418"/>
      <c r="H75" s="288"/>
      <c r="I75" s="410"/>
      <c r="J75" s="410"/>
    </row>
    <row r="76" spans="1:10" s="399" customFormat="1" ht="16.95" customHeight="1" x14ac:dyDescent="0.25">
      <c r="A76" s="417">
        <v>26</v>
      </c>
      <c r="B76" s="333">
        <v>29305</v>
      </c>
      <c r="C76" s="320" t="s">
        <v>149</v>
      </c>
      <c r="D76" s="357" t="s">
        <v>3473</v>
      </c>
      <c r="E76" s="357" t="s">
        <v>660</v>
      </c>
      <c r="F76" s="418"/>
      <c r="G76" s="418"/>
      <c r="H76" s="288"/>
      <c r="I76" s="410"/>
      <c r="J76" s="410"/>
    </row>
    <row r="77" spans="1:10" s="399" customFormat="1" ht="16.95" customHeight="1" x14ac:dyDescent="0.25">
      <c r="A77" s="417">
        <v>27</v>
      </c>
      <c r="B77" s="333">
        <v>29310</v>
      </c>
      <c r="C77" s="320" t="s">
        <v>148</v>
      </c>
      <c r="D77" s="357" t="s">
        <v>4517</v>
      </c>
      <c r="E77" s="357" t="s">
        <v>630</v>
      </c>
      <c r="F77" s="288"/>
      <c r="G77" s="288"/>
      <c r="H77" s="288"/>
      <c r="I77" s="410"/>
      <c r="J77" s="410"/>
    </row>
    <row r="78" spans="1:10" s="399" customFormat="1" ht="16.95" customHeight="1" x14ac:dyDescent="0.25">
      <c r="A78" s="417">
        <v>28</v>
      </c>
      <c r="B78" s="319">
        <v>31126</v>
      </c>
      <c r="C78" s="320" t="s">
        <v>149</v>
      </c>
      <c r="D78" s="357" t="s">
        <v>254</v>
      </c>
      <c r="E78" s="357" t="s">
        <v>4518</v>
      </c>
      <c r="F78" s="418"/>
      <c r="G78" s="418"/>
      <c r="H78" s="288"/>
      <c r="I78" s="410"/>
      <c r="J78" s="410"/>
    </row>
    <row r="79" spans="1:10" s="399" customFormat="1" ht="16.95" customHeight="1" x14ac:dyDescent="0.25">
      <c r="A79" s="417">
        <v>29</v>
      </c>
      <c r="B79" s="319">
        <v>31143</v>
      </c>
      <c r="C79" s="320" t="s">
        <v>148</v>
      </c>
      <c r="D79" s="357" t="s">
        <v>56</v>
      </c>
      <c r="E79" s="357" t="s">
        <v>4519</v>
      </c>
      <c r="F79" s="418"/>
      <c r="G79" s="418"/>
      <c r="H79" s="288"/>
      <c r="I79" s="410"/>
      <c r="J79" s="410"/>
    </row>
    <row r="80" spans="1:10" s="399" customFormat="1" ht="16.95" customHeight="1" x14ac:dyDescent="0.25">
      <c r="A80" s="417">
        <v>30</v>
      </c>
      <c r="B80" s="319">
        <v>31153</v>
      </c>
      <c r="C80" s="320" t="s">
        <v>149</v>
      </c>
      <c r="D80" s="357" t="s">
        <v>4520</v>
      </c>
      <c r="E80" s="357" t="s">
        <v>141</v>
      </c>
      <c r="F80" s="418"/>
      <c r="G80" s="418"/>
      <c r="H80" s="288"/>
      <c r="I80" s="410"/>
      <c r="J80" s="410"/>
    </row>
    <row r="81" spans="1:10" s="399" customFormat="1" ht="16.95" customHeight="1" x14ac:dyDescent="0.25">
      <c r="A81" s="417">
        <v>31</v>
      </c>
      <c r="B81" s="319">
        <v>31154</v>
      </c>
      <c r="C81" s="320" t="s">
        <v>149</v>
      </c>
      <c r="D81" s="357" t="s">
        <v>4521</v>
      </c>
      <c r="E81" s="357" t="s">
        <v>4522</v>
      </c>
      <c r="F81" s="418"/>
      <c r="G81" s="418"/>
      <c r="H81" s="288"/>
      <c r="I81" s="410"/>
      <c r="J81" s="410"/>
    </row>
    <row r="82" spans="1:10" s="399" customFormat="1" ht="16.95" customHeight="1" x14ac:dyDescent="0.25">
      <c r="A82" s="417">
        <v>32</v>
      </c>
      <c r="B82" s="319">
        <v>31166</v>
      </c>
      <c r="C82" s="320" t="s">
        <v>148</v>
      </c>
      <c r="D82" s="357" t="s">
        <v>76</v>
      </c>
      <c r="E82" s="357" t="s">
        <v>4523</v>
      </c>
      <c r="F82" s="418"/>
      <c r="G82" s="418"/>
      <c r="H82" s="288"/>
      <c r="I82" s="410"/>
      <c r="J82" s="410"/>
    </row>
    <row r="83" spans="1:10" s="399" customFormat="1" ht="16.95" customHeight="1" x14ac:dyDescent="0.25">
      <c r="A83" s="417">
        <v>33</v>
      </c>
      <c r="B83" s="319">
        <v>31170</v>
      </c>
      <c r="C83" s="320" t="s">
        <v>149</v>
      </c>
      <c r="D83" s="357" t="s">
        <v>4524</v>
      </c>
      <c r="E83" s="357" t="s">
        <v>4525</v>
      </c>
      <c r="F83" s="418"/>
      <c r="G83" s="418"/>
      <c r="H83" s="288"/>
      <c r="I83" s="410"/>
      <c r="J83" s="410"/>
    </row>
    <row r="84" spans="1:10" s="399" customFormat="1" ht="16.95" customHeight="1" x14ac:dyDescent="0.25">
      <c r="A84" s="417">
        <v>34</v>
      </c>
      <c r="B84" s="319">
        <v>31174</v>
      </c>
      <c r="C84" s="320" t="s">
        <v>148</v>
      </c>
      <c r="D84" s="357" t="s">
        <v>4526</v>
      </c>
      <c r="E84" s="357" t="s">
        <v>3567</v>
      </c>
      <c r="F84" s="418"/>
      <c r="G84" s="418"/>
      <c r="H84" s="288"/>
      <c r="I84" s="410"/>
      <c r="J84" s="410"/>
    </row>
    <row r="85" spans="1:10" s="399" customFormat="1" ht="16.95" customHeight="1" x14ac:dyDescent="0.25">
      <c r="A85" s="417">
        <v>35</v>
      </c>
      <c r="B85" s="319">
        <v>31175</v>
      </c>
      <c r="C85" s="320" t="s">
        <v>149</v>
      </c>
      <c r="D85" s="357" t="s">
        <v>4527</v>
      </c>
      <c r="E85" s="357" t="s">
        <v>4528</v>
      </c>
      <c r="F85" s="418"/>
      <c r="G85" s="418"/>
      <c r="H85" s="288"/>
      <c r="I85" s="410"/>
      <c r="J85" s="410"/>
    </row>
    <row r="86" spans="1:10" s="399" customFormat="1" ht="16.95" customHeight="1" x14ac:dyDescent="0.25">
      <c r="A86" s="417">
        <v>36</v>
      </c>
      <c r="B86" s="319">
        <v>31197</v>
      </c>
      <c r="C86" s="320" t="s">
        <v>149</v>
      </c>
      <c r="D86" s="357" t="s">
        <v>4529</v>
      </c>
      <c r="E86" s="357" t="s">
        <v>4530</v>
      </c>
      <c r="F86" s="418"/>
      <c r="G86" s="418"/>
      <c r="H86" s="288"/>
      <c r="I86" s="410"/>
      <c r="J86" s="410"/>
    </row>
    <row r="87" spans="1:10" s="399" customFormat="1" ht="16.95" customHeight="1" x14ac:dyDescent="0.25">
      <c r="A87" s="415"/>
      <c r="B87" s="400"/>
      <c r="C87" s="402"/>
      <c r="D87" s="411"/>
      <c r="E87" s="411"/>
      <c r="F87" s="411"/>
      <c r="G87" s="440" t="s">
        <v>502</v>
      </c>
      <c r="H87" s="441"/>
      <c r="I87" s="414" t="s">
        <v>533</v>
      </c>
      <c r="J87" s="414" t="s">
        <v>534</v>
      </c>
    </row>
    <row r="88" spans="1:10" s="399" customFormat="1" ht="16.95" customHeight="1" x14ac:dyDescent="0.25">
      <c r="A88" s="401"/>
      <c r="B88" s="401"/>
      <c r="C88" s="402"/>
      <c r="D88" s="411"/>
      <c r="E88" s="411"/>
      <c r="F88" s="411"/>
      <c r="G88" s="438">
        <f>SUM(I88:J88)</f>
        <v>36</v>
      </c>
      <c r="H88" s="439"/>
      <c r="I88" s="288">
        <f>COUNTIF(C51:C86,"นาย")</f>
        <v>11</v>
      </c>
      <c r="J88" s="288">
        <f>COUNTIF(C51:C86,"น.ส.")</f>
        <v>25</v>
      </c>
    </row>
    <row r="89" spans="1:10" s="399" customFormat="1" ht="16.95" customHeight="1" x14ac:dyDescent="0.25">
      <c r="A89" s="413"/>
      <c r="B89" s="419"/>
      <c r="C89" s="416"/>
      <c r="D89" s="400"/>
      <c r="E89" s="419"/>
    </row>
    <row r="90" spans="1:10" s="399" customFormat="1" ht="16.95" customHeight="1" x14ac:dyDescent="0.25">
      <c r="A90" s="413"/>
      <c r="B90" s="419"/>
      <c r="C90" s="416"/>
      <c r="D90" s="400"/>
      <c r="E90" s="419"/>
    </row>
    <row r="91" spans="1:10" s="399" customFormat="1" ht="16.95" customHeight="1" x14ac:dyDescent="0.25">
      <c r="A91" s="413"/>
      <c r="B91" s="419"/>
      <c r="C91" s="416"/>
      <c r="D91" s="400"/>
      <c r="E91" s="419"/>
    </row>
    <row r="92" spans="1:10" s="399" customFormat="1" ht="16.95" customHeight="1" x14ac:dyDescent="0.25">
      <c r="A92" s="413"/>
      <c r="B92" s="419"/>
      <c r="C92" s="416"/>
      <c r="D92" s="400"/>
      <c r="E92" s="419"/>
    </row>
    <row r="93" spans="1:10" s="399" customFormat="1" ht="16.350000000000001" customHeight="1" x14ac:dyDescent="0.25">
      <c r="A93" s="442" t="s">
        <v>363</v>
      </c>
      <c r="B93" s="442"/>
      <c r="C93" s="442"/>
      <c r="D93" s="442"/>
      <c r="E93" s="442"/>
      <c r="F93" s="442"/>
      <c r="G93" s="442"/>
      <c r="H93" s="442"/>
      <c r="I93" s="442"/>
      <c r="J93" s="442"/>
    </row>
    <row r="94" spans="1:10" s="399" customFormat="1" ht="16.350000000000001" customHeight="1" x14ac:dyDescent="0.25">
      <c r="A94" s="442" t="s">
        <v>3749</v>
      </c>
      <c r="B94" s="442"/>
      <c r="C94" s="442"/>
      <c r="D94" s="442"/>
      <c r="E94" s="442"/>
      <c r="F94" s="442"/>
      <c r="G94" s="442"/>
      <c r="H94" s="442"/>
      <c r="I94" s="442"/>
      <c r="J94" s="442"/>
    </row>
    <row r="95" spans="1:10" s="399" customFormat="1" ht="16.350000000000001" customHeight="1" x14ac:dyDescent="0.25">
      <c r="A95" s="443" t="s">
        <v>4612</v>
      </c>
      <c r="B95" s="443"/>
      <c r="C95" s="443"/>
      <c r="D95" s="443"/>
      <c r="E95" s="443"/>
      <c r="F95" s="443"/>
      <c r="G95" s="443"/>
      <c r="H95" s="443"/>
      <c r="I95" s="443"/>
      <c r="J95" s="443"/>
    </row>
    <row r="96" spans="1:10" s="399" customFormat="1" ht="16.350000000000001" customHeight="1" x14ac:dyDescent="0.25">
      <c r="A96" s="400" t="s">
        <v>3829</v>
      </c>
      <c r="C96" s="402"/>
      <c r="D96" s="403"/>
      <c r="E96" s="404"/>
      <c r="F96" s="403"/>
      <c r="G96" s="403"/>
      <c r="H96" s="403"/>
      <c r="I96" s="403"/>
    </row>
    <row r="97" spans="1:10" s="399" customFormat="1" ht="16.350000000000001" customHeight="1" x14ac:dyDescent="0.25">
      <c r="A97" s="405" t="s">
        <v>0</v>
      </c>
      <c r="B97" s="406" t="s">
        <v>1</v>
      </c>
      <c r="C97" s="407"/>
      <c r="D97" s="408" t="s">
        <v>418</v>
      </c>
      <c r="E97" s="409"/>
      <c r="F97" s="288"/>
      <c r="G97" s="288"/>
      <c r="H97" s="288"/>
      <c r="I97" s="288"/>
      <c r="J97" s="410"/>
    </row>
    <row r="98" spans="1:10" s="399" customFormat="1" ht="16.350000000000001" customHeight="1" x14ac:dyDescent="0.25">
      <c r="A98" s="288">
        <v>1</v>
      </c>
      <c r="B98" s="319">
        <v>28852</v>
      </c>
      <c r="C98" s="359" t="s">
        <v>149</v>
      </c>
      <c r="D98" s="360" t="s">
        <v>192</v>
      </c>
      <c r="E98" s="360" t="s">
        <v>386</v>
      </c>
      <c r="F98" s="288"/>
      <c r="G98" s="288"/>
      <c r="H98" s="288"/>
      <c r="I98" s="410"/>
      <c r="J98" s="410"/>
    </row>
    <row r="99" spans="1:10" s="399" customFormat="1" ht="16.350000000000001" customHeight="1" x14ac:dyDescent="0.25">
      <c r="A99" s="288">
        <v>2</v>
      </c>
      <c r="B99" s="319">
        <v>28894</v>
      </c>
      <c r="C99" s="359" t="s">
        <v>148</v>
      </c>
      <c r="D99" s="360" t="s">
        <v>1334</v>
      </c>
      <c r="E99" s="360" t="s">
        <v>1335</v>
      </c>
      <c r="F99" s="288"/>
      <c r="G99" s="288"/>
      <c r="H99" s="288"/>
      <c r="I99" s="410"/>
      <c r="J99" s="410"/>
    </row>
    <row r="100" spans="1:10" s="399" customFormat="1" ht="16.350000000000001" customHeight="1" x14ac:dyDescent="0.25">
      <c r="A100" s="288">
        <v>3</v>
      </c>
      <c r="B100" s="319">
        <v>28927</v>
      </c>
      <c r="C100" s="359" t="s">
        <v>149</v>
      </c>
      <c r="D100" s="360" t="s">
        <v>432</v>
      </c>
      <c r="E100" s="360" t="s">
        <v>525</v>
      </c>
      <c r="F100" s="288"/>
      <c r="G100" s="288"/>
      <c r="H100" s="288"/>
      <c r="I100" s="410"/>
      <c r="J100" s="410"/>
    </row>
    <row r="101" spans="1:10" s="399" customFormat="1" ht="16.350000000000001" customHeight="1" x14ac:dyDescent="0.25">
      <c r="A101" s="288">
        <v>4</v>
      </c>
      <c r="B101" s="319">
        <v>28937</v>
      </c>
      <c r="C101" s="359" t="s">
        <v>149</v>
      </c>
      <c r="D101" s="360" t="s">
        <v>19</v>
      </c>
      <c r="E101" s="360" t="s">
        <v>674</v>
      </c>
      <c r="F101" s="288"/>
      <c r="G101" s="288"/>
      <c r="H101" s="288"/>
      <c r="I101" s="410"/>
      <c r="J101" s="410"/>
    </row>
    <row r="102" spans="1:10" s="399" customFormat="1" ht="16.350000000000001" customHeight="1" x14ac:dyDescent="0.25">
      <c r="A102" s="288">
        <v>5</v>
      </c>
      <c r="B102" s="319">
        <v>28952</v>
      </c>
      <c r="C102" s="359" t="s">
        <v>149</v>
      </c>
      <c r="D102" s="360" t="s">
        <v>1462</v>
      </c>
      <c r="E102" s="360" t="s">
        <v>530</v>
      </c>
      <c r="F102" s="288"/>
      <c r="G102" s="288"/>
      <c r="H102" s="288"/>
      <c r="I102" s="410"/>
      <c r="J102" s="410"/>
    </row>
    <row r="103" spans="1:10" s="399" customFormat="1" ht="16.350000000000001" customHeight="1" x14ac:dyDescent="0.25">
      <c r="A103" s="288">
        <v>6</v>
      </c>
      <c r="B103" s="319">
        <v>28981</v>
      </c>
      <c r="C103" s="359" t="s">
        <v>149</v>
      </c>
      <c r="D103" s="360" t="s">
        <v>21</v>
      </c>
      <c r="E103" s="360" t="s">
        <v>1266</v>
      </c>
      <c r="F103" s="288"/>
      <c r="G103" s="288"/>
      <c r="H103" s="288"/>
      <c r="I103" s="410"/>
      <c r="J103" s="410"/>
    </row>
    <row r="104" spans="1:10" s="399" customFormat="1" ht="16.350000000000001" customHeight="1" x14ac:dyDescent="0.25">
      <c r="A104" s="288">
        <v>7</v>
      </c>
      <c r="B104" s="319">
        <v>29008</v>
      </c>
      <c r="C104" s="359" t="s">
        <v>148</v>
      </c>
      <c r="D104" s="361" t="s">
        <v>56</v>
      </c>
      <c r="E104" s="361" t="s">
        <v>1205</v>
      </c>
      <c r="F104" s="288"/>
      <c r="G104" s="288"/>
      <c r="H104" s="288"/>
      <c r="I104" s="410"/>
      <c r="J104" s="410"/>
    </row>
    <row r="105" spans="1:10" s="399" customFormat="1" ht="16.350000000000001" customHeight="1" x14ac:dyDescent="0.25">
      <c r="A105" s="288">
        <v>8</v>
      </c>
      <c r="B105" s="319">
        <v>29023</v>
      </c>
      <c r="C105" s="359" t="s">
        <v>148</v>
      </c>
      <c r="D105" s="360" t="s">
        <v>1238</v>
      </c>
      <c r="E105" s="360" t="s">
        <v>1271</v>
      </c>
      <c r="F105" s="288"/>
      <c r="G105" s="288"/>
      <c r="H105" s="288"/>
      <c r="I105" s="410"/>
      <c r="J105" s="410"/>
    </row>
    <row r="106" spans="1:10" s="399" customFormat="1" ht="16.350000000000001" customHeight="1" x14ac:dyDescent="0.25">
      <c r="A106" s="288">
        <v>9</v>
      </c>
      <c r="B106" s="319">
        <v>29042</v>
      </c>
      <c r="C106" s="359" t="s">
        <v>148</v>
      </c>
      <c r="D106" s="360" t="s">
        <v>1310</v>
      </c>
      <c r="E106" s="360" t="s">
        <v>1311</v>
      </c>
      <c r="F106" s="288"/>
      <c r="G106" s="288"/>
      <c r="H106" s="288"/>
      <c r="I106" s="410"/>
      <c r="J106" s="410"/>
    </row>
    <row r="107" spans="1:10" s="399" customFormat="1" ht="16.350000000000001" customHeight="1" x14ac:dyDescent="0.25">
      <c r="A107" s="288">
        <v>10</v>
      </c>
      <c r="B107" s="319">
        <v>29062</v>
      </c>
      <c r="C107" s="359" t="s">
        <v>149</v>
      </c>
      <c r="D107" s="360" t="s">
        <v>1273</v>
      </c>
      <c r="E107" s="360" t="s">
        <v>1274</v>
      </c>
      <c r="F107" s="288"/>
      <c r="G107" s="288"/>
      <c r="H107" s="288"/>
      <c r="I107" s="410"/>
      <c r="J107" s="410"/>
    </row>
    <row r="108" spans="1:10" s="399" customFormat="1" ht="16.350000000000001" customHeight="1" x14ac:dyDescent="0.25">
      <c r="A108" s="288">
        <v>11</v>
      </c>
      <c r="B108" s="319">
        <v>29063</v>
      </c>
      <c r="C108" s="359" t="s">
        <v>149</v>
      </c>
      <c r="D108" s="360" t="s">
        <v>45</v>
      </c>
      <c r="E108" s="360" t="s">
        <v>364</v>
      </c>
      <c r="F108" s="288"/>
      <c r="G108" s="288"/>
      <c r="H108" s="288"/>
      <c r="I108" s="410"/>
      <c r="J108" s="410"/>
    </row>
    <row r="109" spans="1:10" s="399" customFormat="1" ht="16.350000000000001" customHeight="1" x14ac:dyDescent="0.25">
      <c r="A109" s="288">
        <v>12</v>
      </c>
      <c r="B109" s="319">
        <v>29069</v>
      </c>
      <c r="C109" s="359" t="s">
        <v>149</v>
      </c>
      <c r="D109" s="360" t="s">
        <v>1392</v>
      </c>
      <c r="E109" s="360" t="s">
        <v>1393</v>
      </c>
      <c r="F109" s="288"/>
      <c r="G109" s="288"/>
      <c r="H109" s="288"/>
      <c r="I109" s="410"/>
      <c r="J109" s="410"/>
    </row>
    <row r="110" spans="1:10" s="399" customFormat="1" ht="16.350000000000001" customHeight="1" x14ac:dyDescent="0.25">
      <c r="A110" s="288">
        <v>13</v>
      </c>
      <c r="B110" s="319">
        <v>29077</v>
      </c>
      <c r="C110" s="359" t="s">
        <v>148</v>
      </c>
      <c r="D110" s="361" t="s">
        <v>1210</v>
      </c>
      <c r="E110" s="361" t="s">
        <v>1211</v>
      </c>
      <c r="F110" s="288"/>
      <c r="G110" s="288"/>
      <c r="H110" s="288"/>
      <c r="I110" s="410"/>
      <c r="J110" s="410"/>
    </row>
    <row r="111" spans="1:10" s="399" customFormat="1" ht="16.350000000000001" customHeight="1" x14ac:dyDescent="0.25">
      <c r="A111" s="288">
        <v>14</v>
      </c>
      <c r="B111" s="319">
        <v>29081</v>
      </c>
      <c r="C111" s="359" t="s">
        <v>149</v>
      </c>
      <c r="D111" s="360" t="s">
        <v>1596</v>
      </c>
      <c r="E111" s="360" t="s">
        <v>1317</v>
      </c>
      <c r="F111" s="288"/>
      <c r="G111" s="288"/>
      <c r="H111" s="288"/>
      <c r="I111" s="410"/>
      <c r="J111" s="410"/>
    </row>
    <row r="112" spans="1:10" s="399" customFormat="1" ht="16.350000000000001" customHeight="1" x14ac:dyDescent="0.25">
      <c r="A112" s="288">
        <v>15</v>
      </c>
      <c r="B112" s="319">
        <v>29099</v>
      </c>
      <c r="C112" s="359" t="s">
        <v>148</v>
      </c>
      <c r="D112" s="360" t="s">
        <v>565</v>
      </c>
      <c r="E112" s="360" t="s">
        <v>252</v>
      </c>
      <c r="F112" s="288"/>
      <c r="G112" s="288"/>
      <c r="H112" s="288"/>
      <c r="I112" s="410"/>
      <c r="J112" s="410"/>
    </row>
    <row r="113" spans="1:10" s="399" customFormat="1" ht="16.350000000000001" customHeight="1" x14ac:dyDescent="0.25">
      <c r="A113" s="288">
        <v>16</v>
      </c>
      <c r="B113" s="319">
        <v>29121</v>
      </c>
      <c r="C113" s="359" t="s">
        <v>149</v>
      </c>
      <c r="D113" s="360" t="s">
        <v>94</v>
      </c>
      <c r="E113" s="360" t="s">
        <v>1278</v>
      </c>
      <c r="F113" s="288"/>
      <c r="G113" s="288"/>
      <c r="H113" s="288"/>
      <c r="I113" s="410"/>
      <c r="J113" s="410"/>
    </row>
    <row r="114" spans="1:10" s="399" customFormat="1" ht="16.350000000000001" customHeight="1" x14ac:dyDescent="0.25">
      <c r="A114" s="288">
        <v>17</v>
      </c>
      <c r="B114" s="319">
        <v>29123</v>
      </c>
      <c r="C114" s="359" t="s">
        <v>149</v>
      </c>
      <c r="D114" s="360" t="s">
        <v>94</v>
      </c>
      <c r="E114" s="360" t="s">
        <v>1279</v>
      </c>
      <c r="F114" s="288"/>
      <c r="G114" s="288"/>
      <c r="H114" s="288"/>
      <c r="I114" s="410"/>
      <c r="J114" s="410"/>
    </row>
    <row r="115" spans="1:10" s="399" customFormat="1" ht="16.350000000000001" customHeight="1" x14ac:dyDescent="0.25">
      <c r="A115" s="288">
        <v>18</v>
      </c>
      <c r="B115" s="319">
        <v>29155</v>
      </c>
      <c r="C115" s="359" t="s">
        <v>149</v>
      </c>
      <c r="D115" s="360" t="s">
        <v>697</v>
      </c>
      <c r="E115" s="360" t="s">
        <v>1441</v>
      </c>
      <c r="F115" s="288"/>
      <c r="G115" s="288"/>
      <c r="H115" s="288"/>
      <c r="I115" s="410"/>
      <c r="J115" s="410"/>
    </row>
    <row r="116" spans="1:10" s="399" customFormat="1" ht="16.350000000000001" customHeight="1" x14ac:dyDescent="0.25">
      <c r="A116" s="288">
        <v>19</v>
      </c>
      <c r="B116" s="319">
        <v>29157</v>
      </c>
      <c r="C116" s="359" t="s">
        <v>149</v>
      </c>
      <c r="D116" s="360" t="s">
        <v>1283</v>
      </c>
      <c r="E116" s="360" t="s">
        <v>550</v>
      </c>
      <c r="F116" s="288"/>
      <c r="G116" s="288"/>
      <c r="H116" s="288"/>
      <c r="I116" s="410"/>
      <c r="J116" s="410"/>
    </row>
    <row r="117" spans="1:10" s="399" customFormat="1" ht="16.350000000000001" customHeight="1" x14ac:dyDescent="0.25">
      <c r="A117" s="288">
        <v>20</v>
      </c>
      <c r="B117" s="319">
        <v>29158</v>
      </c>
      <c r="C117" s="359" t="s">
        <v>149</v>
      </c>
      <c r="D117" s="360" t="s">
        <v>1325</v>
      </c>
      <c r="E117" s="360" t="s">
        <v>95</v>
      </c>
      <c r="F117" s="288"/>
      <c r="G117" s="288"/>
      <c r="H117" s="288"/>
      <c r="I117" s="410"/>
      <c r="J117" s="410"/>
    </row>
    <row r="118" spans="1:10" s="399" customFormat="1" ht="16.350000000000001" customHeight="1" x14ac:dyDescent="0.25">
      <c r="A118" s="288">
        <v>21</v>
      </c>
      <c r="B118" s="319">
        <v>29170</v>
      </c>
      <c r="C118" s="359" t="s">
        <v>149</v>
      </c>
      <c r="D118" s="360" t="s">
        <v>1285</v>
      </c>
      <c r="E118" s="360" t="s">
        <v>1286</v>
      </c>
      <c r="F118" s="288"/>
      <c r="G118" s="288"/>
      <c r="H118" s="288"/>
      <c r="I118" s="410"/>
      <c r="J118" s="410"/>
    </row>
    <row r="119" spans="1:10" s="399" customFormat="1" ht="16.350000000000001" customHeight="1" x14ac:dyDescent="0.25">
      <c r="A119" s="288">
        <v>22</v>
      </c>
      <c r="B119" s="319">
        <v>29182</v>
      </c>
      <c r="C119" s="359" t="s">
        <v>149</v>
      </c>
      <c r="D119" s="360" t="s">
        <v>1517</v>
      </c>
      <c r="E119" s="360" t="s">
        <v>1339</v>
      </c>
      <c r="F119" s="288"/>
      <c r="G119" s="288"/>
      <c r="H119" s="288"/>
      <c r="I119" s="410"/>
      <c r="J119" s="410"/>
    </row>
    <row r="120" spans="1:10" s="399" customFormat="1" ht="16.350000000000001" customHeight="1" x14ac:dyDescent="0.25">
      <c r="A120" s="288">
        <v>23</v>
      </c>
      <c r="B120" s="319">
        <v>29187</v>
      </c>
      <c r="C120" s="359" t="s">
        <v>148</v>
      </c>
      <c r="D120" s="360" t="s">
        <v>1352</v>
      </c>
      <c r="E120" s="360" t="s">
        <v>458</v>
      </c>
      <c r="F120" s="288"/>
      <c r="G120" s="288"/>
      <c r="H120" s="288"/>
      <c r="I120" s="410"/>
      <c r="J120" s="410"/>
    </row>
    <row r="121" spans="1:10" s="399" customFormat="1" ht="16.350000000000001" customHeight="1" x14ac:dyDescent="0.25">
      <c r="A121" s="288">
        <v>24</v>
      </c>
      <c r="B121" s="319">
        <v>29206</v>
      </c>
      <c r="C121" s="359" t="s">
        <v>148</v>
      </c>
      <c r="D121" s="361" t="s">
        <v>1223</v>
      </c>
      <c r="E121" s="361" t="s">
        <v>1795</v>
      </c>
      <c r="F121" s="288"/>
      <c r="G121" s="288"/>
      <c r="H121" s="288"/>
      <c r="I121" s="410"/>
      <c r="J121" s="410"/>
    </row>
    <row r="122" spans="1:10" s="399" customFormat="1" ht="16.350000000000001" customHeight="1" x14ac:dyDescent="0.25">
      <c r="A122" s="288">
        <v>25</v>
      </c>
      <c r="B122" s="319">
        <v>29238</v>
      </c>
      <c r="C122" s="359" t="s">
        <v>148</v>
      </c>
      <c r="D122" s="361" t="s">
        <v>1224</v>
      </c>
      <c r="E122" s="361" t="s">
        <v>103</v>
      </c>
      <c r="F122" s="288"/>
      <c r="G122" s="288"/>
      <c r="H122" s="288"/>
      <c r="I122" s="410"/>
      <c r="J122" s="410"/>
    </row>
    <row r="123" spans="1:10" s="399" customFormat="1" ht="16.350000000000001" customHeight="1" x14ac:dyDescent="0.25">
      <c r="A123" s="288">
        <v>26</v>
      </c>
      <c r="B123" s="319">
        <v>29244</v>
      </c>
      <c r="C123" s="359" t="s">
        <v>149</v>
      </c>
      <c r="D123" s="360" t="s">
        <v>1406</v>
      </c>
      <c r="E123" s="360" t="s">
        <v>1407</v>
      </c>
      <c r="F123" s="288"/>
      <c r="G123" s="288"/>
      <c r="H123" s="288"/>
      <c r="I123" s="410"/>
      <c r="J123" s="410"/>
    </row>
    <row r="124" spans="1:10" s="399" customFormat="1" ht="16.350000000000001" customHeight="1" x14ac:dyDescent="0.25">
      <c r="A124" s="288">
        <v>27</v>
      </c>
      <c r="B124" s="319">
        <v>29264</v>
      </c>
      <c r="C124" s="359" t="s">
        <v>148</v>
      </c>
      <c r="D124" s="360" t="s">
        <v>1296</v>
      </c>
      <c r="E124" s="360" t="s">
        <v>1297</v>
      </c>
      <c r="F124" s="288"/>
      <c r="G124" s="288"/>
      <c r="H124" s="288"/>
      <c r="I124" s="410"/>
      <c r="J124" s="410"/>
    </row>
    <row r="125" spans="1:10" s="399" customFormat="1" ht="16.350000000000001" customHeight="1" x14ac:dyDescent="0.25">
      <c r="A125" s="288">
        <v>28</v>
      </c>
      <c r="B125" s="319">
        <v>29266</v>
      </c>
      <c r="C125" s="359" t="s">
        <v>148</v>
      </c>
      <c r="D125" s="360" t="s">
        <v>1326</v>
      </c>
      <c r="E125" s="360" t="s">
        <v>1327</v>
      </c>
      <c r="F125" s="288"/>
      <c r="G125" s="288"/>
      <c r="H125" s="288"/>
      <c r="I125" s="410"/>
      <c r="J125" s="410"/>
    </row>
    <row r="126" spans="1:10" s="399" customFormat="1" ht="16.350000000000001" customHeight="1" x14ac:dyDescent="0.25">
      <c r="A126" s="288">
        <v>29</v>
      </c>
      <c r="B126" s="319">
        <v>29275</v>
      </c>
      <c r="C126" s="359" t="s">
        <v>149</v>
      </c>
      <c r="D126" s="360" t="s">
        <v>653</v>
      </c>
      <c r="E126" s="360" t="s">
        <v>384</v>
      </c>
      <c r="F126" s="288"/>
      <c r="G126" s="288"/>
      <c r="H126" s="288"/>
      <c r="I126" s="410"/>
      <c r="J126" s="410"/>
    </row>
    <row r="127" spans="1:10" s="399" customFormat="1" ht="16.350000000000001" customHeight="1" x14ac:dyDescent="0.25">
      <c r="A127" s="288">
        <v>30</v>
      </c>
      <c r="B127" s="319">
        <v>29296</v>
      </c>
      <c r="C127" s="359" t="s">
        <v>148</v>
      </c>
      <c r="D127" s="360" t="s">
        <v>1553</v>
      </c>
      <c r="E127" s="360" t="s">
        <v>569</v>
      </c>
      <c r="F127" s="288"/>
      <c r="G127" s="288"/>
      <c r="H127" s="288"/>
      <c r="I127" s="410"/>
      <c r="J127" s="410"/>
    </row>
    <row r="128" spans="1:10" s="399" customFormat="1" ht="16.350000000000001" customHeight="1" x14ac:dyDescent="0.25">
      <c r="A128" s="288">
        <v>31</v>
      </c>
      <c r="B128" s="319">
        <v>29301</v>
      </c>
      <c r="C128" s="359" t="s">
        <v>149</v>
      </c>
      <c r="D128" s="360" t="s">
        <v>1020</v>
      </c>
      <c r="E128" s="360" t="s">
        <v>595</v>
      </c>
      <c r="F128" s="288"/>
      <c r="G128" s="288"/>
      <c r="H128" s="288"/>
      <c r="I128" s="410"/>
      <c r="J128" s="410"/>
    </row>
    <row r="129" spans="1:10" s="399" customFormat="1" ht="16.350000000000001" customHeight="1" x14ac:dyDescent="0.25">
      <c r="A129" s="288">
        <v>32</v>
      </c>
      <c r="B129" s="319">
        <v>31124</v>
      </c>
      <c r="C129" s="320" t="s">
        <v>148</v>
      </c>
      <c r="D129" s="321" t="s">
        <v>2001</v>
      </c>
      <c r="E129" s="321" t="s">
        <v>3550</v>
      </c>
      <c r="F129" s="288"/>
      <c r="G129" s="288"/>
      <c r="H129" s="288"/>
      <c r="I129" s="410"/>
      <c r="J129" s="410"/>
    </row>
    <row r="130" spans="1:10" s="399" customFormat="1" ht="16.350000000000001" customHeight="1" x14ac:dyDescent="0.25">
      <c r="A130" s="288">
        <v>33</v>
      </c>
      <c r="B130" s="319">
        <v>31132</v>
      </c>
      <c r="C130" s="320" t="s">
        <v>148</v>
      </c>
      <c r="D130" s="321" t="s">
        <v>3572</v>
      </c>
      <c r="E130" s="321" t="s">
        <v>4531</v>
      </c>
      <c r="F130" s="288"/>
      <c r="G130" s="288"/>
      <c r="H130" s="288"/>
      <c r="I130" s="410"/>
      <c r="J130" s="410"/>
    </row>
    <row r="131" spans="1:10" s="399" customFormat="1" ht="16.350000000000001" customHeight="1" x14ac:dyDescent="0.25">
      <c r="A131" s="288">
        <v>34</v>
      </c>
      <c r="B131" s="319">
        <v>31133</v>
      </c>
      <c r="C131" s="320" t="s">
        <v>148</v>
      </c>
      <c r="D131" s="321" t="s">
        <v>4299</v>
      </c>
      <c r="E131" s="321" t="s">
        <v>2969</v>
      </c>
      <c r="F131" s="288"/>
      <c r="G131" s="288"/>
      <c r="H131" s="288"/>
      <c r="I131" s="410"/>
      <c r="J131" s="410"/>
    </row>
    <row r="132" spans="1:10" s="399" customFormat="1" ht="16.350000000000001" customHeight="1" x14ac:dyDescent="0.25">
      <c r="A132" s="288">
        <v>35</v>
      </c>
      <c r="B132" s="319">
        <v>31139</v>
      </c>
      <c r="C132" s="320" t="s">
        <v>148</v>
      </c>
      <c r="D132" s="321" t="s">
        <v>4532</v>
      </c>
      <c r="E132" s="321" t="s">
        <v>75</v>
      </c>
      <c r="F132" s="288"/>
      <c r="G132" s="288"/>
      <c r="H132" s="288"/>
      <c r="I132" s="410"/>
      <c r="J132" s="410"/>
    </row>
    <row r="133" spans="1:10" s="399" customFormat="1" ht="16.350000000000001" customHeight="1" x14ac:dyDescent="0.25">
      <c r="A133" s="288">
        <v>36</v>
      </c>
      <c r="B133" s="319">
        <v>31142</v>
      </c>
      <c r="C133" s="320" t="s">
        <v>148</v>
      </c>
      <c r="D133" s="321" t="s">
        <v>72</v>
      </c>
      <c r="E133" s="321" t="s">
        <v>4533</v>
      </c>
      <c r="F133" s="288"/>
      <c r="G133" s="288"/>
      <c r="H133" s="288"/>
      <c r="I133" s="410"/>
      <c r="J133" s="410"/>
    </row>
    <row r="134" spans="1:10" s="399" customFormat="1" ht="16.350000000000001" customHeight="1" x14ac:dyDescent="0.25">
      <c r="A134" s="288">
        <v>37</v>
      </c>
      <c r="B134" s="319">
        <v>31150</v>
      </c>
      <c r="C134" s="320" t="s">
        <v>149</v>
      </c>
      <c r="D134" s="321" t="s">
        <v>4534</v>
      </c>
      <c r="E134" s="321" t="s">
        <v>3385</v>
      </c>
      <c r="F134" s="288"/>
      <c r="G134" s="288"/>
      <c r="H134" s="288"/>
      <c r="I134" s="410"/>
      <c r="J134" s="410"/>
    </row>
    <row r="135" spans="1:10" s="399" customFormat="1" ht="16.350000000000001" customHeight="1" x14ac:dyDescent="0.25">
      <c r="A135" s="288">
        <v>38</v>
      </c>
      <c r="B135" s="319">
        <v>31161</v>
      </c>
      <c r="C135" s="320" t="s">
        <v>149</v>
      </c>
      <c r="D135" s="321" t="s">
        <v>4535</v>
      </c>
      <c r="E135" s="321" t="s">
        <v>4536</v>
      </c>
      <c r="F135" s="288"/>
      <c r="G135" s="288"/>
      <c r="H135" s="288"/>
      <c r="I135" s="410"/>
      <c r="J135" s="410"/>
    </row>
    <row r="136" spans="1:10" s="399" customFormat="1" ht="16.350000000000001" customHeight="1" x14ac:dyDescent="0.25">
      <c r="A136" s="288">
        <v>39</v>
      </c>
      <c r="B136" s="319">
        <v>31162</v>
      </c>
      <c r="C136" s="320" t="s">
        <v>148</v>
      </c>
      <c r="D136" s="321" t="s">
        <v>4537</v>
      </c>
      <c r="E136" s="321" t="s">
        <v>4538</v>
      </c>
      <c r="F136" s="288"/>
      <c r="G136" s="288"/>
      <c r="H136" s="288"/>
      <c r="I136" s="410"/>
      <c r="J136" s="410"/>
    </row>
    <row r="137" spans="1:10" s="399" customFormat="1" ht="16.350000000000001" customHeight="1" x14ac:dyDescent="0.25">
      <c r="A137" s="288">
        <v>40</v>
      </c>
      <c r="B137" s="319">
        <v>31167</v>
      </c>
      <c r="C137" s="320" t="s">
        <v>148</v>
      </c>
      <c r="D137" s="321" t="s">
        <v>76</v>
      </c>
      <c r="E137" s="321" t="s">
        <v>4539</v>
      </c>
      <c r="F137" s="288"/>
      <c r="G137" s="288"/>
      <c r="H137" s="288"/>
      <c r="I137" s="410"/>
      <c r="J137" s="410"/>
    </row>
    <row r="138" spans="1:10" s="399" customFormat="1" ht="16.350000000000001" customHeight="1" x14ac:dyDescent="0.25">
      <c r="A138" s="415"/>
      <c r="B138" s="400"/>
      <c r="C138" s="402"/>
      <c r="D138" s="411"/>
      <c r="E138" s="411"/>
      <c r="G138" s="438" t="s">
        <v>502</v>
      </c>
      <c r="H138" s="439"/>
      <c r="I138" s="288" t="s">
        <v>533</v>
      </c>
      <c r="J138" s="288" t="s">
        <v>534</v>
      </c>
    </row>
    <row r="139" spans="1:10" s="411" customFormat="1" ht="16.350000000000001" customHeight="1" x14ac:dyDescent="0.25">
      <c r="A139" s="415"/>
      <c r="B139" s="415"/>
      <c r="C139" s="402"/>
      <c r="G139" s="438">
        <f>SUM(I139:J139)</f>
        <v>40</v>
      </c>
      <c r="H139" s="439"/>
      <c r="I139" s="288">
        <f>COUNTIF(C98:C137,"นาย")</f>
        <v>19</v>
      </c>
      <c r="J139" s="288">
        <f>COUNTIF(C98:C137,"น.ส.")</f>
        <v>21</v>
      </c>
    </row>
    <row r="140" spans="1:10" s="411" customFormat="1" ht="16.350000000000001" customHeight="1" x14ac:dyDescent="0.25">
      <c r="A140" s="442" t="s">
        <v>363</v>
      </c>
      <c r="B140" s="442"/>
      <c r="C140" s="442"/>
      <c r="D140" s="442"/>
      <c r="E140" s="442"/>
      <c r="F140" s="442"/>
      <c r="G140" s="442"/>
      <c r="H140" s="442"/>
      <c r="I140" s="442"/>
      <c r="J140" s="442"/>
    </row>
    <row r="141" spans="1:10" s="411" customFormat="1" ht="16.350000000000001" customHeight="1" x14ac:dyDescent="0.25">
      <c r="A141" s="442" t="s">
        <v>3750</v>
      </c>
      <c r="B141" s="442"/>
      <c r="C141" s="442"/>
      <c r="D141" s="442"/>
      <c r="E141" s="442"/>
      <c r="F141" s="442"/>
      <c r="G141" s="442"/>
      <c r="H141" s="442"/>
      <c r="I141" s="442"/>
      <c r="J141" s="442"/>
    </row>
    <row r="142" spans="1:10" s="399" customFormat="1" ht="16.350000000000001" customHeight="1" x14ac:dyDescent="0.25">
      <c r="A142" s="443" t="s">
        <v>4612</v>
      </c>
      <c r="B142" s="443"/>
      <c r="C142" s="443"/>
      <c r="D142" s="443"/>
      <c r="E142" s="443"/>
      <c r="F142" s="443"/>
      <c r="G142" s="443"/>
      <c r="H142" s="443"/>
      <c r="I142" s="443"/>
      <c r="J142" s="443"/>
    </row>
    <row r="143" spans="1:10" s="399" customFormat="1" ht="16.350000000000001" customHeight="1" x14ac:dyDescent="0.25">
      <c r="A143" s="400" t="s">
        <v>4654</v>
      </c>
      <c r="C143" s="402"/>
      <c r="D143" s="403"/>
      <c r="E143" s="404"/>
      <c r="F143" s="403"/>
      <c r="G143" s="403"/>
      <c r="H143" s="403"/>
      <c r="I143" s="403"/>
    </row>
    <row r="144" spans="1:10" s="411" customFormat="1" ht="16.350000000000001" customHeight="1" x14ac:dyDescent="0.25">
      <c r="A144" s="405" t="s">
        <v>0</v>
      </c>
      <c r="B144" s="406" t="s">
        <v>1</v>
      </c>
      <c r="C144" s="407"/>
      <c r="D144" s="408" t="s">
        <v>418</v>
      </c>
      <c r="E144" s="409"/>
      <c r="F144" s="288"/>
      <c r="G144" s="288"/>
      <c r="H144" s="288"/>
      <c r="I144" s="288"/>
      <c r="J144" s="410"/>
    </row>
    <row r="145" spans="1:10" s="399" customFormat="1" ht="16.350000000000001" customHeight="1" x14ac:dyDescent="0.25">
      <c r="A145" s="288">
        <v>1</v>
      </c>
      <c r="B145" s="319">
        <v>28851</v>
      </c>
      <c r="C145" s="359" t="s">
        <v>149</v>
      </c>
      <c r="D145" s="360" t="s">
        <v>1417</v>
      </c>
      <c r="E145" s="360" t="s">
        <v>387</v>
      </c>
      <c r="F145" s="288"/>
      <c r="G145" s="288"/>
      <c r="H145" s="288"/>
      <c r="I145" s="410"/>
      <c r="J145" s="410"/>
    </row>
    <row r="146" spans="1:10" s="399" customFormat="1" ht="16.350000000000001" customHeight="1" x14ac:dyDescent="0.25">
      <c r="A146" s="288">
        <v>2</v>
      </c>
      <c r="B146" s="319">
        <v>28859</v>
      </c>
      <c r="C146" s="359" t="s">
        <v>149</v>
      </c>
      <c r="D146" s="360" t="s">
        <v>1302</v>
      </c>
      <c r="E146" s="360" t="s">
        <v>68</v>
      </c>
      <c r="F146" s="288"/>
      <c r="G146" s="288"/>
      <c r="H146" s="288"/>
      <c r="I146" s="410"/>
      <c r="J146" s="410"/>
    </row>
    <row r="147" spans="1:10" s="399" customFormat="1" ht="16.350000000000001" customHeight="1" x14ac:dyDescent="0.25">
      <c r="A147" s="288">
        <v>3</v>
      </c>
      <c r="B147" s="319">
        <v>28868</v>
      </c>
      <c r="C147" s="359" t="s">
        <v>149</v>
      </c>
      <c r="D147" s="360" t="s">
        <v>1459</v>
      </c>
      <c r="E147" s="360" t="s">
        <v>988</v>
      </c>
      <c r="F147" s="288"/>
      <c r="G147" s="288"/>
      <c r="H147" s="288"/>
      <c r="I147" s="410"/>
      <c r="J147" s="410"/>
    </row>
    <row r="148" spans="1:10" s="399" customFormat="1" ht="16.350000000000001" customHeight="1" x14ac:dyDescent="0.25">
      <c r="A148" s="288">
        <v>4</v>
      </c>
      <c r="B148" s="319">
        <v>28875</v>
      </c>
      <c r="C148" s="359" t="s">
        <v>148</v>
      </c>
      <c r="D148" s="360" t="s">
        <v>1606</v>
      </c>
      <c r="E148" s="360" t="s">
        <v>564</v>
      </c>
      <c r="F148" s="288"/>
      <c r="G148" s="288"/>
      <c r="H148" s="288"/>
      <c r="I148" s="410"/>
      <c r="J148" s="410"/>
    </row>
    <row r="149" spans="1:10" s="399" customFormat="1" ht="16.350000000000001" customHeight="1" x14ac:dyDescent="0.25">
      <c r="A149" s="288">
        <v>5</v>
      </c>
      <c r="B149" s="319">
        <v>28881</v>
      </c>
      <c r="C149" s="359" t="s">
        <v>149</v>
      </c>
      <c r="D149" s="360" t="s">
        <v>1171</v>
      </c>
      <c r="E149" s="360" t="s">
        <v>1260</v>
      </c>
      <c r="F149" s="288"/>
      <c r="G149" s="288"/>
      <c r="H149" s="288"/>
      <c r="I149" s="410"/>
      <c r="J149" s="410"/>
    </row>
    <row r="150" spans="1:10" s="399" customFormat="1" ht="16.350000000000001" customHeight="1" x14ac:dyDescent="0.25">
      <c r="A150" s="288">
        <v>6</v>
      </c>
      <c r="B150" s="319">
        <v>28897</v>
      </c>
      <c r="C150" s="359" t="s">
        <v>149</v>
      </c>
      <c r="D150" s="360" t="s">
        <v>1486</v>
      </c>
      <c r="E150" s="360" t="s">
        <v>394</v>
      </c>
      <c r="F150" s="288"/>
      <c r="G150" s="288"/>
      <c r="H150" s="288"/>
      <c r="I150" s="410"/>
      <c r="J150" s="410"/>
    </row>
    <row r="151" spans="1:10" s="399" customFormat="1" ht="16.350000000000001" customHeight="1" x14ac:dyDescent="0.25">
      <c r="A151" s="288">
        <v>7</v>
      </c>
      <c r="B151" s="319">
        <v>28915</v>
      </c>
      <c r="C151" s="359" t="s">
        <v>148</v>
      </c>
      <c r="D151" s="360" t="s">
        <v>1590</v>
      </c>
      <c r="E151" s="360" t="s">
        <v>180</v>
      </c>
      <c r="F151" s="288"/>
      <c r="G151" s="288"/>
      <c r="H151" s="288"/>
      <c r="I151" s="410"/>
      <c r="J151" s="410"/>
    </row>
    <row r="152" spans="1:10" s="399" customFormat="1" ht="16.350000000000001" customHeight="1" x14ac:dyDescent="0.25">
      <c r="A152" s="288">
        <v>8</v>
      </c>
      <c r="B152" s="319">
        <v>28962</v>
      </c>
      <c r="C152" s="359" t="s">
        <v>148</v>
      </c>
      <c r="D152" s="360" t="s">
        <v>1497</v>
      </c>
      <c r="E152" s="360" t="s">
        <v>927</v>
      </c>
      <c r="F152" s="412"/>
      <c r="G152" s="288"/>
      <c r="H152" s="288"/>
      <c r="I152" s="410"/>
      <c r="J152" s="410"/>
    </row>
    <row r="153" spans="1:10" s="399" customFormat="1" ht="16.350000000000001" customHeight="1" x14ac:dyDescent="0.25">
      <c r="A153" s="288">
        <v>9</v>
      </c>
      <c r="B153" s="319">
        <v>28966</v>
      </c>
      <c r="C153" s="359" t="s">
        <v>149</v>
      </c>
      <c r="D153" s="360" t="s">
        <v>1498</v>
      </c>
      <c r="E153" s="360" t="s">
        <v>1499</v>
      </c>
      <c r="F153" s="288"/>
      <c r="G153" s="288"/>
      <c r="H153" s="288"/>
      <c r="I153" s="410"/>
      <c r="J153" s="410"/>
    </row>
    <row r="154" spans="1:10" s="399" customFormat="1" ht="16.350000000000001" customHeight="1" x14ac:dyDescent="0.25">
      <c r="A154" s="288">
        <v>10</v>
      </c>
      <c r="B154" s="319">
        <v>28986</v>
      </c>
      <c r="C154" s="359" t="s">
        <v>149</v>
      </c>
      <c r="D154" s="360" t="s">
        <v>1389</v>
      </c>
      <c r="E154" s="360" t="s">
        <v>113</v>
      </c>
      <c r="F154" s="288"/>
      <c r="G154" s="288"/>
      <c r="H154" s="288"/>
      <c r="I154" s="410"/>
      <c r="J154" s="410"/>
    </row>
    <row r="155" spans="1:10" s="399" customFormat="1" ht="16.350000000000001" customHeight="1" x14ac:dyDescent="0.25">
      <c r="A155" s="288">
        <v>11</v>
      </c>
      <c r="B155" s="319">
        <v>29003</v>
      </c>
      <c r="C155" s="359" t="s">
        <v>148</v>
      </c>
      <c r="D155" s="360" t="s">
        <v>1610</v>
      </c>
      <c r="E155" s="360" t="s">
        <v>1611</v>
      </c>
      <c r="F155" s="288"/>
      <c r="G155" s="288"/>
      <c r="H155" s="288"/>
      <c r="I155" s="410"/>
      <c r="J155" s="410"/>
    </row>
    <row r="156" spans="1:10" s="399" customFormat="1" ht="16.350000000000001" customHeight="1" x14ac:dyDescent="0.25">
      <c r="A156" s="288">
        <v>12</v>
      </c>
      <c r="B156" s="319">
        <v>29013</v>
      </c>
      <c r="C156" s="359" t="s">
        <v>148</v>
      </c>
      <c r="D156" s="360" t="s">
        <v>1268</v>
      </c>
      <c r="E156" s="360" t="s">
        <v>1269</v>
      </c>
      <c r="F156" s="288"/>
      <c r="G156" s="288"/>
      <c r="H156" s="288"/>
      <c r="I156" s="410"/>
      <c r="J156" s="410"/>
    </row>
    <row r="157" spans="1:10" s="399" customFormat="1" ht="16.350000000000001" customHeight="1" x14ac:dyDescent="0.25">
      <c r="A157" s="288">
        <v>13</v>
      </c>
      <c r="B157" s="319">
        <v>29047</v>
      </c>
      <c r="C157" s="320" t="s">
        <v>149</v>
      </c>
      <c r="D157" s="321" t="s">
        <v>174</v>
      </c>
      <c r="E157" s="321" t="s">
        <v>59</v>
      </c>
      <c r="F157" s="288"/>
      <c r="G157" s="288"/>
      <c r="H157" s="288"/>
      <c r="I157" s="410"/>
      <c r="J157" s="410"/>
    </row>
    <row r="158" spans="1:10" s="399" customFormat="1" ht="16.350000000000001" customHeight="1" x14ac:dyDescent="0.25">
      <c r="A158" s="288">
        <v>14</v>
      </c>
      <c r="B158" s="319">
        <v>29067</v>
      </c>
      <c r="C158" s="359" t="s">
        <v>148</v>
      </c>
      <c r="D158" s="360" t="s">
        <v>1504</v>
      </c>
      <c r="E158" s="360" t="s">
        <v>1505</v>
      </c>
      <c r="F158" s="288"/>
      <c r="G158" s="288"/>
      <c r="H158" s="288"/>
      <c r="I158" s="410"/>
      <c r="J158" s="410"/>
    </row>
    <row r="159" spans="1:10" s="399" customFormat="1" ht="16.350000000000001" customHeight="1" x14ac:dyDescent="0.25">
      <c r="A159" s="288">
        <v>15</v>
      </c>
      <c r="B159" s="319">
        <v>29073</v>
      </c>
      <c r="C159" s="359" t="s">
        <v>149</v>
      </c>
      <c r="D159" s="360" t="s">
        <v>1435</v>
      </c>
      <c r="E159" s="360" t="s">
        <v>1436</v>
      </c>
      <c r="F159" s="288"/>
      <c r="G159" s="288"/>
      <c r="H159" s="288"/>
      <c r="I159" s="410"/>
      <c r="J159" s="410"/>
    </row>
    <row r="160" spans="1:10" s="399" customFormat="1" ht="16.350000000000001" customHeight="1" x14ac:dyDescent="0.25">
      <c r="A160" s="288">
        <v>16</v>
      </c>
      <c r="B160" s="319">
        <v>29104</v>
      </c>
      <c r="C160" s="359" t="s">
        <v>149</v>
      </c>
      <c r="D160" s="360" t="s">
        <v>1471</v>
      </c>
      <c r="E160" s="360" t="s">
        <v>1472</v>
      </c>
      <c r="F160" s="288"/>
      <c r="G160" s="288"/>
      <c r="H160" s="288"/>
      <c r="I160" s="410"/>
      <c r="J160" s="410"/>
    </row>
    <row r="161" spans="1:10" s="399" customFormat="1" ht="16.350000000000001" customHeight="1" x14ac:dyDescent="0.25">
      <c r="A161" s="288">
        <v>17</v>
      </c>
      <c r="B161" s="319">
        <v>29108</v>
      </c>
      <c r="C161" s="359" t="s">
        <v>149</v>
      </c>
      <c r="D161" s="360" t="s">
        <v>351</v>
      </c>
      <c r="E161" s="360" t="s">
        <v>1320</v>
      </c>
      <c r="F161" s="288"/>
      <c r="G161" s="288"/>
      <c r="H161" s="288"/>
      <c r="I161" s="410"/>
      <c r="J161" s="410"/>
    </row>
    <row r="162" spans="1:10" s="399" customFormat="1" ht="16.350000000000001" customHeight="1" x14ac:dyDescent="0.25">
      <c r="A162" s="288">
        <v>18</v>
      </c>
      <c r="B162" s="319">
        <v>29154</v>
      </c>
      <c r="C162" s="359" t="s">
        <v>148</v>
      </c>
      <c r="D162" s="360" t="s">
        <v>1323</v>
      </c>
      <c r="E162" s="360" t="s">
        <v>1324</v>
      </c>
      <c r="F162" s="288"/>
      <c r="G162" s="288"/>
      <c r="H162" s="288"/>
      <c r="I162" s="410"/>
      <c r="J162" s="410"/>
    </row>
    <row r="163" spans="1:10" s="399" customFormat="1" ht="16.350000000000001" customHeight="1" x14ac:dyDescent="0.25">
      <c r="A163" s="288">
        <v>19</v>
      </c>
      <c r="B163" s="319">
        <v>29156</v>
      </c>
      <c r="C163" s="359" t="s">
        <v>148</v>
      </c>
      <c r="D163" s="360" t="s">
        <v>1513</v>
      </c>
      <c r="E163" s="360" t="s">
        <v>1514</v>
      </c>
      <c r="F163" s="412"/>
      <c r="G163" s="288"/>
      <c r="H163" s="288"/>
      <c r="I163" s="410"/>
      <c r="J163" s="410"/>
    </row>
    <row r="164" spans="1:10" s="399" customFormat="1" ht="16.350000000000001" customHeight="1" x14ac:dyDescent="0.25">
      <c r="A164" s="288">
        <v>20</v>
      </c>
      <c r="B164" s="319">
        <v>29224</v>
      </c>
      <c r="C164" s="359" t="s">
        <v>148</v>
      </c>
      <c r="D164" s="360" t="s">
        <v>576</v>
      </c>
      <c r="E164" s="360" t="s">
        <v>372</v>
      </c>
      <c r="F164" s="288"/>
      <c r="G164" s="288"/>
      <c r="H164" s="288"/>
      <c r="I164" s="410"/>
      <c r="J164" s="410"/>
    </row>
    <row r="165" spans="1:10" s="399" customFormat="1" ht="16.350000000000001" customHeight="1" x14ac:dyDescent="0.25">
      <c r="A165" s="288">
        <v>21</v>
      </c>
      <c r="B165" s="319">
        <v>29226</v>
      </c>
      <c r="C165" s="359" t="s">
        <v>148</v>
      </c>
      <c r="D165" s="360" t="s">
        <v>1551</v>
      </c>
      <c r="E165" s="360" t="s">
        <v>36</v>
      </c>
      <c r="F165" s="288"/>
      <c r="G165" s="288"/>
      <c r="H165" s="288"/>
      <c r="I165" s="410"/>
      <c r="J165" s="410"/>
    </row>
    <row r="166" spans="1:10" s="399" customFormat="1" ht="16.350000000000001" customHeight="1" x14ac:dyDescent="0.25">
      <c r="A166" s="288">
        <v>22</v>
      </c>
      <c r="B166" s="319">
        <v>29239</v>
      </c>
      <c r="C166" s="359" t="s">
        <v>149</v>
      </c>
      <c r="D166" s="360" t="s">
        <v>3705</v>
      </c>
      <c r="E166" s="360" t="s">
        <v>3689</v>
      </c>
      <c r="F166" s="288"/>
      <c r="G166" s="288"/>
      <c r="H166" s="288"/>
      <c r="I166" s="410"/>
      <c r="J166" s="410"/>
    </row>
    <row r="167" spans="1:10" s="399" customFormat="1" ht="16.350000000000001" customHeight="1" x14ac:dyDescent="0.25">
      <c r="A167" s="288">
        <v>23</v>
      </c>
      <c r="B167" s="319">
        <v>29242</v>
      </c>
      <c r="C167" s="359" t="s">
        <v>148</v>
      </c>
      <c r="D167" s="360" t="s">
        <v>1521</v>
      </c>
      <c r="E167" s="360" t="s">
        <v>1522</v>
      </c>
      <c r="F167" s="288"/>
      <c r="G167" s="288"/>
      <c r="H167" s="288"/>
      <c r="I167" s="410"/>
      <c r="J167" s="410"/>
    </row>
    <row r="168" spans="1:10" s="399" customFormat="1" ht="16.350000000000001" customHeight="1" x14ac:dyDescent="0.25">
      <c r="A168" s="288">
        <v>24</v>
      </c>
      <c r="B168" s="319">
        <v>29252</v>
      </c>
      <c r="C168" s="359" t="s">
        <v>149</v>
      </c>
      <c r="D168" s="360" t="s">
        <v>662</v>
      </c>
      <c r="E168" s="360" t="s">
        <v>1295</v>
      </c>
      <c r="F168" s="288"/>
      <c r="G168" s="288"/>
      <c r="H168" s="288"/>
      <c r="I168" s="410"/>
      <c r="J168" s="410"/>
    </row>
    <row r="169" spans="1:10" s="399" customFormat="1" ht="16.350000000000001" customHeight="1" x14ac:dyDescent="0.25">
      <c r="A169" s="288">
        <v>25</v>
      </c>
      <c r="B169" s="319">
        <v>29256</v>
      </c>
      <c r="C169" s="359" t="s">
        <v>149</v>
      </c>
      <c r="D169" s="360" t="s">
        <v>119</v>
      </c>
      <c r="E169" s="360" t="s">
        <v>1618</v>
      </c>
      <c r="F169" s="288"/>
      <c r="G169" s="288"/>
      <c r="H169" s="288"/>
      <c r="I169" s="410"/>
      <c r="J169" s="410"/>
    </row>
    <row r="170" spans="1:10" s="399" customFormat="1" ht="16.350000000000001" customHeight="1" x14ac:dyDescent="0.25">
      <c r="A170" s="288">
        <v>26</v>
      </c>
      <c r="B170" s="319">
        <v>29261</v>
      </c>
      <c r="C170" s="359" t="s">
        <v>148</v>
      </c>
      <c r="D170" s="360" t="s">
        <v>1410</v>
      </c>
      <c r="E170" s="360" t="s">
        <v>30</v>
      </c>
      <c r="F170" s="288"/>
      <c r="G170" s="288"/>
      <c r="H170" s="288"/>
      <c r="I170" s="410"/>
      <c r="J170" s="410"/>
    </row>
    <row r="171" spans="1:10" s="399" customFormat="1" ht="16.350000000000001" customHeight="1" x14ac:dyDescent="0.25">
      <c r="A171" s="288">
        <v>27</v>
      </c>
      <c r="B171" s="319">
        <v>29281</v>
      </c>
      <c r="C171" s="359" t="s">
        <v>149</v>
      </c>
      <c r="D171" s="360" t="s">
        <v>1331</v>
      </c>
      <c r="E171" s="360" t="s">
        <v>1332</v>
      </c>
      <c r="F171" s="288"/>
      <c r="G171" s="288"/>
      <c r="H171" s="288"/>
      <c r="I171" s="410"/>
      <c r="J171" s="410"/>
    </row>
    <row r="172" spans="1:10" s="399" customFormat="1" ht="16.350000000000001" customHeight="1" x14ac:dyDescent="0.25">
      <c r="A172" s="288">
        <v>28</v>
      </c>
      <c r="B172" s="319">
        <v>29287</v>
      </c>
      <c r="C172" s="359" t="s">
        <v>148</v>
      </c>
      <c r="D172" s="360" t="s">
        <v>566</v>
      </c>
      <c r="E172" s="360" t="s">
        <v>1300</v>
      </c>
      <c r="F172" s="288"/>
      <c r="G172" s="288"/>
      <c r="H172" s="288"/>
      <c r="I172" s="410"/>
      <c r="J172" s="410"/>
    </row>
    <row r="173" spans="1:10" s="399" customFormat="1" ht="16.350000000000001" customHeight="1" x14ac:dyDescent="0.25">
      <c r="A173" s="288">
        <v>29</v>
      </c>
      <c r="B173" s="319">
        <v>29318</v>
      </c>
      <c r="C173" s="359" t="s">
        <v>149</v>
      </c>
      <c r="D173" s="360" t="s">
        <v>1454</v>
      </c>
      <c r="E173" s="360" t="s">
        <v>136</v>
      </c>
      <c r="F173" s="288"/>
      <c r="G173" s="288"/>
      <c r="H173" s="288"/>
      <c r="I173" s="410"/>
      <c r="J173" s="410"/>
    </row>
    <row r="174" spans="1:10" s="399" customFormat="1" ht="16.350000000000001" customHeight="1" x14ac:dyDescent="0.25">
      <c r="A174" s="288">
        <v>30</v>
      </c>
      <c r="B174" s="319">
        <v>29426</v>
      </c>
      <c r="C174" s="359" t="s">
        <v>148</v>
      </c>
      <c r="D174" s="361" t="s">
        <v>1667</v>
      </c>
      <c r="E174" s="361" t="s">
        <v>1668</v>
      </c>
      <c r="F174" s="288"/>
      <c r="G174" s="288"/>
      <c r="H174" s="288"/>
      <c r="I174" s="410"/>
      <c r="J174" s="410"/>
    </row>
    <row r="175" spans="1:10" s="399" customFormat="1" ht="16.350000000000001" customHeight="1" x14ac:dyDescent="0.25">
      <c r="A175" s="288">
        <v>31</v>
      </c>
      <c r="B175" s="319">
        <v>29432</v>
      </c>
      <c r="C175" s="359" t="s">
        <v>149</v>
      </c>
      <c r="D175" s="360" t="s">
        <v>404</v>
      </c>
      <c r="E175" s="360" t="s">
        <v>1670</v>
      </c>
      <c r="F175" s="288"/>
      <c r="G175" s="288"/>
      <c r="H175" s="288"/>
      <c r="I175" s="410"/>
      <c r="J175" s="410"/>
    </row>
    <row r="176" spans="1:10" s="399" customFormat="1" ht="16.350000000000001" customHeight="1" x14ac:dyDescent="0.25">
      <c r="A176" s="288">
        <v>32</v>
      </c>
      <c r="B176" s="319">
        <v>29436</v>
      </c>
      <c r="C176" s="359" t="s">
        <v>149</v>
      </c>
      <c r="D176" s="360" t="s">
        <v>1134</v>
      </c>
      <c r="E176" s="360" t="s">
        <v>1483</v>
      </c>
      <c r="F176" s="288"/>
      <c r="G176" s="288"/>
      <c r="H176" s="288"/>
      <c r="I176" s="410"/>
      <c r="J176" s="410"/>
    </row>
    <row r="177" spans="1:10" s="399" customFormat="1" ht="16.350000000000001" customHeight="1" x14ac:dyDescent="0.25">
      <c r="A177" s="288">
        <v>33</v>
      </c>
      <c r="B177" s="319">
        <v>31130</v>
      </c>
      <c r="C177" s="362" t="s">
        <v>149</v>
      </c>
      <c r="D177" s="363" t="s">
        <v>4540</v>
      </c>
      <c r="E177" s="363" t="s">
        <v>4541</v>
      </c>
      <c r="F177" s="288"/>
      <c r="G177" s="288"/>
      <c r="H177" s="288"/>
      <c r="I177" s="410"/>
      <c r="J177" s="410"/>
    </row>
    <row r="178" spans="1:10" s="399" customFormat="1" ht="16.350000000000001" customHeight="1" x14ac:dyDescent="0.25">
      <c r="A178" s="288">
        <v>34</v>
      </c>
      <c r="B178" s="319">
        <v>31131</v>
      </c>
      <c r="C178" s="320" t="s">
        <v>149</v>
      </c>
      <c r="D178" s="321" t="s">
        <v>4542</v>
      </c>
      <c r="E178" s="321" t="s">
        <v>4543</v>
      </c>
      <c r="F178" s="288"/>
      <c r="G178" s="288"/>
      <c r="H178" s="288"/>
      <c r="I178" s="410"/>
      <c r="J178" s="410"/>
    </row>
    <row r="179" spans="1:10" s="399" customFormat="1" ht="16.350000000000001" customHeight="1" x14ac:dyDescent="0.25">
      <c r="A179" s="288">
        <v>35</v>
      </c>
      <c r="B179" s="319">
        <v>31134</v>
      </c>
      <c r="C179" s="320" t="s">
        <v>149</v>
      </c>
      <c r="D179" s="321" t="s">
        <v>469</v>
      </c>
      <c r="E179" s="321" t="s">
        <v>4544</v>
      </c>
      <c r="F179" s="288"/>
      <c r="G179" s="288"/>
      <c r="H179" s="288"/>
      <c r="I179" s="410"/>
      <c r="J179" s="410"/>
    </row>
    <row r="180" spans="1:10" s="399" customFormat="1" ht="16.350000000000001" customHeight="1" x14ac:dyDescent="0.25">
      <c r="A180" s="288">
        <v>36</v>
      </c>
      <c r="B180" s="319">
        <v>31144</v>
      </c>
      <c r="C180" s="320" t="s">
        <v>148</v>
      </c>
      <c r="D180" s="321" t="s">
        <v>239</v>
      </c>
      <c r="E180" s="321" t="s">
        <v>4635</v>
      </c>
      <c r="F180" s="288"/>
      <c r="G180" s="288"/>
      <c r="H180" s="288"/>
      <c r="I180" s="410"/>
      <c r="J180" s="410"/>
    </row>
    <row r="181" spans="1:10" s="399" customFormat="1" ht="16.350000000000001" customHeight="1" x14ac:dyDescent="0.25">
      <c r="A181" s="288">
        <v>37</v>
      </c>
      <c r="B181" s="319">
        <v>31148</v>
      </c>
      <c r="C181" s="320" t="s">
        <v>149</v>
      </c>
      <c r="D181" s="321" t="s">
        <v>22</v>
      </c>
      <c r="E181" s="321" t="s">
        <v>4545</v>
      </c>
      <c r="F181" s="288"/>
      <c r="G181" s="288"/>
      <c r="H181" s="288"/>
      <c r="I181" s="410"/>
      <c r="J181" s="410"/>
    </row>
    <row r="182" spans="1:10" s="399" customFormat="1" ht="16.350000000000001" customHeight="1" x14ac:dyDescent="0.25">
      <c r="A182" s="288">
        <v>38</v>
      </c>
      <c r="B182" s="319">
        <v>31155</v>
      </c>
      <c r="C182" s="320" t="s">
        <v>149</v>
      </c>
      <c r="D182" s="321" t="s">
        <v>4546</v>
      </c>
      <c r="E182" s="321" t="s">
        <v>263</v>
      </c>
      <c r="F182" s="288"/>
      <c r="G182" s="288"/>
      <c r="H182" s="288"/>
      <c r="I182" s="410"/>
      <c r="J182" s="410"/>
    </row>
    <row r="183" spans="1:10" s="399" customFormat="1" ht="16.350000000000001" customHeight="1" x14ac:dyDescent="0.25">
      <c r="A183" s="136">
        <v>39</v>
      </c>
      <c r="B183" s="319">
        <v>31185</v>
      </c>
      <c r="C183" s="320" t="s">
        <v>148</v>
      </c>
      <c r="D183" s="321" t="s">
        <v>2878</v>
      </c>
      <c r="E183" s="321" t="s">
        <v>4547</v>
      </c>
      <c r="F183" s="288"/>
      <c r="G183" s="288"/>
      <c r="H183" s="288"/>
      <c r="I183" s="410"/>
      <c r="J183" s="410"/>
    </row>
    <row r="184" spans="1:10" s="399" customFormat="1" ht="16.350000000000001" customHeight="1" x14ac:dyDescent="0.25">
      <c r="A184" s="415"/>
      <c r="B184" s="400"/>
      <c r="C184" s="402"/>
      <c r="D184" s="411"/>
      <c r="E184" s="411"/>
      <c r="G184" s="438" t="s">
        <v>502</v>
      </c>
      <c r="H184" s="439"/>
      <c r="I184" s="288" t="s">
        <v>533</v>
      </c>
      <c r="J184" s="288" t="s">
        <v>534</v>
      </c>
    </row>
    <row r="185" spans="1:10" s="411" customFormat="1" ht="16.350000000000001" customHeight="1" x14ac:dyDescent="0.25">
      <c r="A185" s="415"/>
      <c r="B185" s="415"/>
      <c r="C185" s="402"/>
      <c r="G185" s="438">
        <f>SUM(I185:J185)</f>
        <v>39</v>
      </c>
      <c r="H185" s="439"/>
      <c r="I185" s="288">
        <v>16</v>
      </c>
      <c r="J185" s="288">
        <f>COUNTIF(C145:C183,"น.ส.")</f>
        <v>23</v>
      </c>
    </row>
    <row r="186" spans="1:10" s="428" customFormat="1" ht="16.350000000000001" customHeight="1" x14ac:dyDescent="0.25">
      <c r="A186" s="415"/>
      <c r="B186" s="415"/>
      <c r="C186" s="402"/>
      <c r="G186" s="415"/>
      <c r="H186" s="415"/>
      <c r="I186" s="415"/>
      <c r="J186" s="415"/>
    </row>
    <row r="187" spans="1:10" s="411" customFormat="1" ht="16.350000000000001" customHeight="1" x14ac:dyDescent="0.25">
      <c r="A187" s="442" t="s">
        <v>363</v>
      </c>
      <c r="B187" s="442"/>
      <c r="C187" s="442"/>
      <c r="D187" s="442"/>
      <c r="E187" s="442"/>
      <c r="F187" s="442"/>
      <c r="G187" s="442"/>
      <c r="H187" s="442"/>
      <c r="I187" s="442"/>
      <c r="J187" s="442"/>
    </row>
    <row r="188" spans="1:10" s="411" customFormat="1" ht="16.350000000000001" customHeight="1" x14ac:dyDescent="0.25">
      <c r="A188" s="442" t="s">
        <v>3751</v>
      </c>
      <c r="B188" s="442"/>
      <c r="C188" s="442"/>
      <c r="D188" s="442"/>
      <c r="E188" s="442"/>
      <c r="F188" s="442"/>
      <c r="G188" s="442"/>
      <c r="H188" s="442"/>
      <c r="I188" s="442"/>
      <c r="J188" s="442"/>
    </row>
    <row r="189" spans="1:10" s="399" customFormat="1" ht="16.350000000000001" customHeight="1" x14ac:dyDescent="0.25">
      <c r="A189" s="443" t="s">
        <v>4612</v>
      </c>
      <c r="B189" s="443"/>
      <c r="C189" s="443"/>
      <c r="D189" s="443"/>
      <c r="E189" s="443"/>
      <c r="F189" s="443"/>
      <c r="G189" s="443"/>
      <c r="H189" s="443"/>
      <c r="I189" s="443"/>
      <c r="J189" s="443"/>
    </row>
    <row r="190" spans="1:10" s="399" customFormat="1" ht="16.350000000000001" customHeight="1" x14ac:dyDescent="0.25">
      <c r="A190" s="400" t="s">
        <v>3803</v>
      </c>
      <c r="C190" s="402"/>
      <c r="D190" s="403"/>
      <c r="E190" s="404"/>
      <c r="F190" s="403"/>
      <c r="G190" s="403"/>
      <c r="H190" s="403"/>
      <c r="I190" s="403"/>
    </row>
    <row r="191" spans="1:10" s="411" customFormat="1" ht="16.350000000000001" customHeight="1" x14ac:dyDescent="0.25">
      <c r="A191" s="405" t="s">
        <v>0</v>
      </c>
      <c r="B191" s="406" t="s">
        <v>1</v>
      </c>
      <c r="C191" s="407"/>
      <c r="D191" s="408" t="s">
        <v>418</v>
      </c>
      <c r="E191" s="409"/>
      <c r="F191" s="288"/>
      <c r="G191" s="288"/>
      <c r="H191" s="288"/>
      <c r="I191" s="288"/>
      <c r="J191" s="410"/>
    </row>
    <row r="192" spans="1:10" s="399" customFormat="1" ht="16.350000000000001" customHeight="1" x14ac:dyDescent="0.25">
      <c r="A192" s="288">
        <v>1</v>
      </c>
      <c r="B192" s="319">
        <v>28864</v>
      </c>
      <c r="C192" s="359" t="s">
        <v>149</v>
      </c>
      <c r="D192" s="360" t="s">
        <v>430</v>
      </c>
      <c r="E192" s="360" t="s">
        <v>352</v>
      </c>
      <c r="F192" s="288"/>
      <c r="G192" s="288"/>
      <c r="H192" s="288"/>
      <c r="I192" s="410"/>
      <c r="J192" s="410"/>
    </row>
    <row r="193" spans="1:10" s="399" customFormat="1" ht="16.350000000000001" customHeight="1" x14ac:dyDescent="0.25">
      <c r="A193" s="288">
        <v>2</v>
      </c>
      <c r="B193" s="319">
        <v>28877</v>
      </c>
      <c r="C193" s="359" t="s">
        <v>149</v>
      </c>
      <c r="D193" s="360" t="s">
        <v>1258</v>
      </c>
      <c r="E193" s="360" t="s">
        <v>1259</v>
      </c>
      <c r="F193" s="288"/>
      <c r="G193" s="288"/>
      <c r="H193" s="288"/>
      <c r="I193" s="410"/>
      <c r="J193" s="410"/>
    </row>
    <row r="194" spans="1:10" s="399" customFormat="1" ht="16.350000000000001" customHeight="1" x14ac:dyDescent="0.25">
      <c r="A194" s="288">
        <v>3</v>
      </c>
      <c r="B194" s="319">
        <v>28905</v>
      </c>
      <c r="C194" s="359" t="s">
        <v>149</v>
      </c>
      <c r="D194" s="361" t="s">
        <v>1195</v>
      </c>
      <c r="E194" s="361" t="s">
        <v>1196</v>
      </c>
      <c r="F194" s="288"/>
      <c r="G194" s="288"/>
      <c r="H194" s="288"/>
      <c r="I194" s="410"/>
      <c r="J194" s="410"/>
    </row>
    <row r="195" spans="1:10" s="399" customFormat="1" ht="16.350000000000001" customHeight="1" x14ac:dyDescent="0.25">
      <c r="A195" s="288">
        <v>4</v>
      </c>
      <c r="B195" s="319">
        <v>28918</v>
      </c>
      <c r="C195" s="359" t="s">
        <v>149</v>
      </c>
      <c r="D195" s="360" t="s">
        <v>1531</v>
      </c>
      <c r="E195" s="360" t="s">
        <v>1532</v>
      </c>
      <c r="F195" s="288"/>
      <c r="G195" s="288"/>
      <c r="H195" s="288"/>
      <c r="I195" s="410"/>
      <c r="J195" s="410"/>
    </row>
    <row r="196" spans="1:10" s="399" customFormat="1" ht="16.350000000000001" customHeight="1" x14ac:dyDescent="0.25">
      <c r="A196" s="288">
        <v>5</v>
      </c>
      <c r="B196" s="319">
        <v>28923</v>
      </c>
      <c r="C196" s="359" t="s">
        <v>149</v>
      </c>
      <c r="D196" s="360" t="s">
        <v>128</v>
      </c>
      <c r="E196" s="360" t="s">
        <v>1265</v>
      </c>
      <c r="F196" s="288"/>
      <c r="G196" s="288"/>
      <c r="H196" s="288"/>
      <c r="I196" s="410"/>
      <c r="J196" s="410"/>
    </row>
    <row r="197" spans="1:10" s="399" customFormat="1" ht="16.350000000000001" customHeight="1" x14ac:dyDescent="0.25">
      <c r="A197" s="288">
        <v>6</v>
      </c>
      <c r="B197" s="319">
        <v>28936</v>
      </c>
      <c r="C197" s="359" t="s">
        <v>149</v>
      </c>
      <c r="D197" s="360" t="s">
        <v>1490</v>
      </c>
      <c r="E197" s="360" t="s">
        <v>1491</v>
      </c>
      <c r="F197" s="288"/>
      <c r="G197" s="288"/>
      <c r="H197" s="288"/>
      <c r="I197" s="410"/>
      <c r="J197" s="410"/>
    </row>
    <row r="198" spans="1:10" s="399" customFormat="1" ht="16.350000000000001" customHeight="1" x14ac:dyDescent="0.25">
      <c r="A198" s="288">
        <v>7</v>
      </c>
      <c r="B198" s="319">
        <v>28944</v>
      </c>
      <c r="C198" s="359" t="s">
        <v>149</v>
      </c>
      <c r="D198" s="361" t="s">
        <v>1202</v>
      </c>
      <c r="E198" s="361" t="s">
        <v>1203</v>
      </c>
      <c r="F198" s="288"/>
      <c r="G198" s="288"/>
      <c r="H198" s="288"/>
      <c r="I198" s="410"/>
      <c r="J198" s="410"/>
    </row>
    <row r="199" spans="1:10" s="399" customFormat="1" ht="16.350000000000001" customHeight="1" x14ac:dyDescent="0.25">
      <c r="A199" s="288">
        <v>8</v>
      </c>
      <c r="B199" s="319">
        <v>28945</v>
      </c>
      <c r="C199" s="359" t="s">
        <v>148</v>
      </c>
      <c r="D199" s="360" t="s">
        <v>1385</v>
      </c>
      <c r="E199" s="360" t="s">
        <v>1386</v>
      </c>
      <c r="F199" s="288"/>
      <c r="G199" s="288"/>
      <c r="H199" s="288"/>
      <c r="I199" s="410"/>
      <c r="J199" s="410"/>
    </row>
    <row r="200" spans="1:10" s="399" customFormat="1" ht="16.350000000000001" customHeight="1" x14ac:dyDescent="0.25">
      <c r="A200" s="288">
        <v>9</v>
      </c>
      <c r="B200" s="319">
        <v>28947</v>
      </c>
      <c r="C200" s="359" t="s">
        <v>149</v>
      </c>
      <c r="D200" s="361" t="s">
        <v>469</v>
      </c>
      <c r="E200" s="361" t="s">
        <v>481</v>
      </c>
      <c r="F200" s="288"/>
      <c r="G200" s="288"/>
      <c r="H200" s="288"/>
      <c r="I200" s="410"/>
      <c r="J200" s="410"/>
    </row>
    <row r="201" spans="1:10" s="399" customFormat="1" ht="16.350000000000001" customHeight="1" x14ac:dyDescent="0.25">
      <c r="A201" s="288">
        <v>10</v>
      </c>
      <c r="B201" s="319">
        <v>28983</v>
      </c>
      <c r="C201" s="359" t="s">
        <v>149</v>
      </c>
      <c r="D201" s="360" t="s">
        <v>1306</v>
      </c>
      <c r="E201" s="360" t="s">
        <v>1307</v>
      </c>
      <c r="F201" s="288"/>
      <c r="G201" s="288"/>
      <c r="H201" s="288"/>
      <c r="I201" s="410"/>
      <c r="J201" s="410"/>
    </row>
    <row r="202" spans="1:10" s="399" customFormat="1" ht="16.350000000000001" customHeight="1" x14ac:dyDescent="0.25">
      <c r="A202" s="288">
        <v>11</v>
      </c>
      <c r="B202" s="319">
        <v>28991</v>
      </c>
      <c r="C202" s="359" t="s">
        <v>148</v>
      </c>
      <c r="D202" s="360" t="s">
        <v>1563</v>
      </c>
      <c r="E202" s="360" t="s">
        <v>1564</v>
      </c>
      <c r="F202" s="288"/>
      <c r="G202" s="288"/>
      <c r="H202" s="288"/>
      <c r="I202" s="410"/>
      <c r="J202" s="410"/>
    </row>
    <row r="203" spans="1:10" s="399" customFormat="1" ht="16.350000000000001" customHeight="1" x14ac:dyDescent="0.25">
      <c r="A203" s="288">
        <v>12</v>
      </c>
      <c r="B203" s="319">
        <v>28995</v>
      </c>
      <c r="C203" s="359" t="s">
        <v>148</v>
      </c>
      <c r="D203" s="360" t="s">
        <v>1204</v>
      </c>
      <c r="E203" s="360" t="s">
        <v>1308</v>
      </c>
      <c r="F203" s="288"/>
      <c r="G203" s="288"/>
      <c r="H203" s="288"/>
      <c r="I203" s="410"/>
      <c r="J203" s="410"/>
    </row>
    <row r="204" spans="1:10" s="399" customFormat="1" ht="16.350000000000001" customHeight="1" x14ac:dyDescent="0.25">
      <c r="A204" s="288">
        <v>13</v>
      </c>
      <c r="B204" s="319">
        <v>29002</v>
      </c>
      <c r="C204" s="359" t="s">
        <v>149</v>
      </c>
      <c r="D204" s="360" t="s">
        <v>1342</v>
      </c>
      <c r="E204" s="360" t="s">
        <v>1343</v>
      </c>
      <c r="F204" s="288"/>
      <c r="G204" s="288"/>
      <c r="H204" s="288"/>
      <c r="I204" s="410"/>
      <c r="J204" s="410"/>
    </row>
    <row r="205" spans="1:10" s="399" customFormat="1" ht="16.350000000000001" customHeight="1" x14ac:dyDescent="0.25">
      <c r="A205" s="288">
        <v>14</v>
      </c>
      <c r="B205" s="319">
        <v>29039</v>
      </c>
      <c r="C205" s="359" t="s">
        <v>149</v>
      </c>
      <c r="D205" s="360" t="s">
        <v>1431</v>
      </c>
      <c r="E205" s="360" t="s">
        <v>1432</v>
      </c>
      <c r="F205" s="288"/>
      <c r="G205" s="288"/>
      <c r="H205" s="288"/>
      <c r="I205" s="410"/>
      <c r="J205" s="410"/>
    </row>
    <row r="206" spans="1:10" s="399" customFormat="1" ht="16.350000000000001" customHeight="1" x14ac:dyDescent="0.25">
      <c r="A206" s="288">
        <v>15</v>
      </c>
      <c r="B206" s="319">
        <v>29044</v>
      </c>
      <c r="C206" s="359" t="s">
        <v>148</v>
      </c>
      <c r="D206" s="360" t="s">
        <v>1088</v>
      </c>
      <c r="E206" s="360" t="s">
        <v>1091</v>
      </c>
      <c r="F206" s="288"/>
      <c r="G206" s="288"/>
      <c r="H206" s="288"/>
      <c r="I206" s="410"/>
      <c r="J206" s="410"/>
    </row>
    <row r="207" spans="1:10" s="399" customFormat="1" ht="16.350000000000001" customHeight="1" x14ac:dyDescent="0.25">
      <c r="A207" s="288">
        <v>16</v>
      </c>
      <c r="B207" s="319">
        <v>29053</v>
      </c>
      <c r="C207" s="359" t="s">
        <v>148</v>
      </c>
      <c r="D207" s="360" t="s">
        <v>1148</v>
      </c>
      <c r="E207" s="360" t="s">
        <v>849</v>
      </c>
      <c r="F207" s="288"/>
      <c r="G207" s="288"/>
      <c r="H207" s="288"/>
      <c r="I207" s="410"/>
      <c r="J207" s="410"/>
    </row>
    <row r="208" spans="1:10" s="399" customFormat="1" ht="16.350000000000001" customHeight="1" x14ac:dyDescent="0.25">
      <c r="A208" s="288">
        <v>17</v>
      </c>
      <c r="B208" s="319">
        <v>29070</v>
      </c>
      <c r="C208" s="359" t="s">
        <v>149</v>
      </c>
      <c r="D208" s="360" t="s">
        <v>1392</v>
      </c>
      <c r="E208" s="360" t="s">
        <v>339</v>
      </c>
      <c r="F208" s="288"/>
      <c r="G208" s="288"/>
      <c r="H208" s="288"/>
      <c r="I208" s="410"/>
      <c r="J208" s="410"/>
    </row>
    <row r="209" spans="1:10" s="399" customFormat="1" ht="16.350000000000001" customHeight="1" x14ac:dyDescent="0.25">
      <c r="A209" s="288">
        <v>18</v>
      </c>
      <c r="B209" s="319">
        <v>29080</v>
      </c>
      <c r="C209" s="359" t="s">
        <v>149</v>
      </c>
      <c r="D209" s="360" t="s">
        <v>1314</v>
      </c>
      <c r="E209" s="360" t="s">
        <v>171</v>
      </c>
      <c r="F209" s="288"/>
      <c r="G209" s="288"/>
      <c r="H209" s="288"/>
      <c r="I209" s="410"/>
      <c r="J209" s="410"/>
    </row>
    <row r="210" spans="1:10" s="399" customFormat="1" ht="16.350000000000001" customHeight="1" x14ac:dyDescent="0.25">
      <c r="A210" s="288">
        <v>19</v>
      </c>
      <c r="B210" s="319">
        <v>29087</v>
      </c>
      <c r="C210" s="359" t="s">
        <v>148</v>
      </c>
      <c r="D210" s="360" t="s">
        <v>1315</v>
      </c>
      <c r="E210" s="360" t="s">
        <v>236</v>
      </c>
      <c r="F210" s="288"/>
      <c r="G210" s="288"/>
      <c r="H210" s="288"/>
      <c r="I210" s="410"/>
      <c r="J210" s="410"/>
    </row>
    <row r="211" spans="1:10" s="399" customFormat="1" ht="16.350000000000001" customHeight="1" x14ac:dyDescent="0.25">
      <c r="A211" s="288">
        <v>20</v>
      </c>
      <c r="B211" s="319">
        <v>29090</v>
      </c>
      <c r="C211" s="359" t="s">
        <v>149</v>
      </c>
      <c r="D211" s="361" t="s">
        <v>499</v>
      </c>
      <c r="E211" s="361" t="s">
        <v>1243</v>
      </c>
      <c r="F211" s="288"/>
      <c r="G211" s="288"/>
      <c r="H211" s="288"/>
      <c r="I211" s="410"/>
      <c r="J211" s="410"/>
    </row>
    <row r="212" spans="1:10" s="399" customFormat="1" ht="16.350000000000001" customHeight="1" x14ac:dyDescent="0.25">
      <c r="A212" s="288">
        <v>21</v>
      </c>
      <c r="B212" s="319">
        <v>29111</v>
      </c>
      <c r="C212" s="359" t="s">
        <v>148</v>
      </c>
      <c r="D212" s="360" t="s">
        <v>1321</v>
      </c>
      <c r="E212" s="360" t="s">
        <v>1322</v>
      </c>
      <c r="F212" s="288"/>
      <c r="G212" s="288"/>
      <c r="H212" s="288"/>
      <c r="I212" s="410"/>
      <c r="J212" s="410"/>
    </row>
    <row r="213" spans="1:10" s="399" customFormat="1" ht="16.350000000000001" customHeight="1" x14ac:dyDescent="0.25">
      <c r="A213" s="288">
        <v>22</v>
      </c>
      <c r="B213" s="319">
        <v>29120</v>
      </c>
      <c r="C213" s="359" t="s">
        <v>149</v>
      </c>
      <c r="D213" s="360" t="s">
        <v>94</v>
      </c>
      <c r="E213" s="360" t="s">
        <v>373</v>
      </c>
      <c r="F213" s="288"/>
      <c r="G213" s="288"/>
      <c r="H213" s="288"/>
      <c r="I213" s="410"/>
      <c r="J213" s="410"/>
    </row>
    <row r="214" spans="1:10" s="399" customFormat="1" ht="16.350000000000001" customHeight="1" x14ac:dyDescent="0.25">
      <c r="A214" s="288">
        <v>23</v>
      </c>
      <c r="B214" s="319">
        <v>29134</v>
      </c>
      <c r="C214" s="359" t="s">
        <v>149</v>
      </c>
      <c r="D214" s="360" t="s">
        <v>1570</v>
      </c>
      <c r="E214" s="360" t="s">
        <v>934</v>
      </c>
      <c r="F214" s="288"/>
      <c r="G214" s="288"/>
      <c r="H214" s="288"/>
      <c r="I214" s="410"/>
      <c r="J214" s="410"/>
    </row>
    <row r="215" spans="1:10" s="399" customFormat="1" ht="16.350000000000001" customHeight="1" x14ac:dyDescent="0.25">
      <c r="A215" s="288">
        <v>24</v>
      </c>
      <c r="B215" s="319">
        <v>29137</v>
      </c>
      <c r="C215" s="359" t="s">
        <v>149</v>
      </c>
      <c r="D215" s="360" t="s">
        <v>118</v>
      </c>
      <c r="E215" s="360" t="s">
        <v>1350</v>
      </c>
      <c r="F215" s="288"/>
      <c r="G215" s="288"/>
      <c r="H215" s="288"/>
      <c r="I215" s="410"/>
      <c r="J215" s="410"/>
    </row>
    <row r="216" spans="1:10" s="399" customFormat="1" ht="16.350000000000001" customHeight="1" x14ac:dyDescent="0.25">
      <c r="A216" s="288">
        <v>25</v>
      </c>
      <c r="B216" s="319">
        <v>29140</v>
      </c>
      <c r="C216" s="359" t="s">
        <v>149</v>
      </c>
      <c r="D216" s="360" t="s">
        <v>7</v>
      </c>
      <c r="E216" s="360" t="s">
        <v>1280</v>
      </c>
      <c r="F216" s="288"/>
      <c r="G216" s="288"/>
      <c r="H216" s="288"/>
      <c r="I216" s="410"/>
      <c r="J216" s="410"/>
    </row>
    <row r="217" spans="1:10" s="399" customFormat="1" ht="16.350000000000001" customHeight="1" x14ac:dyDescent="0.25">
      <c r="A217" s="288">
        <v>26</v>
      </c>
      <c r="B217" s="319">
        <v>29186</v>
      </c>
      <c r="C217" s="359" t="s">
        <v>149</v>
      </c>
      <c r="D217" s="360" t="s">
        <v>170</v>
      </c>
      <c r="E217" s="360" t="s">
        <v>860</v>
      </c>
      <c r="F217" s="288"/>
      <c r="G217" s="288"/>
      <c r="H217" s="288"/>
      <c r="I217" s="410"/>
      <c r="J217" s="410"/>
    </row>
    <row r="218" spans="1:10" s="399" customFormat="1" ht="16.350000000000001" customHeight="1" x14ac:dyDescent="0.25">
      <c r="A218" s="288">
        <v>27</v>
      </c>
      <c r="B218" s="319">
        <v>29210</v>
      </c>
      <c r="C218" s="359" t="s">
        <v>149</v>
      </c>
      <c r="D218" s="360" t="s">
        <v>1290</v>
      </c>
      <c r="E218" s="360" t="s">
        <v>1291</v>
      </c>
      <c r="F218" s="288"/>
      <c r="G218" s="288"/>
      <c r="H218" s="288"/>
      <c r="I218" s="410"/>
      <c r="J218" s="410"/>
    </row>
    <row r="219" spans="1:10" s="399" customFormat="1" ht="16.350000000000001" customHeight="1" x14ac:dyDescent="0.25">
      <c r="A219" s="288">
        <v>28</v>
      </c>
      <c r="B219" s="319">
        <v>29214</v>
      </c>
      <c r="C219" s="359" t="s">
        <v>148</v>
      </c>
      <c r="D219" s="360" t="s">
        <v>1292</v>
      </c>
      <c r="E219" s="360" t="s">
        <v>97</v>
      </c>
      <c r="F219" s="288"/>
      <c r="G219" s="288"/>
      <c r="H219" s="288"/>
      <c r="I219" s="410"/>
      <c r="J219" s="410"/>
    </row>
    <row r="220" spans="1:10" s="399" customFormat="1" ht="16.350000000000001" customHeight="1" x14ac:dyDescent="0.25">
      <c r="A220" s="288">
        <v>29</v>
      </c>
      <c r="B220" s="319">
        <v>29219</v>
      </c>
      <c r="C220" s="359" t="s">
        <v>149</v>
      </c>
      <c r="D220" s="360" t="s">
        <v>1447</v>
      </c>
      <c r="E220" s="360" t="s">
        <v>1448</v>
      </c>
      <c r="F220" s="288"/>
      <c r="G220" s="288"/>
      <c r="H220" s="288"/>
      <c r="I220" s="410"/>
      <c r="J220" s="410"/>
    </row>
    <row r="221" spans="1:10" s="399" customFormat="1" ht="16.350000000000001" customHeight="1" x14ac:dyDescent="0.25">
      <c r="A221" s="288">
        <v>30</v>
      </c>
      <c r="B221" s="319">
        <v>29234</v>
      </c>
      <c r="C221" s="359" t="s">
        <v>149</v>
      </c>
      <c r="D221" s="360" t="s">
        <v>1355</v>
      </c>
      <c r="E221" s="360" t="s">
        <v>596</v>
      </c>
      <c r="F221" s="288"/>
      <c r="G221" s="288"/>
      <c r="H221" s="288"/>
      <c r="I221" s="410"/>
      <c r="J221" s="410"/>
    </row>
    <row r="222" spans="1:10" s="399" customFormat="1" ht="16.350000000000001" customHeight="1" x14ac:dyDescent="0.25">
      <c r="A222" s="288">
        <v>31</v>
      </c>
      <c r="B222" s="319">
        <v>29243</v>
      </c>
      <c r="C222" s="359" t="s">
        <v>148</v>
      </c>
      <c r="D222" s="360" t="s">
        <v>10</v>
      </c>
      <c r="E222" s="360" t="s">
        <v>1358</v>
      </c>
      <c r="F222" s="288"/>
      <c r="G222" s="288"/>
      <c r="H222" s="288"/>
      <c r="I222" s="410"/>
      <c r="J222" s="410"/>
    </row>
    <row r="223" spans="1:10" s="399" customFormat="1" ht="16.350000000000001" customHeight="1" x14ac:dyDescent="0.25">
      <c r="A223" s="288">
        <v>32</v>
      </c>
      <c r="B223" s="319">
        <v>29253</v>
      </c>
      <c r="C223" s="359" t="s">
        <v>149</v>
      </c>
      <c r="D223" s="360" t="s">
        <v>662</v>
      </c>
      <c r="E223" s="360" t="s">
        <v>1359</v>
      </c>
      <c r="F223" s="288"/>
      <c r="G223" s="288"/>
      <c r="H223" s="288"/>
      <c r="I223" s="410"/>
      <c r="J223" s="410"/>
    </row>
    <row r="224" spans="1:10" s="399" customFormat="1" ht="16.350000000000001" customHeight="1" x14ac:dyDescent="0.25">
      <c r="A224" s="288">
        <v>33</v>
      </c>
      <c r="B224" s="319">
        <v>29271</v>
      </c>
      <c r="C224" s="359" t="s">
        <v>149</v>
      </c>
      <c r="D224" s="360" t="s">
        <v>1298</v>
      </c>
      <c r="E224" s="360" t="s">
        <v>1299</v>
      </c>
      <c r="F224" s="288"/>
      <c r="G224" s="288"/>
      <c r="H224" s="288"/>
      <c r="I224" s="410"/>
      <c r="J224" s="410"/>
    </row>
    <row r="225" spans="1:10" s="399" customFormat="1" ht="16.350000000000001" customHeight="1" x14ac:dyDescent="0.25">
      <c r="A225" s="288">
        <v>34</v>
      </c>
      <c r="B225" s="319">
        <v>29285</v>
      </c>
      <c r="C225" s="359" t="s">
        <v>149</v>
      </c>
      <c r="D225" s="360" t="s">
        <v>1364</v>
      </c>
      <c r="E225" s="360" t="s">
        <v>1365</v>
      </c>
      <c r="F225" s="414"/>
      <c r="G225" s="414"/>
      <c r="H225" s="414"/>
      <c r="I225" s="410"/>
      <c r="J225" s="410"/>
    </row>
    <row r="226" spans="1:10" s="399" customFormat="1" ht="16.350000000000001" customHeight="1" x14ac:dyDescent="0.25">
      <c r="A226" s="288">
        <v>35</v>
      </c>
      <c r="B226" s="319">
        <v>29290</v>
      </c>
      <c r="C226" s="359" t="s">
        <v>148</v>
      </c>
      <c r="D226" s="360" t="s">
        <v>1368</v>
      </c>
      <c r="E226" s="360" t="s">
        <v>1369</v>
      </c>
      <c r="F226" s="288"/>
      <c r="G226" s="288"/>
      <c r="H226" s="288"/>
      <c r="I226" s="410"/>
      <c r="J226" s="410"/>
    </row>
    <row r="227" spans="1:10" s="399" customFormat="1" ht="16.350000000000001" customHeight="1" x14ac:dyDescent="0.25">
      <c r="A227" s="288">
        <v>36</v>
      </c>
      <c r="B227" s="319">
        <v>29313</v>
      </c>
      <c r="C227" s="359" t="s">
        <v>148</v>
      </c>
      <c r="D227" s="361" t="s">
        <v>1255</v>
      </c>
      <c r="E227" s="361" t="s">
        <v>134</v>
      </c>
      <c r="F227" s="288"/>
      <c r="G227" s="288"/>
      <c r="H227" s="288"/>
      <c r="I227" s="410"/>
      <c r="J227" s="410"/>
    </row>
    <row r="228" spans="1:10" s="399" customFormat="1" ht="16.350000000000001" customHeight="1" x14ac:dyDescent="0.25">
      <c r="A228" s="288">
        <v>37</v>
      </c>
      <c r="B228" s="319">
        <v>29321</v>
      </c>
      <c r="C228" s="359" t="s">
        <v>148</v>
      </c>
      <c r="D228" s="360" t="s">
        <v>1301</v>
      </c>
      <c r="E228" s="360" t="s">
        <v>37</v>
      </c>
      <c r="F228" s="288"/>
      <c r="G228" s="288"/>
      <c r="H228" s="288"/>
      <c r="I228" s="410"/>
      <c r="J228" s="410"/>
    </row>
    <row r="229" spans="1:10" s="399" customFormat="1" ht="16.350000000000001" customHeight="1" x14ac:dyDescent="0.25">
      <c r="A229" s="288">
        <v>38</v>
      </c>
      <c r="B229" s="319">
        <v>29354</v>
      </c>
      <c r="C229" s="359" t="s">
        <v>149</v>
      </c>
      <c r="D229" s="360" t="s">
        <v>1557</v>
      </c>
      <c r="E229" s="360" t="s">
        <v>1558</v>
      </c>
      <c r="F229" s="288"/>
      <c r="G229" s="288"/>
      <c r="H229" s="288"/>
      <c r="I229" s="410"/>
      <c r="J229" s="410"/>
    </row>
    <row r="230" spans="1:10" s="399" customFormat="1" ht="16.350000000000001" customHeight="1" x14ac:dyDescent="0.25">
      <c r="A230" s="288">
        <v>39</v>
      </c>
      <c r="B230" s="319">
        <v>29425</v>
      </c>
      <c r="C230" s="359" t="s">
        <v>148</v>
      </c>
      <c r="D230" s="361" t="s">
        <v>1666</v>
      </c>
      <c r="E230" s="361" t="s">
        <v>1206</v>
      </c>
      <c r="F230" s="288"/>
      <c r="G230" s="288"/>
      <c r="H230" s="288"/>
      <c r="I230" s="410"/>
      <c r="J230" s="410"/>
    </row>
    <row r="231" spans="1:10" s="399" customFormat="1" ht="16.350000000000001" customHeight="1" x14ac:dyDescent="0.25">
      <c r="A231" s="415"/>
      <c r="B231" s="400"/>
      <c r="C231" s="402"/>
      <c r="D231" s="411"/>
      <c r="E231" s="411"/>
      <c r="G231" s="440" t="s">
        <v>502</v>
      </c>
      <c r="H231" s="441"/>
      <c r="I231" s="414" t="s">
        <v>533</v>
      </c>
      <c r="J231" s="414" t="s">
        <v>534</v>
      </c>
    </row>
    <row r="232" spans="1:10" s="411" customFormat="1" ht="16.350000000000001" customHeight="1" x14ac:dyDescent="0.25">
      <c r="A232" s="415"/>
      <c r="B232" s="415"/>
      <c r="C232" s="402"/>
      <c r="G232" s="438">
        <f>SUM(I232:J232)</f>
        <v>39</v>
      </c>
      <c r="H232" s="439"/>
      <c r="I232" s="288">
        <f>COUNTIF(C192:C230,"นาย")</f>
        <v>13</v>
      </c>
      <c r="J232" s="288">
        <v>26</v>
      </c>
    </row>
    <row r="233" spans="1:10" s="428" customFormat="1" ht="16.350000000000001" customHeight="1" x14ac:dyDescent="0.25">
      <c r="A233" s="415"/>
      <c r="B233" s="415"/>
      <c r="C233" s="402"/>
      <c r="G233" s="415"/>
      <c r="H233" s="415"/>
      <c r="I233" s="415"/>
      <c r="J233" s="415"/>
    </row>
    <row r="234" spans="1:10" s="411" customFormat="1" ht="16.350000000000001" customHeight="1" x14ac:dyDescent="0.25">
      <c r="A234" s="442" t="s">
        <v>363</v>
      </c>
      <c r="B234" s="442"/>
      <c r="C234" s="442"/>
      <c r="D234" s="442"/>
      <c r="E234" s="442"/>
      <c r="F234" s="442"/>
      <c r="G234" s="442"/>
      <c r="H234" s="442"/>
      <c r="I234" s="442"/>
      <c r="J234" s="442"/>
    </row>
    <row r="235" spans="1:10" s="411" customFormat="1" ht="16.350000000000001" customHeight="1" x14ac:dyDescent="0.25">
      <c r="A235" s="442" t="s">
        <v>3752</v>
      </c>
      <c r="B235" s="442"/>
      <c r="C235" s="442"/>
      <c r="D235" s="442"/>
      <c r="E235" s="442"/>
      <c r="F235" s="442"/>
      <c r="G235" s="442"/>
      <c r="H235" s="442"/>
      <c r="I235" s="442"/>
      <c r="J235" s="442"/>
    </row>
    <row r="236" spans="1:10" s="399" customFormat="1" ht="16.350000000000001" customHeight="1" x14ac:dyDescent="0.25">
      <c r="A236" s="443" t="s">
        <v>4612</v>
      </c>
      <c r="B236" s="443"/>
      <c r="C236" s="443"/>
      <c r="D236" s="443"/>
      <c r="E236" s="443"/>
      <c r="F236" s="443"/>
      <c r="G236" s="443"/>
      <c r="H236" s="443"/>
      <c r="I236" s="443"/>
      <c r="J236" s="443"/>
    </row>
    <row r="237" spans="1:10" s="399" customFormat="1" ht="16.350000000000001" customHeight="1" x14ac:dyDescent="0.25">
      <c r="A237" s="400" t="s">
        <v>4655</v>
      </c>
      <c r="C237" s="402"/>
      <c r="D237" s="403"/>
      <c r="E237" s="404"/>
      <c r="F237" s="403"/>
      <c r="G237" s="403"/>
      <c r="H237" s="403"/>
      <c r="I237" s="403"/>
    </row>
    <row r="238" spans="1:10" s="411" customFormat="1" ht="16.350000000000001" customHeight="1" x14ac:dyDescent="0.25">
      <c r="A238" s="405" t="s">
        <v>0</v>
      </c>
      <c r="B238" s="406" t="s">
        <v>1</v>
      </c>
      <c r="C238" s="407"/>
      <c r="D238" s="408" t="s">
        <v>418</v>
      </c>
      <c r="E238" s="409"/>
      <c r="F238" s="288"/>
      <c r="G238" s="288"/>
      <c r="H238" s="288"/>
      <c r="I238" s="288"/>
      <c r="J238" s="410"/>
    </row>
    <row r="239" spans="1:10" s="399" customFormat="1" ht="16.350000000000001" customHeight="1" x14ac:dyDescent="0.25">
      <c r="A239" s="288">
        <v>1</v>
      </c>
      <c r="B239" s="319">
        <v>28786</v>
      </c>
      <c r="C239" s="320" t="s">
        <v>148</v>
      </c>
      <c r="D239" s="321" t="s">
        <v>4548</v>
      </c>
      <c r="E239" s="321" t="s">
        <v>4549</v>
      </c>
      <c r="F239" s="288"/>
      <c r="G239" s="288"/>
      <c r="H239" s="288"/>
      <c r="I239" s="410"/>
      <c r="J239" s="410"/>
    </row>
    <row r="240" spans="1:10" s="399" customFormat="1" ht="16.350000000000001" customHeight="1" x14ac:dyDescent="0.25">
      <c r="A240" s="288">
        <v>2</v>
      </c>
      <c r="B240" s="319">
        <v>28856</v>
      </c>
      <c r="C240" s="359" t="s">
        <v>149</v>
      </c>
      <c r="D240" s="360" t="s">
        <v>555</v>
      </c>
      <c r="E240" s="360" t="s">
        <v>1379</v>
      </c>
      <c r="F240" s="288"/>
      <c r="G240" s="288"/>
      <c r="H240" s="288"/>
      <c r="I240" s="410"/>
      <c r="J240" s="410"/>
    </row>
    <row r="241" spans="1:10" s="399" customFormat="1" ht="16.350000000000001" customHeight="1" x14ac:dyDescent="0.25">
      <c r="A241" s="288">
        <v>3</v>
      </c>
      <c r="B241" s="319">
        <v>28890</v>
      </c>
      <c r="C241" s="359" t="s">
        <v>149</v>
      </c>
      <c r="D241" s="360" t="s">
        <v>15</v>
      </c>
      <c r="E241" s="360" t="s">
        <v>554</v>
      </c>
      <c r="F241" s="288"/>
      <c r="G241" s="288"/>
      <c r="H241" s="288"/>
      <c r="I241" s="410"/>
      <c r="J241" s="410"/>
    </row>
    <row r="242" spans="1:10" s="399" customFormat="1" ht="16.350000000000001" customHeight="1" x14ac:dyDescent="0.25">
      <c r="A242" s="288">
        <v>4</v>
      </c>
      <c r="B242" s="319">
        <v>28895</v>
      </c>
      <c r="C242" s="359" t="s">
        <v>149</v>
      </c>
      <c r="D242" s="360" t="s">
        <v>17</v>
      </c>
      <c r="E242" s="360" t="s">
        <v>1530</v>
      </c>
      <c r="F242" s="288"/>
      <c r="G242" s="288"/>
      <c r="H242" s="288"/>
      <c r="I242" s="410"/>
      <c r="J242" s="410"/>
    </row>
    <row r="243" spans="1:10" s="399" customFormat="1" ht="16.350000000000001" customHeight="1" x14ac:dyDescent="0.25">
      <c r="A243" s="288">
        <v>5</v>
      </c>
      <c r="B243" s="319">
        <v>28907</v>
      </c>
      <c r="C243" s="359" t="s">
        <v>148</v>
      </c>
      <c r="D243" s="360" t="s">
        <v>1382</v>
      </c>
      <c r="E243" s="360" t="s">
        <v>493</v>
      </c>
      <c r="F243" s="288"/>
      <c r="G243" s="288"/>
      <c r="H243" s="288"/>
      <c r="I243" s="410"/>
      <c r="J243" s="410"/>
    </row>
    <row r="244" spans="1:10" s="399" customFormat="1" ht="16.350000000000001" customHeight="1" x14ac:dyDescent="0.25">
      <c r="A244" s="288">
        <v>6</v>
      </c>
      <c r="B244" s="319">
        <v>28909</v>
      </c>
      <c r="C244" s="359" t="s">
        <v>149</v>
      </c>
      <c r="D244" s="360" t="s">
        <v>1336</v>
      </c>
      <c r="E244" s="360" t="s">
        <v>1337</v>
      </c>
      <c r="F244" s="288"/>
      <c r="G244" s="288"/>
      <c r="H244" s="288"/>
      <c r="I244" s="410"/>
      <c r="J244" s="410"/>
    </row>
    <row r="245" spans="1:10" s="399" customFormat="1" ht="16.350000000000001" customHeight="1" x14ac:dyDescent="0.25">
      <c r="A245" s="288">
        <v>7</v>
      </c>
      <c r="B245" s="319">
        <v>28919</v>
      </c>
      <c r="C245" s="359" t="s">
        <v>148</v>
      </c>
      <c r="D245" s="360" t="s">
        <v>1263</v>
      </c>
      <c r="E245" s="360" t="s">
        <v>1264</v>
      </c>
      <c r="F245" s="288"/>
      <c r="G245" s="288"/>
      <c r="H245" s="288"/>
      <c r="I245" s="410"/>
      <c r="J245" s="410"/>
    </row>
    <row r="246" spans="1:10" s="399" customFormat="1" ht="16.350000000000001" customHeight="1" x14ac:dyDescent="0.25">
      <c r="A246" s="288">
        <v>8</v>
      </c>
      <c r="B246" s="319">
        <v>28924</v>
      </c>
      <c r="C246" s="359" t="s">
        <v>149</v>
      </c>
      <c r="D246" s="360" t="s">
        <v>128</v>
      </c>
      <c r="E246" s="360" t="s">
        <v>97</v>
      </c>
      <c r="F246" s="288"/>
      <c r="G246" s="288"/>
      <c r="H246" s="288"/>
      <c r="I246" s="410"/>
      <c r="J246" s="410"/>
    </row>
    <row r="247" spans="1:10" s="399" customFormat="1" ht="16.350000000000001" customHeight="1" x14ac:dyDescent="0.25">
      <c r="A247" s="288">
        <v>9</v>
      </c>
      <c r="B247" s="319">
        <v>28928</v>
      </c>
      <c r="C247" s="359" t="s">
        <v>149</v>
      </c>
      <c r="D247" s="360" t="s">
        <v>432</v>
      </c>
      <c r="E247" s="360" t="s">
        <v>1203</v>
      </c>
      <c r="F247" s="288"/>
      <c r="G247" s="288"/>
      <c r="H247" s="288"/>
      <c r="I247" s="410"/>
      <c r="J247" s="410"/>
    </row>
    <row r="248" spans="1:10" s="399" customFormat="1" ht="16.350000000000001" customHeight="1" x14ac:dyDescent="0.25">
      <c r="A248" s="288">
        <v>10</v>
      </c>
      <c r="B248" s="319">
        <v>28950</v>
      </c>
      <c r="C248" s="359" t="s">
        <v>149</v>
      </c>
      <c r="D248" s="360" t="s">
        <v>461</v>
      </c>
      <c r="E248" s="360" t="s">
        <v>1424</v>
      </c>
      <c r="F248" s="288"/>
      <c r="G248" s="288"/>
      <c r="H248" s="288"/>
      <c r="I248" s="410"/>
      <c r="J248" s="410"/>
    </row>
    <row r="249" spans="1:10" s="399" customFormat="1" ht="16.350000000000001" customHeight="1" x14ac:dyDescent="0.25">
      <c r="A249" s="288">
        <v>11</v>
      </c>
      <c r="B249" s="319">
        <v>28960</v>
      </c>
      <c r="C249" s="359" t="s">
        <v>149</v>
      </c>
      <c r="D249" s="360" t="s">
        <v>1495</v>
      </c>
      <c r="E249" s="360" t="s">
        <v>1496</v>
      </c>
      <c r="F249" s="288"/>
      <c r="G249" s="288"/>
      <c r="H249" s="288"/>
      <c r="I249" s="410"/>
      <c r="J249" s="410"/>
    </row>
    <row r="250" spans="1:10" s="399" customFormat="1" ht="16.350000000000001" customHeight="1" x14ac:dyDescent="0.25">
      <c r="A250" s="288">
        <v>12</v>
      </c>
      <c r="B250" s="319">
        <v>28973</v>
      </c>
      <c r="C250" s="359" t="s">
        <v>149</v>
      </c>
      <c r="D250" s="360" t="s">
        <v>1172</v>
      </c>
      <c r="E250" s="360" t="s">
        <v>1535</v>
      </c>
      <c r="F250" s="288"/>
      <c r="G250" s="288"/>
      <c r="H250" s="288"/>
      <c r="I250" s="410"/>
      <c r="J250" s="410"/>
    </row>
    <row r="251" spans="1:10" s="399" customFormat="1" ht="16.350000000000001" customHeight="1" x14ac:dyDescent="0.25">
      <c r="A251" s="288">
        <v>13</v>
      </c>
      <c r="B251" s="319">
        <v>28982</v>
      </c>
      <c r="C251" s="359" t="s">
        <v>148</v>
      </c>
      <c r="D251" s="360" t="s">
        <v>414</v>
      </c>
      <c r="E251" s="360" t="s">
        <v>1465</v>
      </c>
      <c r="F251" s="288"/>
      <c r="G251" s="288"/>
      <c r="H251" s="288"/>
      <c r="I251" s="410"/>
      <c r="J251" s="410"/>
    </row>
    <row r="252" spans="1:10" s="399" customFormat="1" ht="16.350000000000001" customHeight="1" x14ac:dyDescent="0.25">
      <c r="A252" s="288">
        <v>14</v>
      </c>
      <c r="B252" s="319">
        <v>29004</v>
      </c>
      <c r="C252" s="359" t="s">
        <v>149</v>
      </c>
      <c r="D252" s="360" t="s">
        <v>1500</v>
      </c>
      <c r="E252" s="360" t="s">
        <v>1501</v>
      </c>
      <c r="F252" s="288"/>
      <c r="G252" s="288"/>
      <c r="H252" s="288"/>
      <c r="I252" s="410"/>
      <c r="J252" s="410"/>
    </row>
    <row r="253" spans="1:10" s="399" customFormat="1" ht="16.350000000000001" customHeight="1" x14ac:dyDescent="0.25">
      <c r="A253" s="288">
        <v>15</v>
      </c>
      <c r="B253" s="319">
        <v>29015</v>
      </c>
      <c r="C253" s="359" t="s">
        <v>149</v>
      </c>
      <c r="D253" s="361" t="s">
        <v>1236</v>
      </c>
      <c r="E253" s="361" t="s">
        <v>1237</v>
      </c>
      <c r="F253" s="288"/>
      <c r="G253" s="288"/>
      <c r="H253" s="288"/>
      <c r="I253" s="410"/>
      <c r="J253" s="410"/>
    </row>
    <row r="254" spans="1:10" s="399" customFormat="1" ht="16.350000000000001" customHeight="1" x14ac:dyDescent="0.25">
      <c r="A254" s="288">
        <v>16</v>
      </c>
      <c r="B254" s="319">
        <v>29031</v>
      </c>
      <c r="C254" s="359" t="s">
        <v>149</v>
      </c>
      <c r="D254" s="360" t="s">
        <v>1087</v>
      </c>
      <c r="E254" s="360" t="s">
        <v>1344</v>
      </c>
      <c r="F254" s="288"/>
      <c r="G254" s="288"/>
      <c r="H254" s="288"/>
      <c r="I254" s="410"/>
      <c r="J254" s="410"/>
    </row>
    <row r="255" spans="1:10" s="399" customFormat="1" ht="16.350000000000001" customHeight="1" x14ac:dyDescent="0.25">
      <c r="A255" s="288">
        <v>17</v>
      </c>
      <c r="B255" s="319">
        <v>29040</v>
      </c>
      <c r="C255" s="359" t="s">
        <v>148</v>
      </c>
      <c r="D255" s="360" t="s">
        <v>1468</v>
      </c>
      <c r="E255" s="360" t="s">
        <v>1469</v>
      </c>
      <c r="F255" s="288"/>
      <c r="G255" s="288"/>
      <c r="H255" s="288"/>
      <c r="I255" s="410"/>
      <c r="J255" s="410"/>
    </row>
    <row r="256" spans="1:10" s="399" customFormat="1" ht="16.350000000000001" customHeight="1" x14ac:dyDescent="0.25">
      <c r="A256" s="288">
        <v>18</v>
      </c>
      <c r="B256" s="319">
        <v>29043</v>
      </c>
      <c r="C256" s="359" t="s">
        <v>149</v>
      </c>
      <c r="D256" s="360" t="s">
        <v>1567</v>
      </c>
      <c r="E256" s="360" t="s">
        <v>1568</v>
      </c>
      <c r="F256" s="288"/>
      <c r="G256" s="288"/>
      <c r="H256" s="288"/>
      <c r="I256" s="410"/>
      <c r="J256" s="410"/>
    </row>
    <row r="257" spans="1:10" s="399" customFormat="1" ht="16.350000000000001" customHeight="1" x14ac:dyDescent="0.25">
      <c r="A257" s="288">
        <v>19</v>
      </c>
      <c r="B257" s="319">
        <v>29072</v>
      </c>
      <c r="C257" s="359" t="s">
        <v>149</v>
      </c>
      <c r="D257" s="360" t="s">
        <v>1506</v>
      </c>
      <c r="E257" s="360" t="s">
        <v>8</v>
      </c>
      <c r="F257" s="288"/>
      <c r="G257" s="288"/>
      <c r="H257" s="288"/>
      <c r="I257" s="410"/>
      <c r="J257" s="410"/>
    </row>
    <row r="258" spans="1:10" s="399" customFormat="1" ht="16.350000000000001" customHeight="1" x14ac:dyDescent="0.25">
      <c r="A258" s="288">
        <v>20</v>
      </c>
      <c r="B258" s="319">
        <v>29102</v>
      </c>
      <c r="C258" s="359" t="s">
        <v>148</v>
      </c>
      <c r="D258" s="360" t="s">
        <v>57</v>
      </c>
      <c r="E258" s="360" t="s">
        <v>108</v>
      </c>
      <c r="F258" s="288"/>
      <c r="G258" s="288"/>
      <c r="H258" s="288"/>
      <c r="I258" s="410"/>
      <c r="J258" s="410"/>
    </row>
    <row r="259" spans="1:10" s="399" customFormat="1" ht="16.350000000000001" customHeight="1" x14ac:dyDescent="0.25">
      <c r="A259" s="288">
        <v>21</v>
      </c>
      <c r="B259" s="319">
        <v>29131</v>
      </c>
      <c r="C259" s="359" t="s">
        <v>149</v>
      </c>
      <c r="D259" s="360" t="s">
        <v>1474</v>
      </c>
      <c r="E259" s="360" t="s">
        <v>1475</v>
      </c>
      <c r="F259" s="288"/>
      <c r="G259" s="288"/>
      <c r="H259" s="288"/>
      <c r="I259" s="410"/>
      <c r="J259" s="410"/>
    </row>
    <row r="260" spans="1:10" s="399" customFormat="1" ht="16.350000000000001" customHeight="1" x14ac:dyDescent="0.25">
      <c r="A260" s="288">
        <v>22</v>
      </c>
      <c r="B260" s="319">
        <v>29138</v>
      </c>
      <c r="C260" s="359" t="s">
        <v>149</v>
      </c>
      <c r="D260" s="360" t="s">
        <v>731</v>
      </c>
      <c r="E260" s="360" t="s">
        <v>1398</v>
      </c>
      <c r="F260" s="288"/>
      <c r="G260" s="288"/>
      <c r="H260" s="288"/>
      <c r="I260" s="410"/>
      <c r="J260" s="410"/>
    </row>
    <row r="261" spans="1:10" s="399" customFormat="1" ht="16.350000000000001" customHeight="1" x14ac:dyDescent="0.25">
      <c r="A261" s="288">
        <v>23</v>
      </c>
      <c r="B261" s="319">
        <v>29141</v>
      </c>
      <c r="C261" s="359" t="s">
        <v>149</v>
      </c>
      <c r="D261" s="360" t="s">
        <v>442</v>
      </c>
      <c r="E261" s="360" t="s">
        <v>115</v>
      </c>
      <c r="F261" s="288"/>
      <c r="G261" s="288"/>
      <c r="H261" s="288"/>
      <c r="I261" s="410"/>
      <c r="J261" s="410"/>
    </row>
    <row r="262" spans="1:10" s="399" customFormat="1" ht="16.350000000000001" customHeight="1" x14ac:dyDescent="0.25">
      <c r="A262" s="288">
        <v>24</v>
      </c>
      <c r="B262" s="319">
        <v>29166</v>
      </c>
      <c r="C262" s="359" t="s">
        <v>149</v>
      </c>
      <c r="D262" s="360" t="s">
        <v>1284</v>
      </c>
      <c r="E262" s="360" t="s">
        <v>374</v>
      </c>
      <c r="F262" s="288"/>
      <c r="G262" s="288"/>
      <c r="H262" s="288"/>
      <c r="I262" s="410"/>
      <c r="J262" s="410"/>
    </row>
    <row r="263" spans="1:10" s="399" customFormat="1" ht="16.350000000000001" customHeight="1" x14ac:dyDescent="0.25">
      <c r="A263" s="288">
        <v>25</v>
      </c>
      <c r="B263" s="319">
        <v>29179</v>
      </c>
      <c r="C263" s="359" t="s">
        <v>148</v>
      </c>
      <c r="D263" s="360" t="s">
        <v>1287</v>
      </c>
      <c r="E263" s="360" t="s">
        <v>1288</v>
      </c>
      <c r="F263" s="288"/>
      <c r="G263" s="288"/>
      <c r="H263" s="288"/>
      <c r="I263" s="410"/>
      <c r="J263" s="410"/>
    </row>
    <row r="264" spans="1:10" s="399" customFormat="1" ht="16.350000000000001" customHeight="1" x14ac:dyDescent="0.25">
      <c r="A264" s="288">
        <v>26</v>
      </c>
      <c r="B264" s="319">
        <v>29181</v>
      </c>
      <c r="C264" s="359" t="s">
        <v>149</v>
      </c>
      <c r="D264" s="360" t="s">
        <v>215</v>
      </c>
      <c r="E264" s="360" t="s">
        <v>1400</v>
      </c>
      <c r="F264" s="288"/>
      <c r="G264" s="288"/>
      <c r="H264" s="288"/>
      <c r="I264" s="410"/>
      <c r="J264" s="410"/>
    </row>
    <row r="265" spans="1:10" s="399" customFormat="1" ht="16.350000000000001" customHeight="1" x14ac:dyDescent="0.25">
      <c r="A265" s="288">
        <v>27</v>
      </c>
      <c r="B265" s="319">
        <v>29198</v>
      </c>
      <c r="C265" s="359" t="s">
        <v>149</v>
      </c>
      <c r="D265" s="360" t="s">
        <v>1353</v>
      </c>
      <c r="E265" s="360" t="s">
        <v>1354</v>
      </c>
      <c r="F265" s="288"/>
      <c r="G265" s="288"/>
      <c r="H265" s="288"/>
      <c r="I265" s="410"/>
      <c r="J265" s="410"/>
    </row>
    <row r="266" spans="1:10" s="399" customFormat="1" ht="16.350000000000001" customHeight="1" x14ac:dyDescent="0.25">
      <c r="A266" s="288">
        <v>28</v>
      </c>
      <c r="B266" s="319">
        <v>29202</v>
      </c>
      <c r="C266" s="359" t="s">
        <v>149</v>
      </c>
      <c r="D266" s="360" t="s">
        <v>77</v>
      </c>
      <c r="E266" s="360" t="s">
        <v>492</v>
      </c>
      <c r="F266" s="288"/>
      <c r="G266" s="288"/>
      <c r="H266" s="288"/>
      <c r="I266" s="410"/>
      <c r="J266" s="410"/>
    </row>
    <row r="267" spans="1:10" s="399" customFormat="1" ht="16.350000000000001" customHeight="1" x14ac:dyDescent="0.25">
      <c r="A267" s="288">
        <v>29</v>
      </c>
      <c r="B267" s="319">
        <v>29222</v>
      </c>
      <c r="C267" s="359" t="s">
        <v>149</v>
      </c>
      <c r="D267" s="360" t="s">
        <v>1601</v>
      </c>
      <c r="E267" s="360" t="s">
        <v>1602</v>
      </c>
      <c r="F267" s="288"/>
      <c r="G267" s="288"/>
      <c r="H267" s="288"/>
      <c r="I267" s="410"/>
      <c r="J267" s="410"/>
    </row>
    <row r="268" spans="1:10" s="399" customFormat="1" ht="16.350000000000001" customHeight="1" x14ac:dyDescent="0.25">
      <c r="A268" s="288">
        <v>30</v>
      </c>
      <c r="B268" s="319">
        <v>29228</v>
      </c>
      <c r="C268" s="359" t="s">
        <v>149</v>
      </c>
      <c r="D268" s="360" t="s">
        <v>1293</v>
      </c>
      <c r="E268" s="360" t="s">
        <v>1294</v>
      </c>
      <c r="F268" s="288"/>
      <c r="G268" s="288"/>
      <c r="H268" s="288"/>
      <c r="I268" s="410"/>
      <c r="J268" s="410"/>
    </row>
    <row r="269" spans="1:10" s="399" customFormat="1" ht="16.350000000000001" customHeight="1" x14ac:dyDescent="0.25">
      <c r="A269" s="288">
        <v>31</v>
      </c>
      <c r="B269" s="319">
        <v>29245</v>
      </c>
      <c r="C269" s="359" t="s">
        <v>148</v>
      </c>
      <c r="D269" s="360" t="s">
        <v>1477</v>
      </c>
      <c r="E269" s="360" t="s">
        <v>460</v>
      </c>
      <c r="F269" s="288"/>
      <c r="G269" s="288"/>
      <c r="H269" s="288"/>
      <c r="I269" s="410"/>
      <c r="J269" s="410"/>
    </row>
    <row r="270" spans="1:10" s="399" customFormat="1" ht="16.350000000000001" customHeight="1" x14ac:dyDescent="0.25">
      <c r="A270" s="288">
        <v>32</v>
      </c>
      <c r="B270" s="319">
        <v>29268</v>
      </c>
      <c r="C270" s="359" t="s">
        <v>149</v>
      </c>
      <c r="D270" s="360" t="s">
        <v>1362</v>
      </c>
      <c r="E270" s="360" t="s">
        <v>1363</v>
      </c>
      <c r="F270" s="288"/>
      <c r="G270" s="288"/>
      <c r="H270" s="288"/>
      <c r="I270" s="410"/>
      <c r="J270" s="410"/>
    </row>
    <row r="271" spans="1:10" s="399" customFormat="1" ht="16.350000000000001" customHeight="1" x14ac:dyDescent="0.25">
      <c r="A271" s="288">
        <v>33</v>
      </c>
      <c r="B271" s="319">
        <v>29274</v>
      </c>
      <c r="C271" s="359" t="s">
        <v>149</v>
      </c>
      <c r="D271" s="360" t="s">
        <v>1478</v>
      </c>
      <c r="E271" s="360" t="s">
        <v>491</v>
      </c>
      <c r="F271" s="288"/>
      <c r="G271" s="288"/>
      <c r="H271" s="288"/>
      <c r="I271" s="410"/>
      <c r="J271" s="410"/>
    </row>
    <row r="272" spans="1:10" s="399" customFormat="1" ht="16.350000000000001" customHeight="1" x14ac:dyDescent="0.25">
      <c r="A272" s="288">
        <v>34</v>
      </c>
      <c r="B272" s="319">
        <v>29317</v>
      </c>
      <c r="C272" s="359" t="s">
        <v>149</v>
      </c>
      <c r="D272" s="360" t="s">
        <v>1373</v>
      </c>
      <c r="E272" s="360" t="s">
        <v>1374</v>
      </c>
      <c r="F272" s="288"/>
      <c r="G272" s="288"/>
      <c r="H272" s="288"/>
      <c r="I272" s="410"/>
      <c r="J272" s="410"/>
    </row>
    <row r="273" spans="1:10" s="399" customFormat="1" ht="16.350000000000001" customHeight="1" x14ac:dyDescent="0.25">
      <c r="A273" s="288">
        <v>35</v>
      </c>
      <c r="B273" s="319">
        <v>31123</v>
      </c>
      <c r="C273" s="320" t="s">
        <v>149</v>
      </c>
      <c r="D273" s="321" t="s">
        <v>4550</v>
      </c>
      <c r="E273" s="321" t="s">
        <v>4551</v>
      </c>
      <c r="F273" s="288"/>
      <c r="G273" s="288"/>
      <c r="H273" s="288"/>
      <c r="I273" s="410"/>
      <c r="J273" s="410"/>
    </row>
    <row r="274" spans="1:10" s="399" customFormat="1" ht="16.350000000000001" customHeight="1" x14ac:dyDescent="0.25">
      <c r="A274" s="288">
        <v>36</v>
      </c>
      <c r="B274" s="319">
        <v>31138</v>
      </c>
      <c r="C274" s="320" t="s">
        <v>149</v>
      </c>
      <c r="D274" s="321" t="s">
        <v>2987</v>
      </c>
      <c r="E274" s="321" t="s">
        <v>1969</v>
      </c>
      <c r="F274" s="288"/>
      <c r="G274" s="288"/>
      <c r="H274" s="288"/>
      <c r="I274" s="410"/>
      <c r="J274" s="410"/>
    </row>
    <row r="275" spans="1:10" s="399" customFormat="1" ht="16.350000000000001" customHeight="1" x14ac:dyDescent="0.25">
      <c r="A275" s="288">
        <v>37</v>
      </c>
      <c r="B275" s="319">
        <v>31146</v>
      </c>
      <c r="C275" s="320" t="s">
        <v>149</v>
      </c>
      <c r="D275" s="321" t="s">
        <v>3593</v>
      </c>
      <c r="E275" s="321" t="s">
        <v>173</v>
      </c>
      <c r="F275" s="288"/>
      <c r="G275" s="288"/>
      <c r="H275" s="288"/>
      <c r="I275" s="410"/>
      <c r="J275" s="410"/>
    </row>
    <row r="276" spans="1:10" s="399" customFormat="1" ht="16.350000000000001" customHeight="1" x14ac:dyDescent="0.25">
      <c r="A276" s="288">
        <v>38</v>
      </c>
      <c r="B276" s="319">
        <v>31164</v>
      </c>
      <c r="C276" s="320" t="s">
        <v>149</v>
      </c>
      <c r="D276" s="321" t="s">
        <v>2129</v>
      </c>
      <c r="E276" s="321" t="s">
        <v>4552</v>
      </c>
      <c r="F276" s="288"/>
      <c r="G276" s="288"/>
      <c r="H276" s="288"/>
      <c r="I276" s="410"/>
      <c r="J276" s="410"/>
    </row>
    <row r="277" spans="1:10" s="399" customFormat="1" ht="16.350000000000001" customHeight="1" x14ac:dyDescent="0.25">
      <c r="A277" s="288">
        <v>39</v>
      </c>
      <c r="B277" s="319">
        <v>31182</v>
      </c>
      <c r="C277" s="320" t="s">
        <v>148</v>
      </c>
      <c r="D277" s="321" t="s">
        <v>1326</v>
      </c>
      <c r="E277" s="321" t="s">
        <v>3028</v>
      </c>
      <c r="F277" s="288"/>
      <c r="G277" s="288"/>
      <c r="H277" s="288"/>
      <c r="I277" s="410"/>
      <c r="J277" s="410"/>
    </row>
    <row r="278" spans="1:10" s="399" customFormat="1" ht="16.350000000000001" customHeight="1" x14ac:dyDescent="0.25">
      <c r="A278" s="288">
        <v>40</v>
      </c>
      <c r="B278" s="319">
        <v>31200</v>
      </c>
      <c r="C278" s="320" t="s">
        <v>148</v>
      </c>
      <c r="D278" s="321" t="s">
        <v>4498</v>
      </c>
      <c r="E278" s="321" t="s">
        <v>1367</v>
      </c>
      <c r="F278" s="288"/>
      <c r="G278" s="288"/>
      <c r="H278" s="288"/>
      <c r="I278" s="410"/>
      <c r="J278" s="410"/>
    </row>
    <row r="279" spans="1:10" s="399" customFormat="1" ht="16.350000000000001" customHeight="1" x14ac:dyDescent="0.25">
      <c r="A279" s="415"/>
      <c r="B279" s="400"/>
      <c r="C279" s="402"/>
      <c r="D279" s="411"/>
      <c r="E279" s="411"/>
      <c r="G279" s="440" t="s">
        <v>502</v>
      </c>
      <c r="H279" s="441"/>
      <c r="I279" s="414" t="s">
        <v>533</v>
      </c>
      <c r="J279" s="414" t="s">
        <v>534</v>
      </c>
    </row>
    <row r="280" spans="1:10" s="399" customFormat="1" ht="16.350000000000001" customHeight="1" x14ac:dyDescent="0.25">
      <c r="A280" s="415"/>
      <c r="B280" s="415"/>
      <c r="C280" s="402"/>
      <c r="D280" s="411"/>
      <c r="E280" s="411"/>
      <c r="G280" s="438">
        <f>SUM(I280:J280)</f>
        <v>40</v>
      </c>
      <c r="H280" s="439"/>
      <c r="I280" s="288">
        <f>COUNTIF(C239:C278,"นาย")</f>
        <v>10</v>
      </c>
      <c r="J280" s="288">
        <f>COUNTIF(C239:C278,"น.ส.")</f>
        <v>30</v>
      </c>
    </row>
    <row r="281" spans="1:10" s="411" customFormat="1" ht="16.350000000000001" customHeight="1" x14ac:dyDescent="0.25">
      <c r="A281" s="442" t="s">
        <v>363</v>
      </c>
      <c r="B281" s="442"/>
      <c r="C281" s="442"/>
      <c r="D281" s="442"/>
      <c r="E281" s="442"/>
      <c r="F281" s="442"/>
      <c r="G281" s="442"/>
      <c r="H281" s="442"/>
      <c r="I281" s="442"/>
      <c r="J281" s="442"/>
    </row>
    <row r="282" spans="1:10" s="399" customFormat="1" ht="16.350000000000001" customHeight="1" x14ac:dyDescent="0.25">
      <c r="A282" s="442" t="s">
        <v>3753</v>
      </c>
      <c r="B282" s="442"/>
      <c r="C282" s="442"/>
      <c r="D282" s="442"/>
      <c r="E282" s="442"/>
      <c r="F282" s="442"/>
      <c r="G282" s="442"/>
      <c r="H282" s="442"/>
      <c r="I282" s="442"/>
      <c r="J282" s="442"/>
    </row>
    <row r="283" spans="1:10" s="399" customFormat="1" ht="16.350000000000001" customHeight="1" x14ac:dyDescent="0.25">
      <c r="A283" s="443" t="s">
        <v>4612</v>
      </c>
      <c r="B283" s="443"/>
      <c r="C283" s="443"/>
      <c r="D283" s="443"/>
      <c r="E283" s="443"/>
      <c r="F283" s="443"/>
      <c r="G283" s="443"/>
      <c r="H283" s="443"/>
      <c r="I283" s="443"/>
      <c r="J283" s="443"/>
    </row>
    <row r="284" spans="1:10" s="399" customFormat="1" ht="16.350000000000001" customHeight="1" x14ac:dyDescent="0.25">
      <c r="A284" s="400" t="s">
        <v>3804</v>
      </c>
      <c r="C284" s="402"/>
      <c r="D284" s="403"/>
      <c r="E284" s="404"/>
      <c r="F284" s="403"/>
      <c r="G284" s="403"/>
      <c r="H284" s="403"/>
      <c r="I284" s="403"/>
    </row>
    <row r="285" spans="1:10" s="399" customFormat="1" ht="16.350000000000001" customHeight="1" x14ac:dyDescent="0.25">
      <c r="A285" s="405" t="s">
        <v>0</v>
      </c>
      <c r="B285" s="406" t="s">
        <v>1</v>
      </c>
      <c r="C285" s="407"/>
      <c r="D285" s="408" t="s">
        <v>418</v>
      </c>
      <c r="E285" s="409"/>
      <c r="F285" s="288"/>
      <c r="G285" s="288"/>
      <c r="H285" s="288"/>
      <c r="I285" s="288"/>
      <c r="J285" s="410"/>
    </row>
    <row r="286" spans="1:10" s="399" customFormat="1" ht="16.350000000000001" customHeight="1" x14ac:dyDescent="0.25">
      <c r="A286" s="288">
        <v>1</v>
      </c>
      <c r="B286" s="319">
        <v>28855</v>
      </c>
      <c r="C286" s="359" t="s">
        <v>149</v>
      </c>
      <c r="D286" s="360" t="s">
        <v>555</v>
      </c>
      <c r="E286" s="360" t="s">
        <v>588</v>
      </c>
      <c r="F286" s="288"/>
      <c r="G286" s="288"/>
      <c r="H286" s="288"/>
      <c r="I286" s="410"/>
      <c r="J286" s="410"/>
    </row>
    <row r="287" spans="1:10" s="399" customFormat="1" ht="16.350000000000001" customHeight="1" x14ac:dyDescent="0.25">
      <c r="A287" s="288">
        <v>2</v>
      </c>
      <c r="B287" s="319">
        <v>28858</v>
      </c>
      <c r="C287" s="359" t="s">
        <v>149</v>
      </c>
      <c r="D287" s="360" t="s">
        <v>1302</v>
      </c>
      <c r="E287" s="360" t="s">
        <v>1303</v>
      </c>
      <c r="F287" s="288"/>
      <c r="G287" s="288"/>
      <c r="H287" s="288"/>
      <c r="I287" s="410"/>
      <c r="J287" s="410"/>
    </row>
    <row r="288" spans="1:10" s="399" customFormat="1" ht="16.350000000000001" customHeight="1" x14ac:dyDescent="0.25">
      <c r="A288" s="288">
        <v>3</v>
      </c>
      <c r="B288" s="319">
        <v>28861</v>
      </c>
      <c r="C288" s="359" t="s">
        <v>149</v>
      </c>
      <c r="D288" s="360" t="s">
        <v>3690</v>
      </c>
      <c r="E288" s="360" t="s">
        <v>1458</v>
      </c>
      <c r="F288" s="288"/>
      <c r="G288" s="288"/>
      <c r="H288" s="288"/>
      <c r="I288" s="410"/>
      <c r="J288" s="410"/>
    </row>
    <row r="289" spans="1:10" s="399" customFormat="1" ht="16.350000000000001" customHeight="1" x14ac:dyDescent="0.25">
      <c r="A289" s="288">
        <v>4</v>
      </c>
      <c r="B289" s="319">
        <v>28892</v>
      </c>
      <c r="C289" s="359" t="s">
        <v>148</v>
      </c>
      <c r="D289" s="360" t="s">
        <v>1607</v>
      </c>
      <c r="E289" s="360" t="s">
        <v>1608</v>
      </c>
      <c r="F289" s="288"/>
      <c r="G289" s="288"/>
      <c r="H289" s="288"/>
      <c r="I289" s="410"/>
      <c r="J289" s="410"/>
    </row>
    <row r="290" spans="1:10" s="399" customFormat="1" ht="16.350000000000001" customHeight="1" x14ac:dyDescent="0.25">
      <c r="A290" s="288">
        <v>5</v>
      </c>
      <c r="B290" s="319">
        <v>28900</v>
      </c>
      <c r="C290" s="359" t="s">
        <v>148</v>
      </c>
      <c r="D290" s="360" t="s">
        <v>1105</v>
      </c>
      <c r="E290" s="360" t="s">
        <v>419</v>
      </c>
      <c r="F290" s="288"/>
      <c r="G290" s="288"/>
      <c r="H290" s="288"/>
      <c r="I290" s="410"/>
      <c r="J290" s="410"/>
    </row>
    <row r="291" spans="1:10" s="399" customFormat="1" ht="16.350000000000001" customHeight="1" x14ac:dyDescent="0.25">
      <c r="A291" s="288">
        <v>6</v>
      </c>
      <c r="B291" s="319">
        <v>28903</v>
      </c>
      <c r="C291" s="359" t="s">
        <v>149</v>
      </c>
      <c r="D291" s="360" t="s">
        <v>1487</v>
      </c>
      <c r="E291" s="360" t="s">
        <v>1488</v>
      </c>
      <c r="F291" s="288"/>
      <c r="G291" s="288"/>
      <c r="H291" s="288"/>
      <c r="I291" s="410"/>
      <c r="J291" s="410"/>
    </row>
    <row r="292" spans="1:10" s="399" customFormat="1" ht="16.350000000000001" customHeight="1" x14ac:dyDescent="0.25">
      <c r="A292" s="288">
        <v>7</v>
      </c>
      <c r="B292" s="319">
        <v>28911</v>
      </c>
      <c r="C292" s="359" t="s">
        <v>149</v>
      </c>
      <c r="D292" s="360" t="s">
        <v>696</v>
      </c>
      <c r="E292" s="360" t="s">
        <v>1422</v>
      </c>
      <c r="F292" s="288"/>
      <c r="G292" s="288"/>
      <c r="H292" s="288"/>
      <c r="I292" s="410"/>
      <c r="J292" s="410"/>
    </row>
    <row r="293" spans="1:10" s="399" customFormat="1" ht="16.350000000000001" customHeight="1" x14ac:dyDescent="0.25">
      <c r="A293" s="288">
        <v>8</v>
      </c>
      <c r="B293" s="319">
        <v>28913</v>
      </c>
      <c r="C293" s="320" t="s">
        <v>148</v>
      </c>
      <c r="D293" s="321" t="s">
        <v>1561</v>
      </c>
      <c r="E293" s="321" t="s">
        <v>1562</v>
      </c>
      <c r="F293" s="288"/>
      <c r="G293" s="288"/>
      <c r="H293" s="288"/>
      <c r="I293" s="410"/>
      <c r="J293" s="410"/>
    </row>
    <row r="294" spans="1:10" s="399" customFormat="1" ht="16.350000000000001" customHeight="1" x14ac:dyDescent="0.25">
      <c r="A294" s="288">
        <v>9</v>
      </c>
      <c r="B294" s="319">
        <v>28922</v>
      </c>
      <c r="C294" s="364" t="s">
        <v>149</v>
      </c>
      <c r="D294" s="365" t="s">
        <v>69</v>
      </c>
      <c r="E294" s="366" t="s">
        <v>1383</v>
      </c>
      <c r="F294" s="288"/>
      <c r="G294" s="288"/>
      <c r="H294" s="288"/>
      <c r="I294" s="410"/>
      <c r="J294" s="410"/>
    </row>
    <row r="295" spans="1:10" s="399" customFormat="1" ht="16.350000000000001" customHeight="1" x14ac:dyDescent="0.25">
      <c r="A295" s="288">
        <v>10</v>
      </c>
      <c r="B295" s="319">
        <v>28946</v>
      </c>
      <c r="C295" s="316" t="s">
        <v>148</v>
      </c>
      <c r="D295" s="317" t="s">
        <v>1591</v>
      </c>
      <c r="E295" s="318" t="s">
        <v>4553</v>
      </c>
      <c r="F295" s="288"/>
      <c r="G295" s="288"/>
      <c r="H295" s="288"/>
      <c r="I295" s="410"/>
      <c r="J295" s="410"/>
    </row>
    <row r="296" spans="1:10" s="399" customFormat="1" ht="16.350000000000001" customHeight="1" x14ac:dyDescent="0.25">
      <c r="A296" s="288">
        <v>11</v>
      </c>
      <c r="B296" s="319">
        <v>28964</v>
      </c>
      <c r="C296" s="364" t="s">
        <v>149</v>
      </c>
      <c r="D296" s="365" t="s">
        <v>137</v>
      </c>
      <c r="E296" s="366" t="s">
        <v>1044</v>
      </c>
      <c r="F296" s="288"/>
      <c r="G296" s="288"/>
      <c r="H296" s="288"/>
      <c r="I296" s="410"/>
      <c r="J296" s="410"/>
    </row>
    <row r="297" spans="1:10" s="399" customFormat="1" ht="16.350000000000001" customHeight="1" x14ac:dyDescent="0.25">
      <c r="A297" s="288">
        <v>12</v>
      </c>
      <c r="B297" s="319">
        <v>28968</v>
      </c>
      <c r="C297" s="364" t="s">
        <v>149</v>
      </c>
      <c r="D297" s="365" t="s">
        <v>1387</v>
      </c>
      <c r="E297" s="366" t="s">
        <v>1388</v>
      </c>
      <c r="F297" s="288"/>
      <c r="G297" s="288"/>
      <c r="H297" s="288"/>
      <c r="I297" s="410"/>
      <c r="J297" s="410"/>
    </row>
    <row r="298" spans="1:10" s="399" customFormat="1" ht="16.350000000000001" customHeight="1" x14ac:dyDescent="0.25">
      <c r="A298" s="288">
        <v>13</v>
      </c>
      <c r="B298" s="319">
        <v>28977</v>
      </c>
      <c r="C298" s="364" t="s">
        <v>148</v>
      </c>
      <c r="D298" s="365" t="s">
        <v>1427</v>
      </c>
      <c r="E298" s="366" t="s">
        <v>1428</v>
      </c>
      <c r="F298" s="288"/>
      <c r="G298" s="288"/>
      <c r="H298" s="288"/>
      <c r="I298" s="410"/>
      <c r="J298" s="410"/>
    </row>
    <row r="299" spans="1:10" s="399" customFormat="1" ht="16.350000000000001" customHeight="1" x14ac:dyDescent="0.25">
      <c r="A299" s="288">
        <v>14</v>
      </c>
      <c r="B299" s="319">
        <v>29046</v>
      </c>
      <c r="C299" s="364" t="s">
        <v>149</v>
      </c>
      <c r="D299" s="365" t="s">
        <v>174</v>
      </c>
      <c r="E299" s="366" t="s">
        <v>1312</v>
      </c>
      <c r="F299" s="288"/>
      <c r="G299" s="288"/>
      <c r="H299" s="288"/>
      <c r="I299" s="410"/>
      <c r="J299" s="410"/>
    </row>
    <row r="300" spans="1:10" s="399" customFormat="1" ht="16.350000000000001" customHeight="1" x14ac:dyDescent="0.25">
      <c r="A300" s="288">
        <v>15</v>
      </c>
      <c r="B300" s="319">
        <v>29065</v>
      </c>
      <c r="C300" s="364" t="s">
        <v>149</v>
      </c>
      <c r="D300" s="365" t="s">
        <v>1434</v>
      </c>
      <c r="E300" s="366" t="s">
        <v>337</v>
      </c>
      <c r="F300" s="288"/>
      <c r="G300" s="288"/>
      <c r="H300" s="288"/>
      <c r="I300" s="410"/>
      <c r="J300" s="410"/>
    </row>
    <row r="301" spans="1:10" s="399" customFormat="1" ht="16.350000000000001" customHeight="1" x14ac:dyDescent="0.25">
      <c r="A301" s="288">
        <v>16</v>
      </c>
      <c r="B301" s="319">
        <v>29092</v>
      </c>
      <c r="C301" s="364" t="s">
        <v>149</v>
      </c>
      <c r="D301" s="365" t="s">
        <v>1316</v>
      </c>
      <c r="E301" s="366" t="s">
        <v>1317</v>
      </c>
      <c r="F301" s="288"/>
      <c r="G301" s="288"/>
      <c r="H301" s="288"/>
      <c r="I301" s="410"/>
      <c r="J301" s="410"/>
    </row>
    <row r="302" spans="1:10" s="399" customFormat="1" ht="16.350000000000001" customHeight="1" x14ac:dyDescent="0.25">
      <c r="A302" s="288">
        <v>17</v>
      </c>
      <c r="B302" s="319">
        <v>29098</v>
      </c>
      <c r="C302" s="364" t="s">
        <v>149</v>
      </c>
      <c r="D302" s="365" t="s">
        <v>1543</v>
      </c>
      <c r="E302" s="366" t="s">
        <v>479</v>
      </c>
      <c r="F302" s="288"/>
      <c r="G302" s="288"/>
      <c r="H302" s="288"/>
      <c r="I302" s="410"/>
      <c r="J302" s="410"/>
    </row>
    <row r="303" spans="1:10" s="399" customFormat="1" ht="16.350000000000001" customHeight="1" x14ac:dyDescent="0.25">
      <c r="A303" s="288">
        <v>18</v>
      </c>
      <c r="B303" s="319">
        <v>29128</v>
      </c>
      <c r="C303" s="316" t="s">
        <v>149</v>
      </c>
      <c r="D303" s="317" t="s">
        <v>1394</v>
      </c>
      <c r="E303" s="318" t="s">
        <v>1395</v>
      </c>
      <c r="F303" s="288"/>
      <c r="G303" s="288"/>
      <c r="H303" s="288"/>
      <c r="I303" s="410"/>
      <c r="J303" s="410"/>
    </row>
    <row r="304" spans="1:10" s="399" customFormat="1" ht="16.350000000000001" customHeight="1" x14ac:dyDescent="0.25">
      <c r="A304" s="288">
        <v>19</v>
      </c>
      <c r="B304" s="319">
        <v>29143</v>
      </c>
      <c r="C304" s="364" t="s">
        <v>148</v>
      </c>
      <c r="D304" s="365" t="s">
        <v>1281</v>
      </c>
      <c r="E304" s="366" t="s">
        <v>381</v>
      </c>
      <c r="F304" s="288"/>
      <c r="G304" s="288"/>
      <c r="H304" s="288"/>
      <c r="I304" s="410"/>
      <c r="J304" s="410"/>
    </row>
    <row r="305" spans="1:10" s="399" customFormat="1" ht="16.350000000000001" customHeight="1" x14ac:dyDescent="0.25">
      <c r="A305" s="288">
        <v>20</v>
      </c>
      <c r="B305" s="319">
        <v>29147</v>
      </c>
      <c r="C305" s="364" t="s">
        <v>149</v>
      </c>
      <c r="D305" s="365" t="s">
        <v>1282</v>
      </c>
      <c r="E305" s="366" t="s">
        <v>695</v>
      </c>
      <c r="F305" s="288"/>
      <c r="G305" s="288"/>
      <c r="H305" s="288"/>
      <c r="I305" s="410"/>
      <c r="J305" s="410"/>
    </row>
    <row r="306" spans="1:10" s="399" customFormat="1" ht="16.350000000000001" customHeight="1" x14ac:dyDescent="0.25">
      <c r="A306" s="288">
        <v>21</v>
      </c>
      <c r="B306" s="319">
        <v>29165</v>
      </c>
      <c r="C306" s="364" t="s">
        <v>149</v>
      </c>
      <c r="D306" s="365" t="s">
        <v>1548</v>
      </c>
      <c r="E306" s="366" t="s">
        <v>772</v>
      </c>
      <c r="F306" s="288"/>
      <c r="G306" s="288"/>
      <c r="H306" s="288"/>
      <c r="I306" s="410"/>
      <c r="J306" s="410"/>
    </row>
    <row r="307" spans="1:10" s="399" customFormat="1" ht="16.350000000000001" customHeight="1" x14ac:dyDescent="0.25">
      <c r="A307" s="288">
        <v>22</v>
      </c>
      <c r="B307" s="319">
        <v>29194</v>
      </c>
      <c r="C307" s="364" t="s">
        <v>149</v>
      </c>
      <c r="D307" s="365" t="s">
        <v>1401</v>
      </c>
      <c r="E307" s="366" t="s">
        <v>1402</v>
      </c>
      <c r="F307" s="288"/>
      <c r="G307" s="288"/>
      <c r="H307" s="288"/>
      <c r="I307" s="410"/>
      <c r="J307" s="410"/>
    </row>
    <row r="308" spans="1:10" s="399" customFormat="1" ht="16.350000000000001" customHeight="1" x14ac:dyDescent="0.25">
      <c r="A308" s="288">
        <v>23</v>
      </c>
      <c r="B308" s="319">
        <v>29195</v>
      </c>
      <c r="C308" s="364" t="s">
        <v>149</v>
      </c>
      <c r="D308" s="365" t="s">
        <v>1549</v>
      </c>
      <c r="E308" s="366" t="s">
        <v>1550</v>
      </c>
      <c r="F308" s="288"/>
      <c r="G308" s="288"/>
      <c r="H308" s="288"/>
      <c r="I308" s="410"/>
      <c r="J308" s="410"/>
    </row>
    <row r="309" spans="1:10" s="399" customFormat="1" ht="16.350000000000001" customHeight="1" x14ac:dyDescent="0.25">
      <c r="A309" s="288">
        <v>24</v>
      </c>
      <c r="B309" s="319">
        <v>29204</v>
      </c>
      <c r="C309" s="364" t="s">
        <v>149</v>
      </c>
      <c r="D309" s="365" t="s">
        <v>1289</v>
      </c>
      <c r="E309" s="366" t="s">
        <v>803</v>
      </c>
      <c r="F309" s="288"/>
      <c r="G309" s="288"/>
      <c r="H309" s="288"/>
      <c r="I309" s="410"/>
      <c r="J309" s="410"/>
    </row>
    <row r="310" spans="1:10" s="399" customFormat="1" ht="16.350000000000001" customHeight="1" x14ac:dyDescent="0.25">
      <c r="A310" s="288">
        <v>25</v>
      </c>
      <c r="B310" s="319">
        <v>29236</v>
      </c>
      <c r="C310" s="364" t="s">
        <v>149</v>
      </c>
      <c r="D310" s="365" t="s">
        <v>1616</v>
      </c>
      <c r="E310" s="366" t="s">
        <v>1617</v>
      </c>
      <c r="F310" s="288"/>
      <c r="G310" s="288"/>
      <c r="H310" s="288"/>
      <c r="I310" s="410"/>
      <c r="J310" s="410"/>
    </row>
    <row r="311" spans="1:10" s="399" customFormat="1" ht="16.350000000000001" customHeight="1" x14ac:dyDescent="0.25">
      <c r="A311" s="288">
        <v>26</v>
      </c>
      <c r="B311" s="319">
        <v>29254</v>
      </c>
      <c r="C311" s="364" t="s">
        <v>149</v>
      </c>
      <c r="D311" s="365" t="s">
        <v>182</v>
      </c>
      <c r="E311" s="366" t="s">
        <v>412</v>
      </c>
      <c r="F311" s="288"/>
      <c r="G311" s="288"/>
      <c r="H311" s="288"/>
      <c r="I311" s="410"/>
      <c r="J311" s="410"/>
    </row>
    <row r="312" spans="1:10" s="399" customFormat="1" ht="16.350000000000001" customHeight="1" x14ac:dyDescent="0.25">
      <c r="A312" s="288">
        <v>27</v>
      </c>
      <c r="B312" s="319">
        <v>29255</v>
      </c>
      <c r="C312" s="364" t="s">
        <v>149</v>
      </c>
      <c r="D312" s="365" t="s">
        <v>1360</v>
      </c>
      <c r="E312" s="366" t="s">
        <v>1361</v>
      </c>
      <c r="F312" s="288"/>
      <c r="G312" s="288"/>
      <c r="H312" s="288"/>
      <c r="I312" s="410"/>
      <c r="J312" s="410"/>
    </row>
    <row r="313" spans="1:10" s="399" customFormat="1" ht="16.350000000000001" customHeight="1" x14ac:dyDescent="0.25">
      <c r="A313" s="288">
        <v>28</v>
      </c>
      <c r="B313" s="319">
        <v>29280</v>
      </c>
      <c r="C313" s="364" t="s">
        <v>149</v>
      </c>
      <c r="D313" s="365" t="s">
        <v>981</v>
      </c>
      <c r="E313" s="366" t="s">
        <v>1330</v>
      </c>
      <c r="F313" s="412"/>
      <c r="G313" s="288"/>
      <c r="H313" s="288"/>
      <c r="I313" s="410"/>
      <c r="J313" s="410"/>
    </row>
    <row r="314" spans="1:10" s="399" customFormat="1" ht="16.350000000000001" customHeight="1" x14ac:dyDescent="0.25">
      <c r="A314" s="288">
        <v>29</v>
      </c>
      <c r="B314" s="319">
        <v>29307</v>
      </c>
      <c r="C314" s="364" t="s">
        <v>149</v>
      </c>
      <c r="D314" s="365" t="s">
        <v>146</v>
      </c>
      <c r="E314" s="366" t="s">
        <v>1623</v>
      </c>
      <c r="F314" s="288"/>
      <c r="G314" s="288"/>
      <c r="H314" s="288"/>
      <c r="I314" s="410"/>
      <c r="J314" s="410"/>
    </row>
    <row r="315" spans="1:10" s="399" customFormat="1" ht="16.350000000000001" customHeight="1" x14ac:dyDescent="0.25">
      <c r="A315" s="288">
        <v>30</v>
      </c>
      <c r="B315" s="319">
        <v>29329</v>
      </c>
      <c r="C315" s="364" t="s">
        <v>149</v>
      </c>
      <c r="D315" s="365" t="s">
        <v>1375</v>
      </c>
      <c r="E315" s="366" t="s">
        <v>1376</v>
      </c>
      <c r="F315" s="288"/>
      <c r="G315" s="288"/>
      <c r="H315" s="288"/>
      <c r="I315" s="410"/>
      <c r="J315" s="410"/>
    </row>
    <row r="316" spans="1:10" s="399" customFormat="1" ht="16.350000000000001" customHeight="1" x14ac:dyDescent="0.25">
      <c r="A316" s="288">
        <v>31</v>
      </c>
      <c r="B316" s="319">
        <v>29350</v>
      </c>
      <c r="C316" s="364" t="s">
        <v>148</v>
      </c>
      <c r="D316" s="365" t="s">
        <v>1167</v>
      </c>
      <c r="E316" s="366" t="s">
        <v>376</v>
      </c>
      <c r="F316" s="288"/>
      <c r="G316" s="288"/>
      <c r="H316" s="288"/>
      <c r="I316" s="410"/>
      <c r="J316" s="410"/>
    </row>
    <row r="317" spans="1:10" s="399" customFormat="1" ht="16.350000000000001" customHeight="1" x14ac:dyDescent="0.25">
      <c r="A317" s="288">
        <v>32</v>
      </c>
      <c r="B317" s="319">
        <v>29355</v>
      </c>
      <c r="C317" s="364" t="s">
        <v>148</v>
      </c>
      <c r="D317" s="365" t="s">
        <v>1415</v>
      </c>
      <c r="E317" s="366" t="s">
        <v>1416</v>
      </c>
      <c r="F317" s="288"/>
      <c r="G317" s="288"/>
      <c r="H317" s="288"/>
      <c r="I317" s="410"/>
      <c r="J317" s="410"/>
    </row>
    <row r="318" spans="1:10" s="399" customFormat="1" ht="16.350000000000001" customHeight="1" x14ac:dyDescent="0.25">
      <c r="A318" s="288">
        <v>33</v>
      </c>
      <c r="B318" s="319">
        <v>29437</v>
      </c>
      <c r="C318" s="364" t="s">
        <v>149</v>
      </c>
      <c r="D318" s="365" t="s">
        <v>169</v>
      </c>
      <c r="E318" s="366" t="s">
        <v>1676</v>
      </c>
      <c r="F318" s="288"/>
      <c r="G318" s="288"/>
      <c r="H318" s="288"/>
      <c r="I318" s="410"/>
      <c r="J318" s="410"/>
    </row>
    <row r="319" spans="1:10" s="399" customFormat="1" ht="16.350000000000001" customHeight="1" x14ac:dyDescent="0.25">
      <c r="A319" s="288">
        <v>34</v>
      </c>
      <c r="B319" s="319">
        <v>31121</v>
      </c>
      <c r="C319" s="316" t="s">
        <v>149</v>
      </c>
      <c r="D319" s="317" t="s">
        <v>4554</v>
      </c>
      <c r="E319" s="318" t="s">
        <v>4555</v>
      </c>
      <c r="F319" s="288"/>
      <c r="G319" s="288"/>
      <c r="H319" s="288"/>
      <c r="I319" s="410"/>
      <c r="J319" s="410"/>
    </row>
    <row r="320" spans="1:10" s="399" customFormat="1" ht="16.350000000000001" customHeight="1" x14ac:dyDescent="0.25">
      <c r="A320" s="288">
        <v>35</v>
      </c>
      <c r="B320" s="319">
        <v>31172</v>
      </c>
      <c r="C320" s="316" t="s">
        <v>148</v>
      </c>
      <c r="D320" s="317" t="s">
        <v>591</v>
      </c>
      <c r="E320" s="318" t="s">
        <v>4556</v>
      </c>
      <c r="F320" s="288"/>
      <c r="G320" s="288"/>
      <c r="H320" s="288"/>
      <c r="I320" s="410"/>
      <c r="J320" s="410"/>
    </row>
    <row r="321" spans="1:10" s="399" customFormat="1" ht="16.350000000000001" customHeight="1" x14ac:dyDescent="0.25">
      <c r="A321" s="288">
        <v>36</v>
      </c>
      <c r="B321" s="319">
        <v>31178</v>
      </c>
      <c r="C321" s="316" t="s">
        <v>149</v>
      </c>
      <c r="D321" s="317" t="s">
        <v>4557</v>
      </c>
      <c r="E321" s="318" t="s">
        <v>4558</v>
      </c>
      <c r="F321" s="288"/>
      <c r="G321" s="288"/>
      <c r="H321" s="288"/>
      <c r="I321" s="410"/>
      <c r="J321" s="410"/>
    </row>
    <row r="322" spans="1:10" s="399" customFormat="1" ht="16.350000000000001" customHeight="1" x14ac:dyDescent="0.25">
      <c r="A322" s="288">
        <v>37</v>
      </c>
      <c r="B322" s="319">
        <v>31189</v>
      </c>
      <c r="C322" s="316" t="s">
        <v>149</v>
      </c>
      <c r="D322" s="317" t="s">
        <v>3241</v>
      </c>
      <c r="E322" s="318" t="s">
        <v>4559</v>
      </c>
      <c r="F322" s="288"/>
      <c r="G322" s="288"/>
      <c r="H322" s="288"/>
      <c r="I322" s="410"/>
      <c r="J322" s="410"/>
    </row>
    <row r="323" spans="1:10" s="399" customFormat="1" ht="16.350000000000001" customHeight="1" x14ac:dyDescent="0.25">
      <c r="A323" s="288">
        <v>38</v>
      </c>
      <c r="B323" s="319">
        <v>31190</v>
      </c>
      <c r="C323" s="320" t="s">
        <v>149</v>
      </c>
      <c r="D323" s="321" t="s">
        <v>2307</v>
      </c>
      <c r="E323" s="367" t="s">
        <v>4560</v>
      </c>
      <c r="F323" s="288"/>
      <c r="G323" s="288"/>
      <c r="H323" s="288"/>
      <c r="I323" s="410"/>
      <c r="J323" s="410"/>
    </row>
    <row r="324" spans="1:10" s="399" customFormat="1" ht="16.350000000000001" customHeight="1" x14ac:dyDescent="0.25">
      <c r="A324" s="288">
        <v>39</v>
      </c>
      <c r="B324" s="319">
        <v>31207</v>
      </c>
      <c r="C324" s="320" t="s">
        <v>148</v>
      </c>
      <c r="D324" s="321" t="s">
        <v>1167</v>
      </c>
      <c r="E324" s="367" t="s">
        <v>2903</v>
      </c>
      <c r="F324" s="288"/>
      <c r="G324" s="288"/>
      <c r="H324" s="288"/>
      <c r="I324" s="410"/>
      <c r="J324" s="410"/>
    </row>
    <row r="325" spans="1:10" s="399" customFormat="1" ht="16.350000000000001" customHeight="1" x14ac:dyDescent="0.25">
      <c r="A325" s="415"/>
      <c r="B325" s="400"/>
      <c r="C325" s="402"/>
      <c r="D325" s="411"/>
      <c r="E325" s="411"/>
      <c r="G325" s="440" t="s">
        <v>502</v>
      </c>
      <c r="H325" s="441"/>
      <c r="I325" s="414" t="s">
        <v>533</v>
      </c>
      <c r="J325" s="414" t="s">
        <v>534</v>
      </c>
    </row>
    <row r="326" spans="1:10" s="411" customFormat="1" ht="16.350000000000001" customHeight="1" x14ac:dyDescent="0.25">
      <c r="A326" s="415"/>
      <c r="B326" s="415"/>
      <c r="C326" s="402"/>
      <c r="G326" s="438">
        <f>SUM(I326:J326)</f>
        <v>39</v>
      </c>
      <c r="H326" s="439"/>
      <c r="I326" s="288">
        <f>COUNTIF(C285:C324,"นาย")</f>
        <v>10</v>
      </c>
      <c r="J326" s="288">
        <f>COUNTIF(C285:C324,"น.ส.")</f>
        <v>29</v>
      </c>
    </row>
    <row r="327" spans="1:10" s="430" customFormat="1" ht="16.350000000000001" customHeight="1" x14ac:dyDescent="0.25">
      <c r="A327" s="415"/>
      <c r="B327" s="415"/>
      <c r="C327" s="402"/>
      <c r="G327" s="415"/>
      <c r="H327" s="415"/>
      <c r="I327" s="415"/>
      <c r="J327" s="415"/>
    </row>
    <row r="328" spans="1:10" s="411" customFormat="1" ht="16.350000000000001" customHeight="1" x14ac:dyDescent="0.25">
      <c r="A328" s="442" t="s">
        <v>363</v>
      </c>
      <c r="B328" s="442"/>
      <c r="C328" s="442"/>
      <c r="D328" s="442"/>
      <c r="E328" s="442"/>
      <c r="F328" s="442"/>
      <c r="G328" s="442"/>
      <c r="H328" s="442"/>
      <c r="I328" s="442"/>
      <c r="J328" s="442"/>
    </row>
    <row r="329" spans="1:10" s="411" customFormat="1" ht="16.350000000000001" customHeight="1" x14ac:dyDescent="0.25">
      <c r="A329" s="442" t="s">
        <v>3754</v>
      </c>
      <c r="B329" s="442"/>
      <c r="C329" s="442"/>
      <c r="D329" s="442"/>
      <c r="E329" s="442"/>
      <c r="F329" s="442"/>
      <c r="G329" s="442"/>
      <c r="H329" s="442"/>
      <c r="I329" s="442"/>
      <c r="J329" s="442"/>
    </row>
    <row r="330" spans="1:10" s="399" customFormat="1" ht="16.350000000000001" customHeight="1" x14ac:dyDescent="0.25">
      <c r="A330" s="443" t="s">
        <v>4612</v>
      </c>
      <c r="B330" s="443"/>
      <c r="C330" s="443"/>
      <c r="D330" s="443"/>
      <c r="E330" s="443"/>
      <c r="F330" s="443"/>
      <c r="G330" s="443"/>
      <c r="H330" s="443"/>
      <c r="I330" s="443"/>
      <c r="J330" s="443"/>
    </row>
    <row r="331" spans="1:10" s="399" customFormat="1" ht="16.350000000000001" customHeight="1" x14ac:dyDescent="0.25">
      <c r="A331" s="400" t="s">
        <v>3824</v>
      </c>
      <c r="C331" s="402"/>
      <c r="D331" s="403"/>
      <c r="E331" s="404"/>
      <c r="F331" s="403"/>
      <c r="G331" s="403"/>
      <c r="H331" s="403"/>
      <c r="I331" s="403"/>
    </row>
    <row r="332" spans="1:10" s="411" customFormat="1" ht="16.350000000000001" customHeight="1" x14ac:dyDescent="0.25">
      <c r="A332" s="405" t="s">
        <v>0</v>
      </c>
      <c r="B332" s="406" t="s">
        <v>1</v>
      </c>
      <c r="C332" s="407"/>
      <c r="D332" s="408" t="s">
        <v>418</v>
      </c>
      <c r="E332" s="409"/>
      <c r="F332" s="288"/>
      <c r="G332" s="288"/>
      <c r="H332" s="288"/>
      <c r="I332" s="288"/>
      <c r="J332" s="410"/>
    </row>
    <row r="333" spans="1:10" s="399" customFormat="1" ht="16.350000000000001" customHeight="1" x14ac:dyDescent="0.25">
      <c r="A333" s="288">
        <v>1</v>
      </c>
      <c r="B333" s="319">
        <v>28850</v>
      </c>
      <c r="C333" s="359" t="s">
        <v>149</v>
      </c>
      <c r="D333" s="360" t="s">
        <v>1583</v>
      </c>
      <c r="E333" s="368" t="s">
        <v>1584</v>
      </c>
      <c r="F333" s="288"/>
      <c r="G333" s="288"/>
      <c r="H333" s="288"/>
      <c r="I333" s="410"/>
      <c r="J333" s="410"/>
    </row>
    <row r="334" spans="1:10" s="399" customFormat="1" ht="16.350000000000001" customHeight="1" x14ac:dyDescent="0.25">
      <c r="A334" s="288">
        <v>2</v>
      </c>
      <c r="B334" s="319">
        <v>28882</v>
      </c>
      <c r="C334" s="369" t="s">
        <v>149</v>
      </c>
      <c r="D334" s="370" t="s">
        <v>1587</v>
      </c>
      <c r="E334" s="371" t="s">
        <v>1588</v>
      </c>
      <c r="F334" s="288"/>
      <c r="G334" s="288"/>
      <c r="H334" s="288"/>
      <c r="I334" s="410"/>
      <c r="J334" s="410"/>
    </row>
    <row r="335" spans="1:10" s="399" customFormat="1" ht="16.350000000000001" customHeight="1" x14ac:dyDescent="0.25">
      <c r="A335" s="288">
        <v>3</v>
      </c>
      <c r="B335" s="319">
        <v>28889</v>
      </c>
      <c r="C335" s="372" t="s">
        <v>149</v>
      </c>
      <c r="D335" s="373" t="s">
        <v>1528</v>
      </c>
      <c r="E335" s="374" t="s">
        <v>1529</v>
      </c>
      <c r="F335" s="288"/>
      <c r="G335" s="288"/>
      <c r="H335" s="288"/>
      <c r="I335" s="410"/>
      <c r="J335" s="410"/>
    </row>
    <row r="336" spans="1:10" s="399" customFormat="1" ht="16.350000000000001" customHeight="1" x14ac:dyDescent="0.25">
      <c r="A336" s="288">
        <v>4</v>
      </c>
      <c r="B336" s="319">
        <v>28930</v>
      </c>
      <c r="C336" s="372" t="s">
        <v>149</v>
      </c>
      <c r="D336" s="373" t="s">
        <v>99</v>
      </c>
      <c r="E336" s="374" t="s">
        <v>54</v>
      </c>
      <c r="F336" s="288"/>
      <c r="G336" s="288"/>
      <c r="H336" s="288"/>
      <c r="I336" s="410"/>
      <c r="J336" s="410"/>
    </row>
    <row r="337" spans="1:10" s="399" customFormat="1" ht="16.350000000000001" customHeight="1" x14ac:dyDescent="0.25">
      <c r="A337" s="288">
        <v>5</v>
      </c>
      <c r="B337" s="319">
        <v>28931</v>
      </c>
      <c r="C337" s="364" t="s">
        <v>149</v>
      </c>
      <c r="D337" s="365" t="s">
        <v>1533</v>
      </c>
      <c r="E337" s="366" t="s">
        <v>401</v>
      </c>
      <c r="F337" s="412"/>
      <c r="G337" s="288"/>
      <c r="H337" s="288"/>
      <c r="I337" s="410"/>
      <c r="J337" s="410"/>
    </row>
    <row r="338" spans="1:10" s="399" customFormat="1" ht="16.350000000000001" customHeight="1" x14ac:dyDescent="0.25">
      <c r="A338" s="288">
        <v>6</v>
      </c>
      <c r="B338" s="319">
        <v>28938</v>
      </c>
      <c r="C338" s="364" t="s">
        <v>149</v>
      </c>
      <c r="D338" s="365" t="s">
        <v>19</v>
      </c>
      <c r="E338" s="366" t="s">
        <v>1423</v>
      </c>
      <c r="F338" s="288"/>
      <c r="G338" s="288"/>
      <c r="H338" s="288"/>
      <c r="I338" s="410"/>
      <c r="J338" s="410"/>
    </row>
    <row r="339" spans="1:10" s="399" customFormat="1" ht="16.350000000000001" customHeight="1" x14ac:dyDescent="0.25">
      <c r="A339" s="288">
        <v>7</v>
      </c>
      <c r="B339" s="319">
        <v>28942</v>
      </c>
      <c r="C339" s="364" t="s">
        <v>148</v>
      </c>
      <c r="D339" s="365" t="s">
        <v>1384</v>
      </c>
      <c r="E339" s="366" t="s">
        <v>440</v>
      </c>
      <c r="F339" s="288"/>
      <c r="G339" s="288"/>
      <c r="H339" s="288"/>
      <c r="I339" s="410"/>
      <c r="J339" s="410"/>
    </row>
    <row r="340" spans="1:10" s="399" customFormat="1" ht="16.350000000000001" customHeight="1" x14ac:dyDescent="0.25">
      <c r="A340" s="288">
        <v>8</v>
      </c>
      <c r="B340" s="319">
        <v>28954</v>
      </c>
      <c r="C340" s="364" t="s">
        <v>148</v>
      </c>
      <c r="D340" s="365" t="s">
        <v>1494</v>
      </c>
      <c r="E340" s="366" t="s">
        <v>535</v>
      </c>
      <c r="F340" s="288"/>
      <c r="G340" s="288"/>
      <c r="H340" s="288"/>
      <c r="I340" s="410"/>
      <c r="J340" s="410"/>
    </row>
    <row r="341" spans="1:10" s="399" customFormat="1" ht="16.350000000000001" customHeight="1" x14ac:dyDescent="0.25">
      <c r="A341" s="288">
        <v>9</v>
      </c>
      <c r="B341" s="319">
        <v>28955</v>
      </c>
      <c r="C341" s="364" t="s">
        <v>148</v>
      </c>
      <c r="D341" s="365" t="s">
        <v>1534</v>
      </c>
      <c r="E341" s="366" t="s">
        <v>358</v>
      </c>
      <c r="F341" s="288"/>
      <c r="G341" s="288"/>
      <c r="H341" s="288"/>
      <c r="I341" s="410"/>
      <c r="J341" s="410"/>
    </row>
    <row r="342" spans="1:10" s="399" customFormat="1" ht="16.350000000000001" customHeight="1" x14ac:dyDescent="0.25">
      <c r="A342" s="288">
        <v>10</v>
      </c>
      <c r="B342" s="319">
        <v>28956</v>
      </c>
      <c r="C342" s="364" t="s">
        <v>149</v>
      </c>
      <c r="D342" s="375" t="s">
        <v>1232</v>
      </c>
      <c r="E342" s="376" t="s">
        <v>1233</v>
      </c>
      <c r="F342" s="288"/>
      <c r="G342" s="288"/>
      <c r="H342" s="288"/>
      <c r="I342" s="410"/>
      <c r="J342" s="410"/>
    </row>
    <row r="343" spans="1:10" s="399" customFormat="1" ht="16.350000000000001" customHeight="1" x14ac:dyDescent="0.25">
      <c r="A343" s="288">
        <v>11</v>
      </c>
      <c r="B343" s="319">
        <v>28974</v>
      </c>
      <c r="C343" s="364" t="s">
        <v>148</v>
      </c>
      <c r="D343" s="365" t="s">
        <v>1340</v>
      </c>
      <c r="E343" s="366" t="s">
        <v>1341</v>
      </c>
      <c r="F343" s="288"/>
      <c r="G343" s="288"/>
      <c r="H343" s="288"/>
      <c r="I343" s="410"/>
      <c r="J343" s="410"/>
    </row>
    <row r="344" spans="1:10" s="399" customFormat="1" ht="16.350000000000001" customHeight="1" x14ac:dyDescent="0.25">
      <c r="A344" s="288">
        <v>12</v>
      </c>
      <c r="B344" s="319">
        <v>29027</v>
      </c>
      <c r="C344" s="364" t="s">
        <v>149</v>
      </c>
      <c r="D344" s="365" t="s">
        <v>188</v>
      </c>
      <c r="E344" s="366" t="s">
        <v>1503</v>
      </c>
      <c r="F344" s="288"/>
      <c r="G344" s="288"/>
      <c r="H344" s="288"/>
      <c r="I344" s="410"/>
      <c r="J344" s="410"/>
    </row>
    <row r="345" spans="1:10" s="399" customFormat="1" ht="16.350000000000001" customHeight="1" x14ac:dyDescent="0.25">
      <c r="A345" s="288">
        <v>13</v>
      </c>
      <c r="B345" s="319">
        <v>29041</v>
      </c>
      <c r="C345" s="364" t="s">
        <v>149</v>
      </c>
      <c r="D345" s="365" t="s">
        <v>124</v>
      </c>
      <c r="E345" s="366" t="s">
        <v>1538</v>
      </c>
      <c r="F345" s="288"/>
      <c r="G345" s="288"/>
      <c r="H345" s="288"/>
      <c r="I345" s="410"/>
      <c r="J345" s="410"/>
    </row>
    <row r="346" spans="1:10" s="399" customFormat="1" ht="16.350000000000001" customHeight="1" x14ac:dyDescent="0.25">
      <c r="A346" s="288">
        <v>14</v>
      </c>
      <c r="B346" s="319">
        <v>29049</v>
      </c>
      <c r="C346" s="364" t="s">
        <v>149</v>
      </c>
      <c r="D346" s="365" t="s">
        <v>1539</v>
      </c>
      <c r="E346" s="366" t="s">
        <v>1540</v>
      </c>
      <c r="F346" s="288"/>
      <c r="G346" s="288"/>
      <c r="H346" s="288"/>
      <c r="I346" s="410"/>
      <c r="J346" s="410"/>
    </row>
    <row r="347" spans="1:10" s="399" customFormat="1" ht="16.350000000000001" customHeight="1" x14ac:dyDescent="0.25">
      <c r="A347" s="288">
        <v>15</v>
      </c>
      <c r="B347" s="319">
        <v>29057</v>
      </c>
      <c r="C347" s="364" t="s">
        <v>148</v>
      </c>
      <c r="D347" s="375" t="s">
        <v>574</v>
      </c>
      <c r="E347" s="376" t="s">
        <v>1241</v>
      </c>
      <c r="F347" s="288"/>
      <c r="G347" s="288"/>
      <c r="H347" s="288"/>
      <c r="I347" s="410"/>
      <c r="J347" s="410"/>
    </row>
    <row r="348" spans="1:10" s="399" customFormat="1" ht="16.350000000000001" customHeight="1" x14ac:dyDescent="0.25">
      <c r="A348" s="288">
        <v>16</v>
      </c>
      <c r="B348" s="319">
        <v>29093</v>
      </c>
      <c r="C348" s="316" t="s">
        <v>149</v>
      </c>
      <c r="D348" s="317" t="s">
        <v>234</v>
      </c>
      <c r="E348" s="318" t="s">
        <v>1470</v>
      </c>
      <c r="F348" s="288"/>
      <c r="G348" s="288"/>
      <c r="H348" s="288"/>
      <c r="I348" s="410"/>
      <c r="J348" s="410"/>
    </row>
    <row r="349" spans="1:10" s="399" customFormat="1" ht="16.350000000000001" customHeight="1" x14ac:dyDescent="0.25">
      <c r="A349" s="288">
        <v>17</v>
      </c>
      <c r="B349" s="319">
        <v>29097</v>
      </c>
      <c r="C349" s="364" t="s">
        <v>149</v>
      </c>
      <c r="D349" s="365" t="s">
        <v>1151</v>
      </c>
      <c r="E349" s="366" t="s">
        <v>348</v>
      </c>
      <c r="F349" s="288"/>
      <c r="G349" s="288"/>
      <c r="H349" s="288"/>
      <c r="I349" s="410"/>
      <c r="J349" s="410"/>
    </row>
    <row r="350" spans="1:10" s="399" customFormat="1" ht="16.350000000000001" customHeight="1" x14ac:dyDescent="0.25">
      <c r="A350" s="288">
        <v>18</v>
      </c>
      <c r="B350" s="319">
        <v>29100</v>
      </c>
      <c r="C350" s="364" t="s">
        <v>148</v>
      </c>
      <c r="D350" s="365" t="s">
        <v>1318</v>
      </c>
      <c r="E350" s="366" t="s">
        <v>671</v>
      </c>
      <c r="F350" s="288"/>
      <c r="G350" s="288"/>
      <c r="H350" s="288"/>
      <c r="I350" s="410"/>
      <c r="J350" s="410"/>
    </row>
    <row r="351" spans="1:10" s="399" customFormat="1" ht="16.350000000000001" customHeight="1" x14ac:dyDescent="0.25">
      <c r="A351" s="288">
        <v>19</v>
      </c>
      <c r="B351" s="319">
        <v>29103</v>
      </c>
      <c r="C351" s="364" t="s">
        <v>148</v>
      </c>
      <c r="D351" s="365" t="s">
        <v>1544</v>
      </c>
      <c r="E351" s="366" t="s">
        <v>1545</v>
      </c>
      <c r="F351" s="288"/>
      <c r="G351" s="288"/>
      <c r="H351" s="288"/>
      <c r="I351" s="410"/>
      <c r="J351" s="410"/>
    </row>
    <row r="352" spans="1:10" s="399" customFormat="1" ht="16.350000000000001" customHeight="1" x14ac:dyDescent="0.25">
      <c r="A352" s="288">
        <v>20</v>
      </c>
      <c r="B352" s="319">
        <v>29173</v>
      </c>
      <c r="C352" s="364" t="s">
        <v>148</v>
      </c>
      <c r="D352" s="365" t="s">
        <v>1399</v>
      </c>
      <c r="E352" s="366" t="s">
        <v>346</v>
      </c>
      <c r="F352" s="288"/>
      <c r="G352" s="288"/>
      <c r="H352" s="288"/>
      <c r="I352" s="410"/>
      <c r="J352" s="410"/>
    </row>
    <row r="353" spans="1:10" s="399" customFormat="1" ht="16.350000000000001" customHeight="1" x14ac:dyDescent="0.25">
      <c r="A353" s="288">
        <v>21</v>
      </c>
      <c r="B353" s="319">
        <v>29193</v>
      </c>
      <c r="C353" s="364" t="s">
        <v>149</v>
      </c>
      <c r="D353" s="365" t="s">
        <v>1446</v>
      </c>
      <c r="E353" s="366" t="s">
        <v>392</v>
      </c>
      <c r="F353" s="288"/>
      <c r="G353" s="288"/>
      <c r="H353" s="288"/>
      <c r="I353" s="410"/>
      <c r="J353" s="410"/>
    </row>
    <row r="354" spans="1:10" s="399" customFormat="1" ht="16.350000000000001" customHeight="1" x14ac:dyDescent="0.25">
      <c r="A354" s="288">
        <v>22</v>
      </c>
      <c r="B354" s="319">
        <v>29197</v>
      </c>
      <c r="C354" s="364" t="s">
        <v>149</v>
      </c>
      <c r="D354" s="365" t="s">
        <v>539</v>
      </c>
      <c r="E354" s="366" t="s">
        <v>1518</v>
      </c>
      <c r="F354" s="288"/>
      <c r="G354" s="288"/>
      <c r="H354" s="288"/>
      <c r="I354" s="410"/>
      <c r="J354" s="410"/>
    </row>
    <row r="355" spans="1:10" s="399" customFormat="1" ht="16.350000000000001" customHeight="1" x14ac:dyDescent="0.25">
      <c r="A355" s="288">
        <v>23</v>
      </c>
      <c r="B355" s="319">
        <v>29211</v>
      </c>
      <c r="C355" s="316" t="s">
        <v>148</v>
      </c>
      <c r="D355" s="317" t="s">
        <v>3180</v>
      </c>
      <c r="E355" s="318" t="s">
        <v>384</v>
      </c>
      <c r="F355" s="288"/>
      <c r="G355" s="288"/>
      <c r="H355" s="288"/>
      <c r="I355" s="410"/>
      <c r="J355" s="410"/>
    </row>
    <row r="356" spans="1:10" s="399" customFormat="1" ht="16.350000000000001" customHeight="1" x14ac:dyDescent="0.25">
      <c r="A356" s="288">
        <v>24</v>
      </c>
      <c r="B356" s="319">
        <v>29215</v>
      </c>
      <c r="C356" s="364" t="s">
        <v>149</v>
      </c>
      <c r="D356" s="365" t="s">
        <v>1404</v>
      </c>
      <c r="E356" s="366" t="s">
        <v>1405</v>
      </c>
      <c r="F356" s="288"/>
      <c r="G356" s="288"/>
      <c r="H356" s="288"/>
      <c r="I356" s="410"/>
      <c r="J356" s="410"/>
    </row>
    <row r="357" spans="1:10" s="399" customFormat="1" ht="16.350000000000001" customHeight="1" x14ac:dyDescent="0.25">
      <c r="A357" s="288">
        <v>25</v>
      </c>
      <c r="B357" s="319">
        <v>29235</v>
      </c>
      <c r="C357" s="364" t="s">
        <v>149</v>
      </c>
      <c r="D357" s="365" t="s">
        <v>1356</v>
      </c>
      <c r="E357" s="366" t="s">
        <v>1357</v>
      </c>
      <c r="F357" s="288"/>
      <c r="G357" s="288"/>
      <c r="H357" s="288"/>
      <c r="I357" s="410"/>
      <c r="J357" s="410"/>
    </row>
    <row r="358" spans="1:10" s="399" customFormat="1" ht="16.350000000000001" customHeight="1" x14ac:dyDescent="0.25">
      <c r="A358" s="288">
        <v>26</v>
      </c>
      <c r="B358" s="319">
        <v>29240</v>
      </c>
      <c r="C358" s="364" t="s">
        <v>149</v>
      </c>
      <c r="D358" s="375" t="s">
        <v>246</v>
      </c>
      <c r="E358" s="376" t="s">
        <v>1250</v>
      </c>
      <c r="F358" s="412"/>
      <c r="G358" s="288"/>
      <c r="H358" s="288"/>
      <c r="I358" s="410"/>
      <c r="J358" s="410"/>
    </row>
    <row r="359" spans="1:10" s="399" customFormat="1" ht="16.350000000000001" customHeight="1" x14ac:dyDescent="0.25">
      <c r="A359" s="288">
        <v>27</v>
      </c>
      <c r="B359" s="319">
        <v>29286</v>
      </c>
      <c r="C359" s="364" t="s">
        <v>148</v>
      </c>
      <c r="D359" s="365" t="s">
        <v>1479</v>
      </c>
      <c r="E359" s="366" t="s">
        <v>1480</v>
      </c>
      <c r="F359" s="288"/>
      <c r="G359" s="288"/>
      <c r="H359" s="288"/>
      <c r="I359" s="410"/>
      <c r="J359" s="410"/>
    </row>
    <row r="360" spans="1:10" s="399" customFormat="1" ht="16.350000000000001" customHeight="1" x14ac:dyDescent="0.25">
      <c r="A360" s="288">
        <v>28</v>
      </c>
      <c r="B360" s="319">
        <v>29289</v>
      </c>
      <c r="C360" s="364" t="s">
        <v>148</v>
      </c>
      <c r="D360" s="365" t="s">
        <v>1366</v>
      </c>
      <c r="E360" s="366" t="s">
        <v>1367</v>
      </c>
      <c r="F360" s="288"/>
      <c r="G360" s="288"/>
      <c r="H360" s="288"/>
      <c r="I360" s="410"/>
      <c r="J360" s="410"/>
    </row>
    <row r="361" spans="1:10" s="399" customFormat="1" ht="16.350000000000001" customHeight="1" x14ac:dyDescent="0.25">
      <c r="A361" s="288">
        <v>29</v>
      </c>
      <c r="B361" s="319">
        <v>29298</v>
      </c>
      <c r="C361" s="364" t="s">
        <v>149</v>
      </c>
      <c r="D361" s="365" t="s">
        <v>584</v>
      </c>
      <c r="E361" s="366" t="s">
        <v>1370</v>
      </c>
      <c r="F361" s="288"/>
      <c r="G361" s="288"/>
      <c r="H361" s="288"/>
      <c r="I361" s="410"/>
      <c r="J361" s="410"/>
    </row>
    <row r="362" spans="1:10" s="399" customFormat="1" ht="16.350000000000001" customHeight="1" x14ac:dyDescent="0.25">
      <c r="A362" s="288">
        <v>30</v>
      </c>
      <c r="B362" s="319">
        <v>29328</v>
      </c>
      <c r="C362" s="364" t="s">
        <v>149</v>
      </c>
      <c r="D362" s="365" t="s">
        <v>823</v>
      </c>
      <c r="E362" s="366" t="s">
        <v>1483</v>
      </c>
      <c r="F362" s="288"/>
      <c r="G362" s="288"/>
      <c r="H362" s="288"/>
      <c r="I362" s="410"/>
      <c r="J362" s="410"/>
    </row>
    <row r="363" spans="1:10" s="399" customFormat="1" ht="16.350000000000001" customHeight="1" x14ac:dyDescent="0.25">
      <c r="A363" s="288">
        <v>31</v>
      </c>
      <c r="B363" s="319">
        <v>29334</v>
      </c>
      <c r="C363" s="364" t="s">
        <v>149</v>
      </c>
      <c r="D363" s="365" t="s">
        <v>1377</v>
      </c>
      <c r="E363" s="366" t="s">
        <v>1378</v>
      </c>
      <c r="F363" s="288"/>
      <c r="G363" s="288"/>
      <c r="H363" s="288"/>
      <c r="I363" s="410"/>
      <c r="J363" s="410"/>
    </row>
    <row r="364" spans="1:10" s="399" customFormat="1" ht="16.350000000000001" customHeight="1" x14ac:dyDescent="0.25">
      <c r="A364" s="288">
        <v>32</v>
      </c>
      <c r="B364" s="319">
        <v>29335</v>
      </c>
      <c r="C364" s="377" t="s">
        <v>149</v>
      </c>
      <c r="D364" s="378" t="s">
        <v>825</v>
      </c>
      <c r="E364" s="379" t="s">
        <v>1484</v>
      </c>
      <c r="F364" s="288"/>
      <c r="G364" s="288"/>
      <c r="H364" s="288"/>
      <c r="I364" s="410"/>
      <c r="J364" s="410"/>
    </row>
    <row r="365" spans="1:10" s="399" customFormat="1" ht="16.350000000000001" customHeight="1" x14ac:dyDescent="0.25">
      <c r="A365" s="288">
        <v>33</v>
      </c>
      <c r="B365" s="319">
        <v>29338</v>
      </c>
      <c r="C365" s="372" t="s">
        <v>148</v>
      </c>
      <c r="D365" s="373" t="s">
        <v>1455</v>
      </c>
      <c r="E365" s="374" t="s">
        <v>1456</v>
      </c>
      <c r="F365" s="288"/>
      <c r="G365" s="288"/>
      <c r="H365" s="288"/>
      <c r="I365" s="410"/>
      <c r="J365" s="410"/>
    </row>
    <row r="366" spans="1:10" s="399" customFormat="1" ht="16.350000000000001" customHeight="1" x14ac:dyDescent="0.25">
      <c r="A366" s="288">
        <v>34</v>
      </c>
      <c r="B366" s="319">
        <v>29341</v>
      </c>
      <c r="C366" s="364" t="s">
        <v>149</v>
      </c>
      <c r="D366" s="365" t="s">
        <v>1412</v>
      </c>
      <c r="E366" s="366" t="s">
        <v>1413</v>
      </c>
      <c r="F366" s="288"/>
      <c r="G366" s="288"/>
      <c r="H366" s="288"/>
      <c r="I366" s="410"/>
      <c r="J366" s="410"/>
    </row>
    <row r="367" spans="1:10" s="399" customFormat="1" ht="16.350000000000001" customHeight="1" x14ac:dyDescent="0.25">
      <c r="A367" s="288">
        <v>35</v>
      </c>
      <c r="B367" s="319">
        <v>29351</v>
      </c>
      <c r="C367" s="364" t="s">
        <v>149</v>
      </c>
      <c r="D367" s="365" t="s">
        <v>1626</v>
      </c>
      <c r="E367" s="366" t="s">
        <v>1627</v>
      </c>
      <c r="F367" s="288"/>
      <c r="G367" s="288"/>
      <c r="H367" s="288"/>
      <c r="I367" s="410"/>
      <c r="J367" s="410"/>
    </row>
    <row r="368" spans="1:10" s="399" customFormat="1" ht="16.350000000000001" customHeight="1" x14ac:dyDescent="0.25">
      <c r="A368" s="288">
        <v>36</v>
      </c>
      <c r="B368" s="319">
        <v>30600</v>
      </c>
      <c r="C368" s="316" t="s">
        <v>148</v>
      </c>
      <c r="D368" s="317" t="s">
        <v>3701</v>
      </c>
      <c r="E368" s="318" t="s">
        <v>3702</v>
      </c>
      <c r="F368" s="288"/>
      <c r="G368" s="288"/>
      <c r="H368" s="288"/>
      <c r="I368" s="410"/>
      <c r="J368" s="410"/>
    </row>
    <row r="369" spans="1:10" s="399" customFormat="1" ht="16.350000000000001" customHeight="1" x14ac:dyDescent="0.25">
      <c r="A369" s="288">
        <v>37</v>
      </c>
      <c r="B369" s="319">
        <v>31140</v>
      </c>
      <c r="C369" s="316" t="s">
        <v>148</v>
      </c>
      <c r="D369" s="317" t="s">
        <v>4561</v>
      </c>
      <c r="E369" s="318" t="s">
        <v>1820</v>
      </c>
      <c r="F369" s="288"/>
      <c r="G369" s="288"/>
      <c r="H369" s="288"/>
      <c r="I369" s="410"/>
      <c r="J369" s="410"/>
    </row>
    <row r="370" spans="1:10" s="399" customFormat="1" ht="16.350000000000001" customHeight="1" x14ac:dyDescent="0.25">
      <c r="A370" s="288">
        <v>38</v>
      </c>
      <c r="B370" s="319">
        <v>31156</v>
      </c>
      <c r="C370" s="316" t="s">
        <v>149</v>
      </c>
      <c r="D370" s="317" t="s">
        <v>94</v>
      </c>
      <c r="E370" s="318" t="s">
        <v>14</v>
      </c>
      <c r="F370" s="288"/>
      <c r="G370" s="288"/>
      <c r="H370" s="288"/>
      <c r="I370" s="410"/>
      <c r="J370" s="410"/>
    </row>
    <row r="371" spans="1:10" s="399" customFormat="1" ht="16.350000000000001" customHeight="1" x14ac:dyDescent="0.25">
      <c r="A371" s="288">
        <v>39</v>
      </c>
      <c r="B371" s="319">
        <v>31184</v>
      </c>
      <c r="C371" s="380" t="s">
        <v>148</v>
      </c>
      <c r="D371" s="321" t="s">
        <v>4562</v>
      </c>
      <c r="E371" s="381" t="s">
        <v>4563</v>
      </c>
      <c r="F371" s="288"/>
      <c r="G371" s="288"/>
      <c r="H371" s="288"/>
      <c r="I371" s="410"/>
      <c r="J371" s="410"/>
    </row>
    <row r="372" spans="1:10" s="399" customFormat="1" ht="16.350000000000001" customHeight="1" x14ac:dyDescent="0.25">
      <c r="A372" s="415"/>
      <c r="B372" s="400"/>
      <c r="C372" s="402"/>
      <c r="D372" s="411"/>
      <c r="E372" s="411"/>
      <c r="G372" s="440" t="s">
        <v>502</v>
      </c>
      <c r="H372" s="441"/>
      <c r="I372" s="414" t="s">
        <v>533</v>
      </c>
      <c r="J372" s="414" t="s">
        <v>534</v>
      </c>
    </row>
    <row r="373" spans="1:10" s="411" customFormat="1" ht="16.350000000000001" customHeight="1" x14ac:dyDescent="0.25">
      <c r="A373" s="415"/>
      <c r="B373" s="415"/>
      <c r="C373" s="402"/>
      <c r="G373" s="438">
        <f>SUM(I373:J373)</f>
        <v>39</v>
      </c>
      <c r="H373" s="439"/>
      <c r="I373" s="288">
        <f>COUNTIF(C333:C371,"นาย")</f>
        <v>15</v>
      </c>
      <c r="J373" s="288">
        <v>24</v>
      </c>
    </row>
    <row r="374" spans="1:10" s="411" customFormat="1" ht="16.350000000000001" customHeight="1" x14ac:dyDescent="0.25">
      <c r="A374" s="415"/>
      <c r="B374" s="415"/>
      <c r="C374" s="402"/>
      <c r="G374" s="415"/>
      <c r="H374" s="415"/>
      <c r="I374" s="415"/>
      <c r="J374" s="415"/>
    </row>
    <row r="375" spans="1:10" s="411" customFormat="1" ht="16.350000000000001" customHeight="1" x14ac:dyDescent="0.25">
      <c r="A375" s="442" t="s">
        <v>363</v>
      </c>
      <c r="B375" s="442"/>
      <c r="C375" s="442"/>
      <c r="D375" s="442"/>
      <c r="E375" s="442"/>
      <c r="F375" s="442"/>
      <c r="G375" s="442"/>
      <c r="H375" s="442"/>
      <c r="I375" s="442"/>
      <c r="J375" s="442"/>
    </row>
    <row r="376" spans="1:10" s="411" customFormat="1" ht="16.350000000000001" customHeight="1" x14ac:dyDescent="0.25">
      <c r="A376" s="442" t="s">
        <v>3755</v>
      </c>
      <c r="B376" s="442"/>
      <c r="C376" s="442"/>
      <c r="D376" s="442"/>
      <c r="E376" s="442"/>
      <c r="F376" s="442"/>
      <c r="G376" s="442"/>
      <c r="H376" s="442"/>
      <c r="I376" s="442"/>
      <c r="J376" s="442"/>
    </row>
    <row r="377" spans="1:10" s="399" customFormat="1" ht="16.350000000000001" customHeight="1" x14ac:dyDescent="0.25">
      <c r="A377" s="443" t="s">
        <v>4612</v>
      </c>
      <c r="B377" s="443"/>
      <c r="C377" s="443"/>
      <c r="D377" s="443"/>
      <c r="E377" s="443"/>
      <c r="F377" s="443"/>
      <c r="G377" s="443"/>
      <c r="H377" s="443"/>
      <c r="I377" s="443"/>
      <c r="J377" s="443"/>
    </row>
    <row r="378" spans="1:10" s="399" customFormat="1" ht="16.350000000000001" customHeight="1" x14ac:dyDescent="0.25">
      <c r="A378" s="400" t="s">
        <v>3827</v>
      </c>
      <c r="C378" s="402"/>
      <c r="D378" s="403"/>
      <c r="E378" s="404"/>
      <c r="F378" s="403"/>
      <c r="G378" s="403"/>
      <c r="H378" s="403"/>
      <c r="I378" s="403"/>
    </row>
    <row r="379" spans="1:10" s="411" customFormat="1" ht="16.350000000000001" customHeight="1" x14ac:dyDescent="0.25">
      <c r="A379" s="405" t="s">
        <v>0</v>
      </c>
      <c r="B379" s="406" t="s">
        <v>1</v>
      </c>
      <c r="C379" s="407"/>
      <c r="D379" s="408" t="s">
        <v>418</v>
      </c>
      <c r="E379" s="420"/>
      <c r="F379" s="288"/>
      <c r="G379" s="288"/>
      <c r="H379" s="288"/>
      <c r="I379" s="288"/>
      <c r="J379" s="410"/>
    </row>
    <row r="380" spans="1:10" s="399" customFormat="1" ht="16.350000000000001" customHeight="1" x14ac:dyDescent="0.25">
      <c r="A380" s="288">
        <v>1</v>
      </c>
      <c r="B380" s="319">
        <v>28865</v>
      </c>
      <c r="C380" s="380" t="s">
        <v>149</v>
      </c>
      <c r="D380" s="321" t="s">
        <v>430</v>
      </c>
      <c r="E380" s="381" t="s">
        <v>1585</v>
      </c>
      <c r="F380" s="288"/>
      <c r="G380" s="288"/>
      <c r="H380" s="288"/>
      <c r="I380" s="410"/>
      <c r="J380" s="410"/>
    </row>
    <row r="381" spans="1:10" s="399" customFormat="1" ht="16.350000000000001" customHeight="1" x14ac:dyDescent="0.25">
      <c r="A381" s="288">
        <v>2</v>
      </c>
      <c r="B381" s="319">
        <v>28870</v>
      </c>
      <c r="C381" s="372" t="s">
        <v>149</v>
      </c>
      <c r="D381" s="373" t="s">
        <v>1460</v>
      </c>
      <c r="E381" s="374" t="s">
        <v>1461</v>
      </c>
      <c r="F381" s="288"/>
      <c r="G381" s="288"/>
      <c r="H381" s="288"/>
      <c r="I381" s="410"/>
      <c r="J381" s="410"/>
    </row>
    <row r="382" spans="1:10" s="399" customFormat="1" ht="16.350000000000001" customHeight="1" x14ac:dyDescent="0.25">
      <c r="A382" s="288">
        <v>3</v>
      </c>
      <c r="B382" s="319">
        <v>28880</v>
      </c>
      <c r="C382" s="364" t="s">
        <v>149</v>
      </c>
      <c r="D382" s="365" t="s">
        <v>86</v>
      </c>
      <c r="E382" s="366" t="s">
        <v>1586</v>
      </c>
      <c r="F382" s="288"/>
      <c r="G382" s="288"/>
      <c r="H382" s="288"/>
      <c r="I382" s="410"/>
      <c r="J382" s="410"/>
    </row>
    <row r="383" spans="1:10" s="399" customFormat="1" ht="16.350000000000001" customHeight="1" x14ac:dyDescent="0.25">
      <c r="A383" s="288">
        <v>4</v>
      </c>
      <c r="B383" s="319">
        <v>28884</v>
      </c>
      <c r="C383" s="364" t="s">
        <v>149</v>
      </c>
      <c r="D383" s="365" t="s">
        <v>1526</v>
      </c>
      <c r="E383" s="366" t="s">
        <v>1527</v>
      </c>
      <c r="F383" s="288"/>
      <c r="G383" s="288"/>
      <c r="H383" s="288"/>
      <c r="I383" s="410"/>
      <c r="J383" s="410"/>
    </row>
    <row r="384" spans="1:10" s="399" customFormat="1" ht="16.350000000000001" customHeight="1" x14ac:dyDescent="0.25">
      <c r="A384" s="288">
        <v>5</v>
      </c>
      <c r="B384" s="319">
        <v>28933</v>
      </c>
      <c r="C384" s="364" t="s">
        <v>148</v>
      </c>
      <c r="D384" s="365" t="s">
        <v>1338</v>
      </c>
      <c r="E384" s="366" t="s">
        <v>1339</v>
      </c>
      <c r="F384" s="288"/>
      <c r="G384" s="288"/>
      <c r="H384" s="288"/>
      <c r="I384" s="410"/>
      <c r="J384" s="410"/>
    </row>
    <row r="385" spans="1:10" s="399" customFormat="1" ht="16.350000000000001" customHeight="1" x14ac:dyDescent="0.25">
      <c r="A385" s="288">
        <v>6</v>
      </c>
      <c r="B385" s="319">
        <v>28953</v>
      </c>
      <c r="C385" s="364" t="s">
        <v>149</v>
      </c>
      <c r="D385" s="365" t="s">
        <v>1492</v>
      </c>
      <c r="E385" s="366" t="s">
        <v>1493</v>
      </c>
      <c r="F385" s="288"/>
      <c r="G385" s="288"/>
      <c r="H385" s="288"/>
      <c r="I385" s="410"/>
      <c r="J385" s="410"/>
    </row>
    <row r="386" spans="1:10" s="399" customFormat="1" ht="16.350000000000001" customHeight="1" x14ac:dyDescent="0.25">
      <c r="A386" s="288">
        <v>7</v>
      </c>
      <c r="B386" s="319">
        <v>29007</v>
      </c>
      <c r="C386" s="364" t="s">
        <v>148</v>
      </c>
      <c r="D386" s="365" t="s">
        <v>1267</v>
      </c>
      <c r="E386" s="366" t="s">
        <v>1220</v>
      </c>
      <c r="F386" s="288"/>
      <c r="G386" s="288"/>
      <c r="H386" s="288"/>
      <c r="I386" s="410"/>
      <c r="J386" s="410"/>
    </row>
    <row r="387" spans="1:10" s="399" customFormat="1" ht="16.350000000000001" customHeight="1" x14ac:dyDescent="0.25">
      <c r="A387" s="288">
        <v>8</v>
      </c>
      <c r="B387" s="319">
        <v>29020</v>
      </c>
      <c r="C387" s="316" t="s">
        <v>148</v>
      </c>
      <c r="D387" s="317" t="s">
        <v>239</v>
      </c>
      <c r="E387" s="318" t="s">
        <v>1592</v>
      </c>
      <c r="F387" s="288"/>
      <c r="G387" s="288"/>
      <c r="H387" s="288"/>
      <c r="I387" s="410"/>
      <c r="J387" s="410"/>
    </row>
    <row r="388" spans="1:10" s="399" customFormat="1" ht="16.350000000000001" customHeight="1" x14ac:dyDescent="0.25">
      <c r="A388" s="288">
        <v>9</v>
      </c>
      <c r="B388" s="319">
        <v>29058</v>
      </c>
      <c r="C388" s="364" t="s">
        <v>148</v>
      </c>
      <c r="D388" s="365" t="s">
        <v>1433</v>
      </c>
      <c r="E388" s="366" t="s">
        <v>380</v>
      </c>
      <c r="F388" s="288"/>
      <c r="G388" s="288"/>
      <c r="H388" s="288"/>
      <c r="I388" s="410"/>
      <c r="J388" s="410"/>
    </row>
    <row r="389" spans="1:10" s="399" customFormat="1" ht="16.350000000000001" customHeight="1" x14ac:dyDescent="0.25">
      <c r="A389" s="288">
        <v>10</v>
      </c>
      <c r="B389" s="319">
        <v>29066</v>
      </c>
      <c r="C389" s="364" t="s">
        <v>149</v>
      </c>
      <c r="D389" s="365" t="s">
        <v>1541</v>
      </c>
      <c r="E389" s="366" t="s">
        <v>378</v>
      </c>
      <c r="F389" s="288"/>
      <c r="G389" s="288"/>
      <c r="H389" s="288"/>
      <c r="I389" s="410"/>
      <c r="J389" s="410"/>
    </row>
    <row r="390" spans="1:10" s="399" customFormat="1" ht="16.350000000000001" customHeight="1" x14ac:dyDescent="0.25">
      <c r="A390" s="288">
        <v>11</v>
      </c>
      <c r="B390" s="319">
        <v>29075</v>
      </c>
      <c r="C390" s="364" t="s">
        <v>148</v>
      </c>
      <c r="D390" s="365" t="s">
        <v>1542</v>
      </c>
      <c r="E390" s="366" t="s">
        <v>75</v>
      </c>
      <c r="F390" s="288"/>
      <c r="G390" s="288"/>
      <c r="H390" s="288"/>
      <c r="I390" s="410"/>
      <c r="J390" s="410"/>
    </row>
    <row r="391" spans="1:10" s="399" customFormat="1" ht="16.350000000000001" customHeight="1" x14ac:dyDescent="0.25">
      <c r="A391" s="288">
        <v>12</v>
      </c>
      <c r="B391" s="319">
        <v>29076</v>
      </c>
      <c r="C391" s="364" t="s">
        <v>149</v>
      </c>
      <c r="D391" s="365" t="s">
        <v>1507</v>
      </c>
      <c r="E391" s="366" t="s">
        <v>1508</v>
      </c>
      <c r="F391" s="288"/>
      <c r="G391" s="288"/>
      <c r="H391" s="288"/>
      <c r="I391" s="410"/>
      <c r="J391" s="410"/>
    </row>
    <row r="392" spans="1:10" s="399" customFormat="1" ht="16.350000000000001" customHeight="1" x14ac:dyDescent="0.25">
      <c r="A392" s="288">
        <v>13</v>
      </c>
      <c r="B392" s="319">
        <v>29083</v>
      </c>
      <c r="C392" s="364" t="s">
        <v>148</v>
      </c>
      <c r="D392" s="365" t="s">
        <v>1509</v>
      </c>
      <c r="E392" s="366" t="s">
        <v>1510</v>
      </c>
      <c r="F392" s="288"/>
      <c r="G392" s="288"/>
      <c r="H392" s="288"/>
      <c r="I392" s="410"/>
      <c r="J392" s="410"/>
    </row>
    <row r="393" spans="1:10" s="399" customFormat="1" ht="16.350000000000001" customHeight="1" x14ac:dyDescent="0.25">
      <c r="A393" s="288">
        <v>14</v>
      </c>
      <c r="B393" s="319">
        <v>29086</v>
      </c>
      <c r="C393" s="364" t="s">
        <v>149</v>
      </c>
      <c r="D393" s="365" t="s">
        <v>1612</v>
      </c>
      <c r="E393" s="366" t="s">
        <v>413</v>
      </c>
      <c r="F393" s="288"/>
      <c r="G393" s="288"/>
      <c r="H393" s="288"/>
      <c r="I393" s="410"/>
      <c r="J393" s="410"/>
    </row>
    <row r="394" spans="1:10" s="399" customFormat="1" ht="16.350000000000001" customHeight="1" x14ac:dyDescent="0.25">
      <c r="A394" s="288">
        <v>15</v>
      </c>
      <c r="B394" s="319">
        <v>29114</v>
      </c>
      <c r="C394" s="364" t="s">
        <v>149</v>
      </c>
      <c r="D394" s="365" t="s">
        <v>1597</v>
      </c>
      <c r="E394" s="366" t="s">
        <v>1598</v>
      </c>
      <c r="F394" s="288"/>
      <c r="G394" s="288"/>
      <c r="H394" s="288"/>
      <c r="I394" s="410"/>
      <c r="J394" s="410"/>
    </row>
    <row r="395" spans="1:10" s="399" customFormat="1" ht="16.350000000000001" customHeight="1" x14ac:dyDescent="0.25">
      <c r="A395" s="288">
        <v>16</v>
      </c>
      <c r="B395" s="319">
        <v>29130</v>
      </c>
      <c r="C395" s="364" t="s">
        <v>149</v>
      </c>
      <c r="D395" s="365" t="s">
        <v>1613</v>
      </c>
      <c r="E395" s="366" t="s">
        <v>537</v>
      </c>
      <c r="F395" s="288"/>
      <c r="G395" s="288"/>
      <c r="H395" s="288"/>
      <c r="I395" s="410"/>
      <c r="J395" s="410"/>
    </row>
    <row r="396" spans="1:10" s="399" customFormat="1" ht="16.350000000000001" customHeight="1" x14ac:dyDescent="0.25">
      <c r="A396" s="288">
        <v>17</v>
      </c>
      <c r="B396" s="319">
        <v>29152</v>
      </c>
      <c r="C396" s="364" t="s">
        <v>148</v>
      </c>
      <c r="D396" s="375" t="s">
        <v>1248</v>
      </c>
      <c r="E396" s="376" t="s">
        <v>1249</v>
      </c>
      <c r="F396" s="288"/>
      <c r="G396" s="288"/>
      <c r="H396" s="288"/>
      <c r="I396" s="410"/>
      <c r="J396" s="410"/>
    </row>
    <row r="397" spans="1:10" s="399" customFormat="1" ht="16.350000000000001" customHeight="1" x14ac:dyDescent="0.25">
      <c r="A397" s="288">
        <v>18</v>
      </c>
      <c r="B397" s="319">
        <v>29160</v>
      </c>
      <c r="C397" s="364" t="s">
        <v>148</v>
      </c>
      <c r="D397" s="365" t="s">
        <v>143</v>
      </c>
      <c r="E397" s="366" t="s">
        <v>396</v>
      </c>
      <c r="F397" s="288"/>
      <c r="G397" s="288"/>
      <c r="H397" s="288"/>
      <c r="I397" s="410"/>
      <c r="J397" s="410"/>
    </row>
    <row r="398" spans="1:10" s="399" customFormat="1" ht="16.350000000000001" customHeight="1" x14ac:dyDescent="0.25">
      <c r="A398" s="288">
        <v>19</v>
      </c>
      <c r="B398" s="319">
        <v>29164</v>
      </c>
      <c r="C398" s="364" t="s">
        <v>149</v>
      </c>
      <c r="D398" s="365" t="s">
        <v>1444</v>
      </c>
      <c r="E398" s="366" t="s">
        <v>1445</v>
      </c>
      <c r="F398" s="288"/>
      <c r="G398" s="288"/>
      <c r="H398" s="288"/>
      <c r="I398" s="410"/>
      <c r="J398" s="410"/>
    </row>
    <row r="399" spans="1:10" s="399" customFormat="1" ht="16.350000000000001" customHeight="1" x14ac:dyDescent="0.25">
      <c r="A399" s="288">
        <v>20</v>
      </c>
      <c r="B399" s="319">
        <v>29218</v>
      </c>
      <c r="C399" s="316" t="s">
        <v>149</v>
      </c>
      <c r="D399" s="317" t="s">
        <v>61</v>
      </c>
      <c r="E399" s="318" t="s">
        <v>1094</v>
      </c>
      <c r="F399" s="288"/>
      <c r="G399" s="288"/>
      <c r="H399" s="288"/>
      <c r="I399" s="410"/>
      <c r="J399" s="410"/>
    </row>
    <row r="400" spans="1:10" s="399" customFormat="1" ht="16.350000000000001" customHeight="1" x14ac:dyDescent="0.25">
      <c r="A400" s="288">
        <v>21</v>
      </c>
      <c r="B400" s="319">
        <v>29229</v>
      </c>
      <c r="C400" s="377" t="s">
        <v>148</v>
      </c>
      <c r="D400" s="378" t="s">
        <v>133</v>
      </c>
      <c r="E400" s="379" t="s">
        <v>1519</v>
      </c>
      <c r="F400" s="288"/>
      <c r="G400" s="288"/>
      <c r="H400" s="288"/>
      <c r="I400" s="410"/>
      <c r="J400" s="410"/>
    </row>
    <row r="401" spans="1:10" s="399" customFormat="1" ht="16.350000000000001" customHeight="1" x14ac:dyDescent="0.25">
      <c r="A401" s="288">
        <v>22</v>
      </c>
      <c r="B401" s="319">
        <v>29282</v>
      </c>
      <c r="C401" s="382" t="s">
        <v>149</v>
      </c>
      <c r="D401" s="360" t="s">
        <v>1523</v>
      </c>
      <c r="E401" s="383" t="s">
        <v>498</v>
      </c>
      <c r="F401" s="288"/>
      <c r="G401" s="288"/>
      <c r="H401" s="288"/>
      <c r="I401" s="410"/>
      <c r="J401" s="410"/>
    </row>
    <row r="402" spans="1:10" s="399" customFormat="1" ht="16.350000000000001" customHeight="1" x14ac:dyDescent="0.25">
      <c r="A402" s="288">
        <v>23</v>
      </c>
      <c r="B402" s="319">
        <v>29306</v>
      </c>
      <c r="C402" s="382" t="s">
        <v>149</v>
      </c>
      <c r="D402" s="360" t="s">
        <v>822</v>
      </c>
      <c r="E402" s="383" t="s">
        <v>1524</v>
      </c>
      <c r="F402" s="288"/>
      <c r="G402" s="288"/>
      <c r="H402" s="288"/>
      <c r="I402" s="410"/>
      <c r="J402" s="410"/>
    </row>
    <row r="403" spans="1:10" s="399" customFormat="1" ht="16.350000000000001" customHeight="1" x14ac:dyDescent="0.25">
      <c r="A403" s="288">
        <v>24</v>
      </c>
      <c r="B403" s="319">
        <v>29315</v>
      </c>
      <c r="C403" s="382" t="s">
        <v>148</v>
      </c>
      <c r="D403" s="360" t="s">
        <v>1604</v>
      </c>
      <c r="E403" s="383" t="s">
        <v>487</v>
      </c>
      <c r="F403" s="288"/>
      <c r="G403" s="288"/>
      <c r="H403" s="288"/>
      <c r="I403" s="410"/>
      <c r="J403" s="410"/>
    </row>
    <row r="404" spans="1:10" s="399" customFormat="1" ht="16.350000000000001" customHeight="1" x14ac:dyDescent="0.25">
      <c r="A404" s="288">
        <v>25</v>
      </c>
      <c r="B404" s="319">
        <v>29316</v>
      </c>
      <c r="C404" s="372" t="s">
        <v>148</v>
      </c>
      <c r="D404" s="373" t="s">
        <v>1481</v>
      </c>
      <c r="E404" s="374" t="s">
        <v>1482</v>
      </c>
      <c r="F404" s="288"/>
      <c r="G404" s="288"/>
      <c r="H404" s="288"/>
      <c r="I404" s="410"/>
      <c r="J404" s="410"/>
    </row>
    <row r="405" spans="1:10" s="399" customFormat="1" ht="16.350000000000001" customHeight="1" x14ac:dyDescent="0.25">
      <c r="A405" s="288">
        <v>26</v>
      </c>
      <c r="B405" s="319">
        <v>29327</v>
      </c>
      <c r="C405" s="364" t="s">
        <v>148</v>
      </c>
      <c r="D405" s="365" t="s">
        <v>1576</v>
      </c>
      <c r="E405" s="366" t="s">
        <v>1577</v>
      </c>
      <c r="F405" s="288"/>
      <c r="G405" s="288"/>
      <c r="H405" s="288"/>
      <c r="I405" s="410"/>
      <c r="J405" s="410"/>
    </row>
    <row r="406" spans="1:10" s="399" customFormat="1" ht="16.350000000000001" customHeight="1" x14ac:dyDescent="0.25">
      <c r="A406" s="288">
        <v>27</v>
      </c>
      <c r="B406" s="319">
        <v>29330</v>
      </c>
      <c r="C406" s="341" t="s">
        <v>149</v>
      </c>
      <c r="D406" s="342" t="s">
        <v>1578</v>
      </c>
      <c r="E406" s="343" t="s">
        <v>1579</v>
      </c>
      <c r="F406" s="288"/>
      <c r="G406" s="288"/>
      <c r="H406" s="288"/>
      <c r="I406" s="410"/>
      <c r="J406" s="410"/>
    </row>
    <row r="407" spans="1:10" s="399" customFormat="1" ht="16.350000000000001" customHeight="1" x14ac:dyDescent="0.25">
      <c r="A407" s="288">
        <v>28</v>
      </c>
      <c r="B407" s="319">
        <v>29345</v>
      </c>
      <c r="C407" s="382" t="s">
        <v>148</v>
      </c>
      <c r="D407" s="360" t="s">
        <v>1624</v>
      </c>
      <c r="E407" s="383" t="s">
        <v>1625</v>
      </c>
      <c r="F407" s="288"/>
      <c r="G407" s="288"/>
      <c r="H407" s="288"/>
      <c r="I407" s="410"/>
      <c r="J407" s="410"/>
    </row>
    <row r="408" spans="1:10" s="399" customFormat="1" ht="16.350000000000001" customHeight="1" x14ac:dyDescent="0.25">
      <c r="A408" s="288">
        <v>29</v>
      </c>
      <c r="B408" s="319">
        <v>29433</v>
      </c>
      <c r="C408" s="359" t="s">
        <v>148</v>
      </c>
      <c r="D408" s="360" t="s">
        <v>1665</v>
      </c>
      <c r="E408" s="360" t="s">
        <v>1671</v>
      </c>
      <c r="F408" s="288"/>
      <c r="G408" s="288"/>
      <c r="H408" s="288"/>
      <c r="I408" s="410"/>
      <c r="J408" s="410"/>
    </row>
    <row r="409" spans="1:10" s="399" customFormat="1" ht="16.350000000000001" customHeight="1" x14ac:dyDescent="0.25">
      <c r="A409" s="288">
        <v>30</v>
      </c>
      <c r="B409" s="319">
        <v>29435</v>
      </c>
      <c r="C409" s="359" t="s">
        <v>149</v>
      </c>
      <c r="D409" s="360" t="s">
        <v>1674</v>
      </c>
      <c r="E409" s="360" t="s">
        <v>1675</v>
      </c>
      <c r="F409" s="288"/>
      <c r="G409" s="288"/>
      <c r="H409" s="288"/>
      <c r="I409" s="410"/>
      <c r="J409" s="410"/>
    </row>
    <row r="410" spans="1:10" s="399" customFormat="1" ht="16.350000000000001" customHeight="1" x14ac:dyDescent="0.25">
      <c r="A410" s="288">
        <v>31</v>
      </c>
      <c r="B410" s="319">
        <v>30007</v>
      </c>
      <c r="C410" s="359" t="s">
        <v>148</v>
      </c>
      <c r="D410" s="360" t="s">
        <v>233</v>
      </c>
      <c r="E410" s="360" t="s">
        <v>162</v>
      </c>
      <c r="F410" s="288"/>
      <c r="G410" s="288"/>
      <c r="H410" s="288"/>
      <c r="I410" s="410"/>
      <c r="J410" s="410"/>
    </row>
    <row r="411" spans="1:10" s="399" customFormat="1" ht="16.350000000000001" customHeight="1" x14ac:dyDescent="0.25">
      <c r="A411" s="288">
        <v>32</v>
      </c>
      <c r="B411" s="319">
        <v>31127</v>
      </c>
      <c r="C411" s="320" t="s">
        <v>148</v>
      </c>
      <c r="D411" s="321" t="s">
        <v>4564</v>
      </c>
      <c r="E411" s="321" t="s">
        <v>4565</v>
      </c>
      <c r="F411" s="288"/>
      <c r="G411" s="288"/>
      <c r="H411" s="288"/>
      <c r="I411" s="410"/>
      <c r="J411" s="410"/>
    </row>
    <row r="412" spans="1:10" s="399" customFormat="1" ht="16.350000000000001" customHeight="1" x14ac:dyDescent="0.25">
      <c r="A412" s="288">
        <v>33</v>
      </c>
      <c r="B412" s="319">
        <v>31152</v>
      </c>
      <c r="C412" s="320" t="s">
        <v>149</v>
      </c>
      <c r="D412" s="321" t="s">
        <v>4566</v>
      </c>
      <c r="E412" s="321" t="s">
        <v>4567</v>
      </c>
      <c r="F412" s="288"/>
      <c r="G412" s="288"/>
      <c r="H412" s="288"/>
      <c r="I412" s="410"/>
      <c r="J412" s="410"/>
    </row>
    <row r="413" spans="1:10" s="399" customFormat="1" ht="16.350000000000001" customHeight="1" x14ac:dyDescent="0.25">
      <c r="A413" s="288">
        <v>34</v>
      </c>
      <c r="B413" s="319">
        <v>31160</v>
      </c>
      <c r="C413" s="320" t="s">
        <v>149</v>
      </c>
      <c r="D413" s="321" t="s">
        <v>4478</v>
      </c>
      <c r="E413" s="321" t="s">
        <v>4323</v>
      </c>
      <c r="F413" s="288"/>
      <c r="G413" s="288"/>
      <c r="H413" s="288"/>
      <c r="I413" s="410"/>
      <c r="J413" s="410"/>
    </row>
    <row r="414" spans="1:10" s="399" customFormat="1" ht="16.350000000000001" customHeight="1" x14ac:dyDescent="0.25">
      <c r="A414" s="288">
        <v>35</v>
      </c>
      <c r="B414" s="319">
        <v>31171</v>
      </c>
      <c r="C414" s="320" t="s">
        <v>149</v>
      </c>
      <c r="D414" s="321" t="s">
        <v>61</v>
      </c>
      <c r="E414" s="321" t="s">
        <v>4568</v>
      </c>
      <c r="F414" s="421"/>
      <c r="G414" s="288"/>
      <c r="H414" s="288"/>
      <c r="I414" s="410"/>
      <c r="J414" s="410"/>
    </row>
    <row r="415" spans="1:10" s="399" customFormat="1" ht="16.350000000000001" customHeight="1" x14ac:dyDescent="0.25">
      <c r="A415" s="288">
        <v>36</v>
      </c>
      <c r="B415" s="319">
        <v>31173</v>
      </c>
      <c r="C415" s="320" t="s">
        <v>149</v>
      </c>
      <c r="D415" s="321" t="s">
        <v>4569</v>
      </c>
      <c r="E415" s="321" t="s">
        <v>2913</v>
      </c>
      <c r="F415" s="288"/>
      <c r="G415" s="288"/>
      <c r="H415" s="288"/>
      <c r="I415" s="410"/>
      <c r="J415" s="410"/>
    </row>
    <row r="416" spans="1:10" s="399" customFormat="1" ht="16.350000000000001" customHeight="1" x14ac:dyDescent="0.25">
      <c r="A416" s="288">
        <v>37</v>
      </c>
      <c r="B416" s="319">
        <v>31187</v>
      </c>
      <c r="C416" s="320" t="s">
        <v>149</v>
      </c>
      <c r="D416" s="321" t="s">
        <v>4570</v>
      </c>
      <c r="E416" s="321" t="s">
        <v>4571</v>
      </c>
      <c r="F416" s="288"/>
      <c r="G416" s="288"/>
      <c r="H416" s="288"/>
      <c r="I416" s="410"/>
      <c r="J416" s="410"/>
    </row>
    <row r="417" spans="1:10" s="399" customFormat="1" ht="16.350000000000001" customHeight="1" x14ac:dyDescent="0.25">
      <c r="A417" s="288">
        <v>38</v>
      </c>
      <c r="B417" s="319">
        <v>31191</v>
      </c>
      <c r="C417" s="320" t="s">
        <v>149</v>
      </c>
      <c r="D417" s="321" t="s">
        <v>4572</v>
      </c>
      <c r="E417" s="321" t="s">
        <v>4573</v>
      </c>
      <c r="F417" s="288"/>
      <c r="G417" s="288"/>
      <c r="H417" s="288"/>
      <c r="I417" s="410"/>
      <c r="J417" s="410"/>
    </row>
    <row r="418" spans="1:10" s="399" customFormat="1" ht="16.350000000000001" customHeight="1" x14ac:dyDescent="0.25">
      <c r="A418" s="288">
        <v>39</v>
      </c>
      <c r="B418" s="319">
        <v>31208</v>
      </c>
      <c r="C418" s="320" t="s">
        <v>149</v>
      </c>
      <c r="D418" s="321" t="s">
        <v>549</v>
      </c>
      <c r="E418" s="367" t="s">
        <v>4640</v>
      </c>
      <c r="F418" s="422"/>
      <c r="G418" s="288"/>
      <c r="H418" s="288"/>
      <c r="I418" s="410"/>
      <c r="J418" s="410"/>
    </row>
    <row r="419" spans="1:10" s="399" customFormat="1" ht="16.350000000000001" customHeight="1" x14ac:dyDescent="0.25">
      <c r="A419" s="415"/>
      <c r="B419" s="400"/>
      <c r="C419" s="402"/>
      <c r="D419" s="411"/>
      <c r="E419" s="411"/>
      <c r="G419" s="440" t="s">
        <v>502</v>
      </c>
      <c r="H419" s="441"/>
      <c r="I419" s="414" t="s">
        <v>533</v>
      </c>
      <c r="J419" s="414" t="s">
        <v>534</v>
      </c>
    </row>
    <row r="420" spans="1:10" s="399" customFormat="1" ht="16.350000000000001" customHeight="1" x14ac:dyDescent="0.25">
      <c r="A420" s="415"/>
      <c r="B420" s="401"/>
      <c r="C420" s="402"/>
      <c r="D420" s="411"/>
      <c r="E420" s="411"/>
      <c r="G420" s="438">
        <f>SUM(I420:J420)</f>
        <v>39</v>
      </c>
      <c r="H420" s="439"/>
      <c r="I420" s="288">
        <f>COUNTIF(C380:C417,"นาย")</f>
        <v>16</v>
      </c>
      <c r="J420" s="288">
        <v>23</v>
      </c>
    </row>
    <row r="421" spans="1:10" s="399" customFormat="1" ht="16.350000000000001" customHeight="1" x14ac:dyDescent="0.25">
      <c r="A421" s="415"/>
      <c r="B421" s="401"/>
      <c r="C421" s="402"/>
      <c r="D421" s="428"/>
      <c r="E421" s="428"/>
      <c r="G421" s="415"/>
      <c r="H421" s="415"/>
      <c r="I421" s="415"/>
      <c r="J421" s="415"/>
    </row>
    <row r="422" spans="1:10" s="411" customFormat="1" ht="16.350000000000001" customHeight="1" x14ac:dyDescent="0.25">
      <c r="A422" s="442" t="s">
        <v>363</v>
      </c>
      <c r="B422" s="442"/>
      <c r="C422" s="442"/>
      <c r="D422" s="442"/>
      <c r="E422" s="442"/>
      <c r="F422" s="442"/>
      <c r="G422" s="442"/>
      <c r="H422" s="442"/>
      <c r="I422" s="442"/>
      <c r="J422" s="442"/>
    </row>
    <row r="423" spans="1:10" s="399" customFormat="1" ht="16.350000000000001" customHeight="1" x14ac:dyDescent="0.25">
      <c r="A423" s="442" t="s">
        <v>3756</v>
      </c>
      <c r="B423" s="442"/>
      <c r="C423" s="442"/>
      <c r="D423" s="442"/>
      <c r="E423" s="442"/>
      <c r="F423" s="442"/>
      <c r="G423" s="442"/>
      <c r="H423" s="442"/>
      <c r="I423" s="442"/>
      <c r="J423" s="442"/>
    </row>
    <row r="424" spans="1:10" s="399" customFormat="1" ht="16.350000000000001" customHeight="1" x14ac:dyDescent="0.25">
      <c r="A424" s="443" t="s">
        <v>4612</v>
      </c>
      <c r="B424" s="443"/>
      <c r="C424" s="443"/>
      <c r="D424" s="443"/>
      <c r="E424" s="443"/>
      <c r="F424" s="443"/>
      <c r="G424" s="443"/>
      <c r="H424" s="443"/>
      <c r="I424" s="443"/>
      <c r="J424" s="443"/>
    </row>
    <row r="425" spans="1:10" s="399" customFormat="1" ht="16.350000000000001" customHeight="1" x14ac:dyDescent="0.25">
      <c r="A425" s="400" t="s">
        <v>3825</v>
      </c>
      <c r="C425" s="402"/>
      <c r="D425" s="403"/>
      <c r="E425" s="404"/>
      <c r="F425" s="403"/>
      <c r="G425" s="403"/>
      <c r="H425" s="403"/>
      <c r="I425" s="403"/>
    </row>
    <row r="426" spans="1:10" s="411" customFormat="1" ht="16.350000000000001" customHeight="1" x14ac:dyDescent="0.25">
      <c r="A426" s="405" t="s">
        <v>0</v>
      </c>
      <c r="B426" s="406" t="s">
        <v>1</v>
      </c>
      <c r="C426" s="407"/>
      <c r="D426" s="408" t="s">
        <v>418</v>
      </c>
      <c r="E426" s="409"/>
      <c r="F426" s="288"/>
      <c r="G426" s="288"/>
      <c r="H426" s="288"/>
      <c r="I426" s="288"/>
      <c r="J426" s="410"/>
    </row>
    <row r="427" spans="1:10" s="399" customFormat="1" ht="16.350000000000001" customHeight="1" x14ac:dyDescent="0.25">
      <c r="A427" s="288">
        <v>1</v>
      </c>
      <c r="B427" s="319">
        <v>28848</v>
      </c>
      <c r="C427" s="359" t="s">
        <v>149</v>
      </c>
      <c r="D427" s="360" t="s">
        <v>109</v>
      </c>
      <c r="E427" s="360" t="s">
        <v>1525</v>
      </c>
      <c r="F427" s="288"/>
      <c r="G427" s="288"/>
      <c r="H427" s="288"/>
      <c r="I427" s="410"/>
      <c r="J427" s="410"/>
    </row>
    <row r="428" spans="1:10" s="399" customFormat="1" ht="16.350000000000001" customHeight="1" x14ac:dyDescent="0.25">
      <c r="A428" s="288">
        <v>2</v>
      </c>
      <c r="B428" s="319">
        <v>28853</v>
      </c>
      <c r="C428" s="359" t="s">
        <v>149</v>
      </c>
      <c r="D428" s="360" t="s">
        <v>345</v>
      </c>
      <c r="E428" s="360" t="s">
        <v>155</v>
      </c>
      <c r="F428" s="288"/>
      <c r="G428" s="288"/>
      <c r="H428" s="288"/>
      <c r="I428" s="410"/>
      <c r="J428" s="410"/>
    </row>
    <row r="429" spans="1:10" s="399" customFormat="1" ht="16.350000000000001" customHeight="1" x14ac:dyDescent="0.25">
      <c r="A429" s="288">
        <v>3</v>
      </c>
      <c r="B429" s="319">
        <v>28860</v>
      </c>
      <c r="C429" s="359" t="s">
        <v>148</v>
      </c>
      <c r="D429" s="360" t="s">
        <v>1559</v>
      </c>
      <c r="E429" s="360" t="s">
        <v>1560</v>
      </c>
      <c r="F429" s="288"/>
      <c r="G429" s="288"/>
      <c r="H429" s="288"/>
      <c r="I429" s="410"/>
      <c r="J429" s="410"/>
    </row>
    <row r="430" spans="1:10" s="399" customFormat="1" ht="16.350000000000001" customHeight="1" x14ac:dyDescent="0.25">
      <c r="A430" s="288">
        <v>4</v>
      </c>
      <c r="B430" s="319">
        <v>28885</v>
      </c>
      <c r="C430" s="320" t="s">
        <v>148</v>
      </c>
      <c r="D430" s="321" t="s">
        <v>544</v>
      </c>
      <c r="E430" s="321" t="s">
        <v>130</v>
      </c>
      <c r="F430" s="288"/>
      <c r="G430" s="288"/>
      <c r="H430" s="288"/>
      <c r="I430" s="410"/>
      <c r="J430" s="410"/>
    </row>
    <row r="431" spans="1:10" s="399" customFormat="1" ht="16.350000000000001" customHeight="1" x14ac:dyDescent="0.25">
      <c r="A431" s="288">
        <v>5</v>
      </c>
      <c r="B431" s="319">
        <v>28920</v>
      </c>
      <c r="C431" s="359" t="s">
        <v>149</v>
      </c>
      <c r="D431" s="360" t="s">
        <v>1489</v>
      </c>
      <c r="E431" s="360" t="s">
        <v>596</v>
      </c>
      <c r="F431" s="288"/>
      <c r="G431" s="288"/>
      <c r="H431" s="288"/>
      <c r="I431" s="410"/>
      <c r="J431" s="410"/>
    </row>
    <row r="432" spans="1:10" s="399" customFormat="1" ht="16.350000000000001" customHeight="1" x14ac:dyDescent="0.25">
      <c r="A432" s="288">
        <v>6</v>
      </c>
      <c r="B432" s="319">
        <v>28925</v>
      </c>
      <c r="C432" s="359" t="s">
        <v>149</v>
      </c>
      <c r="D432" s="360" t="s">
        <v>357</v>
      </c>
      <c r="E432" s="360" t="s">
        <v>676</v>
      </c>
      <c r="F432" s="288"/>
      <c r="G432" s="288"/>
      <c r="H432" s="288"/>
      <c r="I432" s="410"/>
      <c r="J432" s="410"/>
    </row>
    <row r="433" spans="1:10" s="399" customFormat="1" ht="16.350000000000001" customHeight="1" x14ac:dyDescent="0.25">
      <c r="A433" s="288">
        <v>7</v>
      </c>
      <c r="B433" s="319">
        <v>28963</v>
      </c>
      <c r="C433" s="359" t="s">
        <v>149</v>
      </c>
      <c r="D433" s="360" t="s">
        <v>1463</v>
      </c>
      <c r="E433" s="360" t="s">
        <v>1464</v>
      </c>
      <c r="F433" s="288"/>
      <c r="G433" s="288"/>
      <c r="H433" s="288"/>
      <c r="I433" s="410"/>
      <c r="J433" s="410"/>
    </row>
    <row r="434" spans="1:10" s="399" customFormat="1" ht="16.350000000000001" customHeight="1" x14ac:dyDescent="0.25">
      <c r="A434" s="288">
        <v>8</v>
      </c>
      <c r="B434" s="319">
        <v>29010</v>
      </c>
      <c r="C434" s="359" t="s">
        <v>148</v>
      </c>
      <c r="D434" s="360" t="s">
        <v>1537</v>
      </c>
      <c r="E434" s="360" t="s">
        <v>580</v>
      </c>
      <c r="F434" s="288"/>
      <c r="G434" s="288"/>
      <c r="H434" s="288"/>
      <c r="I434" s="410"/>
      <c r="J434" s="410"/>
    </row>
    <row r="435" spans="1:10" s="399" customFormat="1" ht="16.350000000000001" customHeight="1" x14ac:dyDescent="0.25">
      <c r="A435" s="288">
        <v>9</v>
      </c>
      <c r="B435" s="319">
        <v>29017</v>
      </c>
      <c r="C435" s="359" t="s">
        <v>148</v>
      </c>
      <c r="D435" s="360" t="s">
        <v>73</v>
      </c>
      <c r="E435" s="360" t="s">
        <v>1502</v>
      </c>
      <c r="F435" s="288"/>
      <c r="G435" s="288"/>
      <c r="H435" s="288"/>
      <c r="I435" s="410"/>
      <c r="J435" s="410"/>
    </row>
    <row r="436" spans="1:10" s="399" customFormat="1" ht="16.350000000000001" customHeight="1" x14ac:dyDescent="0.25">
      <c r="A436" s="288">
        <v>10</v>
      </c>
      <c r="B436" s="319">
        <v>29021</v>
      </c>
      <c r="C436" s="359" t="s">
        <v>148</v>
      </c>
      <c r="D436" s="360" t="s">
        <v>1238</v>
      </c>
      <c r="E436" s="360" t="s">
        <v>429</v>
      </c>
      <c r="F436" s="412"/>
      <c r="G436" s="288"/>
      <c r="H436" s="288"/>
      <c r="I436" s="410"/>
      <c r="J436" s="410"/>
    </row>
    <row r="437" spans="1:10" s="399" customFormat="1" ht="16.350000000000001" customHeight="1" x14ac:dyDescent="0.25">
      <c r="A437" s="288">
        <v>11</v>
      </c>
      <c r="B437" s="319">
        <v>29034</v>
      </c>
      <c r="C437" s="359" t="s">
        <v>148</v>
      </c>
      <c r="D437" s="360" t="s">
        <v>117</v>
      </c>
      <c r="E437" s="360" t="s">
        <v>1566</v>
      </c>
      <c r="F437" s="288"/>
      <c r="G437" s="288"/>
      <c r="H437" s="288"/>
      <c r="I437" s="410"/>
      <c r="J437" s="410"/>
    </row>
    <row r="438" spans="1:10" s="399" customFormat="1" ht="16.350000000000001" customHeight="1" x14ac:dyDescent="0.25">
      <c r="A438" s="288">
        <v>12</v>
      </c>
      <c r="B438" s="319">
        <v>29036</v>
      </c>
      <c r="C438" s="359" t="s">
        <v>149</v>
      </c>
      <c r="D438" s="360" t="s">
        <v>22</v>
      </c>
      <c r="E438" s="360" t="s">
        <v>1593</v>
      </c>
      <c r="F438" s="288"/>
      <c r="G438" s="288"/>
      <c r="H438" s="288"/>
      <c r="I438" s="410"/>
      <c r="J438" s="410"/>
    </row>
    <row r="439" spans="1:10" s="399" customFormat="1" ht="16.350000000000001" customHeight="1" x14ac:dyDescent="0.25">
      <c r="A439" s="288">
        <v>13</v>
      </c>
      <c r="B439" s="319">
        <v>29037</v>
      </c>
      <c r="C439" s="359" t="s">
        <v>148</v>
      </c>
      <c r="D439" s="360" t="s">
        <v>1594</v>
      </c>
      <c r="E439" s="360" t="s">
        <v>1595</v>
      </c>
      <c r="F439" s="288"/>
      <c r="G439" s="288"/>
      <c r="H439" s="288"/>
      <c r="I439" s="410"/>
      <c r="J439" s="410"/>
    </row>
    <row r="440" spans="1:10" s="399" customFormat="1" ht="16.350000000000001" customHeight="1" x14ac:dyDescent="0.25">
      <c r="A440" s="288">
        <v>14</v>
      </c>
      <c r="B440" s="319">
        <v>29050</v>
      </c>
      <c r="C440" s="359" t="s">
        <v>148</v>
      </c>
      <c r="D440" s="360" t="s">
        <v>1390</v>
      </c>
      <c r="E440" s="360" t="s">
        <v>1391</v>
      </c>
      <c r="F440" s="288"/>
      <c r="G440" s="288"/>
      <c r="H440" s="288"/>
      <c r="I440" s="410"/>
      <c r="J440" s="410"/>
    </row>
    <row r="441" spans="1:10" s="399" customFormat="1" ht="16.350000000000001" customHeight="1" x14ac:dyDescent="0.25">
      <c r="A441" s="288">
        <v>15</v>
      </c>
      <c r="B441" s="319">
        <v>29088</v>
      </c>
      <c r="C441" s="359" t="s">
        <v>148</v>
      </c>
      <c r="D441" s="360" t="s">
        <v>1511</v>
      </c>
      <c r="E441" s="360" t="s">
        <v>1512</v>
      </c>
      <c r="F441" s="288"/>
      <c r="G441" s="288"/>
      <c r="H441" s="288"/>
      <c r="I441" s="410"/>
      <c r="J441" s="410"/>
    </row>
    <row r="442" spans="1:10" s="399" customFormat="1" ht="16.350000000000001" customHeight="1" x14ac:dyDescent="0.25">
      <c r="A442" s="288">
        <v>16</v>
      </c>
      <c r="B442" s="319">
        <v>29126</v>
      </c>
      <c r="C442" s="359" t="s">
        <v>149</v>
      </c>
      <c r="D442" s="361" t="s">
        <v>1245</v>
      </c>
      <c r="E442" s="361" t="s">
        <v>12</v>
      </c>
      <c r="F442" s="288"/>
      <c r="G442" s="288"/>
      <c r="H442" s="288"/>
      <c r="I442" s="410"/>
      <c r="J442" s="410"/>
    </row>
    <row r="443" spans="1:10" s="399" customFormat="1" ht="16.350000000000001" customHeight="1" x14ac:dyDescent="0.25">
      <c r="A443" s="288">
        <v>17</v>
      </c>
      <c r="B443" s="319">
        <v>29129</v>
      </c>
      <c r="C443" s="359" t="s">
        <v>149</v>
      </c>
      <c r="D443" s="360" t="s">
        <v>1547</v>
      </c>
      <c r="E443" s="360" t="s">
        <v>238</v>
      </c>
      <c r="F443" s="288"/>
      <c r="G443" s="288"/>
      <c r="H443" s="288"/>
      <c r="I443" s="410"/>
      <c r="J443" s="410"/>
    </row>
    <row r="444" spans="1:10" s="399" customFormat="1" ht="16.350000000000001" customHeight="1" x14ac:dyDescent="0.25">
      <c r="A444" s="288">
        <v>18</v>
      </c>
      <c r="B444" s="319">
        <v>29161</v>
      </c>
      <c r="C444" s="359" t="s">
        <v>149</v>
      </c>
      <c r="D444" s="360" t="s">
        <v>402</v>
      </c>
      <c r="E444" s="360" t="s">
        <v>115</v>
      </c>
      <c r="F444" s="412"/>
      <c r="G444" s="288"/>
      <c r="H444" s="288"/>
      <c r="I444" s="410"/>
      <c r="J444" s="410"/>
    </row>
    <row r="445" spans="1:10" s="399" customFormat="1" ht="16.350000000000001" customHeight="1" x14ac:dyDescent="0.25">
      <c r="A445" s="288">
        <v>19</v>
      </c>
      <c r="B445" s="319">
        <v>29167</v>
      </c>
      <c r="C445" s="359" t="s">
        <v>149</v>
      </c>
      <c r="D445" s="360" t="s">
        <v>1571</v>
      </c>
      <c r="E445" s="360" t="s">
        <v>1572</v>
      </c>
      <c r="F445" s="288"/>
      <c r="G445" s="288"/>
      <c r="H445" s="288"/>
      <c r="I445" s="410"/>
      <c r="J445" s="410"/>
    </row>
    <row r="446" spans="1:10" s="399" customFormat="1" ht="16.350000000000001" customHeight="1" x14ac:dyDescent="0.25">
      <c r="A446" s="288">
        <v>20</v>
      </c>
      <c r="B446" s="319">
        <v>29174</v>
      </c>
      <c r="C446" s="359" t="s">
        <v>149</v>
      </c>
      <c r="D446" s="360" t="s">
        <v>1515</v>
      </c>
      <c r="E446" s="360" t="s">
        <v>1516</v>
      </c>
      <c r="F446" s="288"/>
      <c r="G446" s="288"/>
      <c r="H446" s="288"/>
      <c r="I446" s="410"/>
      <c r="J446" s="410"/>
    </row>
    <row r="447" spans="1:10" s="399" customFormat="1" ht="16.350000000000001" customHeight="1" x14ac:dyDescent="0.25">
      <c r="A447" s="288">
        <v>21</v>
      </c>
      <c r="B447" s="319">
        <v>29200</v>
      </c>
      <c r="C447" s="359" t="s">
        <v>149</v>
      </c>
      <c r="D447" s="360" t="s">
        <v>385</v>
      </c>
      <c r="E447" s="360" t="s">
        <v>1476</v>
      </c>
      <c r="F447" s="288"/>
      <c r="G447" s="288"/>
      <c r="H447" s="288"/>
      <c r="I447" s="410"/>
      <c r="J447" s="410"/>
    </row>
    <row r="448" spans="1:10" s="399" customFormat="1" ht="16.350000000000001" customHeight="1" x14ac:dyDescent="0.25">
      <c r="A448" s="288">
        <v>22</v>
      </c>
      <c r="B448" s="319">
        <v>29237</v>
      </c>
      <c r="C448" s="359" t="s">
        <v>148</v>
      </c>
      <c r="D448" s="360" t="s">
        <v>1573</v>
      </c>
      <c r="E448" s="360" t="s">
        <v>1574</v>
      </c>
      <c r="F448" s="288"/>
      <c r="G448" s="288"/>
      <c r="H448" s="288"/>
      <c r="I448" s="410"/>
      <c r="J448" s="410"/>
    </row>
    <row r="449" spans="1:10" s="399" customFormat="1" ht="16.350000000000001" customHeight="1" x14ac:dyDescent="0.25">
      <c r="A449" s="288">
        <v>23</v>
      </c>
      <c r="B449" s="319">
        <v>29284</v>
      </c>
      <c r="C449" s="359" t="s">
        <v>148</v>
      </c>
      <c r="D449" s="360" t="s">
        <v>1619</v>
      </c>
      <c r="E449" s="360" t="s">
        <v>1620</v>
      </c>
      <c r="F449" s="288"/>
      <c r="G449" s="288"/>
      <c r="H449" s="288"/>
      <c r="I449" s="410"/>
      <c r="J449" s="410"/>
    </row>
    <row r="450" spans="1:10" s="399" customFormat="1" ht="16.350000000000001" customHeight="1" x14ac:dyDescent="0.25">
      <c r="A450" s="288">
        <v>24</v>
      </c>
      <c r="B450" s="319">
        <v>29295</v>
      </c>
      <c r="C450" s="359" t="s">
        <v>149</v>
      </c>
      <c r="D450" s="360" t="s">
        <v>815</v>
      </c>
      <c r="E450" s="360" t="s">
        <v>1411</v>
      </c>
      <c r="F450" s="288"/>
      <c r="G450" s="288"/>
      <c r="H450" s="288"/>
      <c r="I450" s="410"/>
      <c r="J450" s="410"/>
    </row>
    <row r="451" spans="1:10" s="399" customFormat="1" ht="16.350000000000001" customHeight="1" x14ac:dyDescent="0.25">
      <c r="A451" s="288">
        <v>25</v>
      </c>
      <c r="B451" s="319">
        <v>29300</v>
      </c>
      <c r="C451" s="359" t="s">
        <v>149</v>
      </c>
      <c r="D451" s="360" t="s">
        <v>1451</v>
      </c>
      <c r="E451" s="360" t="s">
        <v>1452</v>
      </c>
      <c r="F451" s="288"/>
      <c r="G451" s="288"/>
      <c r="H451" s="288"/>
      <c r="I451" s="410"/>
      <c r="J451" s="410"/>
    </row>
    <row r="452" spans="1:10" s="399" customFormat="1" ht="16.350000000000001" customHeight="1" x14ac:dyDescent="0.25">
      <c r="A452" s="288">
        <v>26</v>
      </c>
      <c r="B452" s="319">
        <v>29304</v>
      </c>
      <c r="C452" s="359" t="s">
        <v>149</v>
      </c>
      <c r="D452" s="360" t="s">
        <v>1621</v>
      </c>
      <c r="E452" s="360" t="s">
        <v>1622</v>
      </c>
      <c r="F452" s="288"/>
      <c r="G452" s="288"/>
      <c r="H452" s="288"/>
      <c r="I452" s="410"/>
      <c r="J452" s="410"/>
    </row>
    <row r="453" spans="1:10" s="399" customFormat="1" ht="16.350000000000001" customHeight="1" x14ac:dyDescent="0.25">
      <c r="A453" s="288">
        <v>27</v>
      </c>
      <c r="B453" s="319">
        <v>29308</v>
      </c>
      <c r="C453" s="359" t="s">
        <v>149</v>
      </c>
      <c r="D453" s="360" t="s">
        <v>1554</v>
      </c>
      <c r="E453" s="360" t="s">
        <v>1555</v>
      </c>
      <c r="F453" s="288"/>
      <c r="G453" s="288"/>
      <c r="H453" s="288"/>
      <c r="I453" s="410"/>
      <c r="J453" s="410"/>
    </row>
    <row r="454" spans="1:10" s="399" customFormat="1" ht="16.350000000000001" customHeight="1" x14ac:dyDescent="0.25">
      <c r="A454" s="288">
        <v>28</v>
      </c>
      <c r="B454" s="319">
        <v>29319</v>
      </c>
      <c r="C454" s="359" t="s">
        <v>149</v>
      </c>
      <c r="D454" s="360" t="s">
        <v>1333</v>
      </c>
      <c r="E454" s="360" t="s">
        <v>145</v>
      </c>
      <c r="F454" s="288"/>
      <c r="G454" s="288"/>
      <c r="H454" s="288"/>
      <c r="I454" s="410"/>
      <c r="J454" s="410"/>
    </row>
    <row r="455" spans="1:10" s="399" customFormat="1" ht="16.350000000000001" customHeight="1" x14ac:dyDescent="0.25">
      <c r="A455" s="288">
        <v>29</v>
      </c>
      <c r="B455" s="319">
        <v>29336</v>
      </c>
      <c r="C455" s="359" t="s">
        <v>149</v>
      </c>
      <c r="D455" s="360" t="s">
        <v>665</v>
      </c>
      <c r="E455" s="360" t="s">
        <v>40</v>
      </c>
      <c r="F455" s="288"/>
      <c r="G455" s="288"/>
      <c r="H455" s="288"/>
      <c r="I455" s="410"/>
      <c r="J455" s="410"/>
    </row>
    <row r="456" spans="1:10" s="399" customFormat="1" ht="16.350000000000001" customHeight="1" x14ac:dyDescent="0.25">
      <c r="A456" s="288">
        <v>30</v>
      </c>
      <c r="B456" s="319">
        <v>29339</v>
      </c>
      <c r="C456" s="359" t="s">
        <v>149</v>
      </c>
      <c r="D456" s="360" t="s">
        <v>1580</v>
      </c>
      <c r="E456" s="360" t="s">
        <v>1581</v>
      </c>
      <c r="F456" s="288"/>
      <c r="G456" s="288"/>
      <c r="H456" s="288"/>
      <c r="I456" s="410"/>
      <c r="J456" s="410"/>
    </row>
    <row r="457" spans="1:10" s="399" customFormat="1" ht="16.350000000000001" customHeight="1" x14ac:dyDescent="0.25">
      <c r="A457" s="288">
        <v>31</v>
      </c>
      <c r="B457" s="319">
        <v>29344</v>
      </c>
      <c r="C457" s="359" t="s">
        <v>148</v>
      </c>
      <c r="D457" s="361" t="s">
        <v>1256</v>
      </c>
      <c r="E457" s="361" t="s">
        <v>1257</v>
      </c>
      <c r="F457" s="288"/>
      <c r="G457" s="288"/>
      <c r="H457" s="288"/>
      <c r="I457" s="410"/>
      <c r="J457" s="410"/>
    </row>
    <row r="458" spans="1:10" s="399" customFormat="1" ht="16.350000000000001" customHeight="1" x14ac:dyDescent="0.25">
      <c r="A458" s="288">
        <v>32</v>
      </c>
      <c r="B458" s="319">
        <v>29424</v>
      </c>
      <c r="C458" s="359" t="s">
        <v>149</v>
      </c>
      <c r="D458" s="361" t="s">
        <v>241</v>
      </c>
      <c r="E458" s="361" t="s">
        <v>141</v>
      </c>
      <c r="F458" s="288"/>
      <c r="G458" s="288"/>
      <c r="H458" s="288"/>
      <c r="I458" s="410"/>
      <c r="J458" s="410"/>
    </row>
    <row r="459" spans="1:10" s="399" customFormat="1" ht="16.350000000000001" customHeight="1" x14ac:dyDescent="0.25">
      <c r="A459" s="288">
        <v>33</v>
      </c>
      <c r="B459" s="319">
        <v>30006</v>
      </c>
      <c r="C459" s="359" t="s">
        <v>149</v>
      </c>
      <c r="D459" s="360" t="s">
        <v>2948</v>
      </c>
      <c r="E459" s="360" t="s">
        <v>2949</v>
      </c>
      <c r="F459" s="288"/>
      <c r="G459" s="288"/>
      <c r="H459" s="288"/>
      <c r="I459" s="410"/>
      <c r="J459" s="410"/>
    </row>
    <row r="460" spans="1:10" s="399" customFormat="1" ht="16.350000000000001" customHeight="1" x14ac:dyDescent="0.25">
      <c r="A460" s="288">
        <v>34</v>
      </c>
      <c r="B460" s="319">
        <v>31141</v>
      </c>
      <c r="C460" s="320" t="s">
        <v>148</v>
      </c>
      <c r="D460" s="321" t="s">
        <v>4574</v>
      </c>
      <c r="E460" s="321" t="s">
        <v>4575</v>
      </c>
      <c r="F460" s="288"/>
      <c r="G460" s="288"/>
      <c r="H460" s="288"/>
      <c r="I460" s="410"/>
      <c r="J460" s="410"/>
    </row>
    <row r="461" spans="1:10" s="399" customFormat="1" ht="16.350000000000001" customHeight="1" x14ac:dyDescent="0.25">
      <c r="A461" s="288">
        <v>35</v>
      </c>
      <c r="B461" s="319">
        <v>31151</v>
      </c>
      <c r="C461" s="320" t="s">
        <v>148</v>
      </c>
      <c r="D461" s="321" t="s">
        <v>4576</v>
      </c>
      <c r="E461" s="321" t="s">
        <v>4577</v>
      </c>
      <c r="F461" s="288"/>
      <c r="G461" s="288"/>
      <c r="H461" s="288"/>
      <c r="I461" s="410"/>
      <c r="J461" s="410"/>
    </row>
    <row r="462" spans="1:10" s="399" customFormat="1" ht="16.350000000000001" customHeight="1" x14ac:dyDescent="0.25">
      <c r="A462" s="288">
        <v>36</v>
      </c>
      <c r="B462" s="319">
        <v>31157</v>
      </c>
      <c r="C462" s="320" t="s">
        <v>149</v>
      </c>
      <c r="D462" s="321" t="s">
        <v>4578</v>
      </c>
      <c r="E462" s="321" t="s">
        <v>4579</v>
      </c>
      <c r="F462" s="288"/>
      <c r="G462" s="288"/>
      <c r="H462" s="288"/>
      <c r="I462" s="410"/>
      <c r="J462" s="410"/>
    </row>
    <row r="463" spans="1:10" s="399" customFormat="1" ht="16.350000000000001" customHeight="1" x14ac:dyDescent="0.25">
      <c r="A463" s="288">
        <v>37</v>
      </c>
      <c r="B463" s="319">
        <v>31169</v>
      </c>
      <c r="C463" s="320" t="s">
        <v>148</v>
      </c>
      <c r="D463" s="321" t="s">
        <v>4580</v>
      </c>
      <c r="E463" s="321" t="s">
        <v>4581</v>
      </c>
      <c r="F463" s="288"/>
      <c r="G463" s="288"/>
      <c r="H463" s="288"/>
      <c r="I463" s="410"/>
      <c r="J463" s="410"/>
    </row>
    <row r="464" spans="1:10" s="399" customFormat="1" ht="16.350000000000001" customHeight="1" x14ac:dyDescent="0.25">
      <c r="A464" s="288">
        <v>38</v>
      </c>
      <c r="B464" s="319">
        <v>31176</v>
      </c>
      <c r="C464" s="320" t="s">
        <v>149</v>
      </c>
      <c r="D464" s="321" t="s">
        <v>182</v>
      </c>
      <c r="E464" s="321" t="s">
        <v>4582</v>
      </c>
      <c r="F464" s="288"/>
      <c r="G464" s="288"/>
      <c r="H464" s="288"/>
      <c r="I464" s="410"/>
      <c r="J464" s="410"/>
    </row>
    <row r="465" spans="1:15" s="399" customFormat="1" ht="16.350000000000001" customHeight="1" x14ac:dyDescent="0.25">
      <c r="A465" s="288">
        <v>39</v>
      </c>
      <c r="B465" s="319">
        <v>31199</v>
      </c>
      <c r="C465" s="320" t="s">
        <v>149</v>
      </c>
      <c r="D465" s="321" t="s">
        <v>4616</v>
      </c>
      <c r="E465" s="321" t="s">
        <v>141</v>
      </c>
      <c r="F465" s="288"/>
      <c r="G465" s="288"/>
      <c r="H465" s="288"/>
      <c r="I465" s="410"/>
      <c r="J465" s="410"/>
    </row>
    <row r="466" spans="1:15" s="399" customFormat="1" ht="16.350000000000001" customHeight="1" x14ac:dyDescent="0.25">
      <c r="A466" s="415"/>
      <c r="B466" s="400"/>
      <c r="C466" s="402"/>
      <c r="D466" s="411"/>
      <c r="E466" s="411"/>
      <c r="G466" s="440" t="s">
        <v>502</v>
      </c>
      <c r="H466" s="441"/>
      <c r="I466" s="414" t="s">
        <v>533</v>
      </c>
      <c r="J466" s="414" t="s">
        <v>534</v>
      </c>
    </row>
    <row r="467" spans="1:15" s="411" customFormat="1" ht="16.350000000000001" customHeight="1" x14ac:dyDescent="0.25">
      <c r="A467" s="415"/>
      <c r="B467" s="415"/>
      <c r="C467" s="402"/>
      <c r="G467" s="438">
        <f>SUM(I467:J467)</f>
        <v>39</v>
      </c>
      <c r="H467" s="439"/>
      <c r="I467" s="288">
        <f>COUNTIF(C427:C465,"นาย")</f>
        <v>15</v>
      </c>
      <c r="J467" s="288">
        <f>COUNTIF(C427:C465,"น.ส.")</f>
        <v>24</v>
      </c>
    </row>
    <row r="468" spans="1:15" s="428" customFormat="1" ht="16.350000000000001" customHeight="1" x14ac:dyDescent="0.25">
      <c r="A468" s="415"/>
      <c r="B468" s="415"/>
      <c r="C468" s="402"/>
      <c r="G468" s="415"/>
      <c r="H468" s="415"/>
      <c r="I468" s="415"/>
      <c r="J468" s="415"/>
    </row>
    <row r="469" spans="1:15" s="411" customFormat="1" ht="16.350000000000001" customHeight="1" x14ac:dyDescent="0.25">
      <c r="A469" s="442" t="s">
        <v>363</v>
      </c>
      <c r="B469" s="442"/>
      <c r="C469" s="442"/>
      <c r="D469" s="442"/>
      <c r="E469" s="442"/>
      <c r="F469" s="442"/>
      <c r="G469" s="442"/>
      <c r="H469" s="442"/>
      <c r="I469" s="442"/>
      <c r="J469" s="442"/>
    </row>
    <row r="470" spans="1:15" s="411" customFormat="1" ht="16.350000000000001" customHeight="1" x14ac:dyDescent="0.25">
      <c r="A470" s="442" t="s">
        <v>3757</v>
      </c>
      <c r="B470" s="442"/>
      <c r="C470" s="442"/>
      <c r="D470" s="442"/>
      <c r="E470" s="442"/>
      <c r="F470" s="442"/>
      <c r="G470" s="442"/>
      <c r="H470" s="442"/>
      <c r="I470" s="442"/>
      <c r="J470" s="442"/>
    </row>
    <row r="471" spans="1:15" s="399" customFormat="1" ht="16.350000000000001" customHeight="1" x14ac:dyDescent="0.25">
      <c r="A471" s="443" t="s">
        <v>4612</v>
      </c>
      <c r="B471" s="443"/>
      <c r="C471" s="443"/>
      <c r="D471" s="443"/>
      <c r="E471" s="443"/>
      <c r="F471" s="443"/>
      <c r="G471" s="443"/>
      <c r="H471" s="443"/>
      <c r="I471" s="443"/>
      <c r="J471" s="443"/>
    </row>
    <row r="472" spans="1:15" s="399" customFormat="1" ht="16.350000000000001" customHeight="1" x14ac:dyDescent="0.25">
      <c r="A472" s="400" t="s">
        <v>3826</v>
      </c>
      <c r="C472" s="402"/>
      <c r="D472" s="403"/>
      <c r="E472" s="404"/>
      <c r="F472" s="403"/>
      <c r="G472" s="403"/>
      <c r="H472" s="403"/>
      <c r="I472" s="403"/>
    </row>
    <row r="473" spans="1:15" s="411" customFormat="1" ht="16.350000000000001" customHeight="1" x14ac:dyDescent="0.25">
      <c r="A473" s="405" t="s">
        <v>0</v>
      </c>
      <c r="B473" s="406" t="s">
        <v>1</v>
      </c>
      <c r="C473" s="407"/>
      <c r="D473" s="408" t="s">
        <v>418</v>
      </c>
      <c r="E473" s="409"/>
      <c r="F473" s="288"/>
      <c r="G473" s="288"/>
      <c r="H473" s="288"/>
      <c r="I473" s="288"/>
      <c r="J473" s="410"/>
      <c r="L473" s="399"/>
      <c r="M473" s="399"/>
      <c r="N473" s="399"/>
      <c r="O473" s="399"/>
    </row>
    <row r="474" spans="1:15" s="399" customFormat="1" ht="16.350000000000001" customHeight="1" x14ac:dyDescent="0.25">
      <c r="A474" s="288">
        <v>1</v>
      </c>
      <c r="B474" s="319">
        <v>28849</v>
      </c>
      <c r="C474" s="320" t="s">
        <v>149</v>
      </c>
      <c r="D474" s="321" t="s">
        <v>109</v>
      </c>
      <c r="E474" s="321" t="s">
        <v>1582</v>
      </c>
      <c r="F474" s="288"/>
      <c r="G474" s="288"/>
      <c r="H474" s="288"/>
      <c r="I474" s="410"/>
      <c r="J474" s="410"/>
    </row>
    <row r="475" spans="1:15" s="399" customFormat="1" ht="16.350000000000001" customHeight="1" x14ac:dyDescent="0.25">
      <c r="A475" s="288">
        <v>2</v>
      </c>
      <c r="B475" s="319">
        <v>28857</v>
      </c>
      <c r="C475" s="359" t="s">
        <v>149</v>
      </c>
      <c r="D475" s="360" t="s">
        <v>250</v>
      </c>
      <c r="E475" s="360" t="s">
        <v>1457</v>
      </c>
      <c r="F475" s="288"/>
      <c r="G475" s="288"/>
      <c r="H475" s="288"/>
      <c r="I475" s="410"/>
      <c r="J475" s="410"/>
    </row>
    <row r="476" spans="1:15" s="399" customFormat="1" ht="16.350000000000001" customHeight="1" x14ac:dyDescent="0.25">
      <c r="A476" s="288">
        <v>3</v>
      </c>
      <c r="B476" s="319">
        <v>28866</v>
      </c>
      <c r="C476" s="359" t="s">
        <v>148</v>
      </c>
      <c r="D476" s="360" t="s">
        <v>917</v>
      </c>
      <c r="E476" s="360" t="s">
        <v>140</v>
      </c>
      <c r="F476" s="288"/>
      <c r="G476" s="288"/>
      <c r="H476" s="288"/>
      <c r="I476" s="410"/>
      <c r="J476" s="410"/>
    </row>
    <row r="477" spans="1:15" s="399" customFormat="1" ht="16.350000000000001" customHeight="1" x14ac:dyDescent="0.25">
      <c r="A477" s="288">
        <v>4</v>
      </c>
      <c r="B477" s="319">
        <v>28902</v>
      </c>
      <c r="C477" s="359" t="s">
        <v>148</v>
      </c>
      <c r="D477" s="360" t="s">
        <v>1380</v>
      </c>
      <c r="E477" s="360" t="s">
        <v>1381</v>
      </c>
      <c r="F477" s="288"/>
      <c r="G477" s="288"/>
      <c r="H477" s="288"/>
      <c r="I477" s="410"/>
      <c r="J477" s="410"/>
    </row>
    <row r="478" spans="1:15" s="399" customFormat="1" ht="16.350000000000001" customHeight="1" x14ac:dyDescent="0.25">
      <c r="A478" s="288">
        <v>5</v>
      </c>
      <c r="B478" s="319">
        <v>28961</v>
      </c>
      <c r="C478" s="364" t="s">
        <v>148</v>
      </c>
      <c r="D478" s="365" t="s">
        <v>1425</v>
      </c>
      <c r="E478" s="366" t="s">
        <v>1426</v>
      </c>
      <c r="F478" s="288"/>
      <c r="G478" s="288"/>
      <c r="H478" s="288"/>
      <c r="I478" s="410"/>
      <c r="J478" s="410"/>
    </row>
    <row r="479" spans="1:15" s="399" customFormat="1" ht="16.350000000000001" customHeight="1" x14ac:dyDescent="0.25">
      <c r="A479" s="288">
        <v>6</v>
      </c>
      <c r="B479" s="319">
        <v>28979</v>
      </c>
      <c r="C479" s="364" t="s">
        <v>148</v>
      </c>
      <c r="D479" s="365" t="s">
        <v>1429</v>
      </c>
      <c r="E479" s="366" t="s">
        <v>158</v>
      </c>
      <c r="F479" s="288"/>
      <c r="G479" s="288"/>
      <c r="H479" s="288"/>
      <c r="I479" s="410"/>
      <c r="J479" s="410"/>
    </row>
    <row r="480" spans="1:15" s="399" customFormat="1" ht="16.350000000000001" customHeight="1" x14ac:dyDescent="0.25">
      <c r="A480" s="288">
        <v>7</v>
      </c>
      <c r="B480" s="319">
        <v>29119</v>
      </c>
      <c r="C480" s="316" t="s">
        <v>148</v>
      </c>
      <c r="D480" s="317" t="s">
        <v>1437</v>
      </c>
      <c r="E480" s="318" t="s">
        <v>1438</v>
      </c>
      <c r="F480" s="288"/>
      <c r="G480" s="288"/>
      <c r="H480" s="288"/>
      <c r="I480" s="410"/>
      <c r="J480" s="410"/>
    </row>
    <row r="481" spans="1:10" s="399" customFormat="1" ht="16.350000000000001" customHeight="1" x14ac:dyDescent="0.25">
      <c r="A481" s="288">
        <v>8</v>
      </c>
      <c r="B481" s="319">
        <v>29133</v>
      </c>
      <c r="C481" s="364" t="s">
        <v>148</v>
      </c>
      <c r="D481" s="365" t="s">
        <v>1396</v>
      </c>
      <c r="E481" s="366" t="s">
        <v>1397</v>
      </c>
      <c r="F481" s="288"/>
      <c r="G481" s="288"/>
      <c r="H481" s="288"/>
      <c r="I481" s="410"/>
      <c r="J481" s="410"/>
    </row>
    <row r="482" spans="1:10" s="399" customFormat="1" ht="16.350000000000001" customHeight="1" x14ac:dyDescent="0.25">
      <c r="A482" s="288">
        <v>9</v>
      </c>
      <c r="B482" s="319">
        <v>29213</v>
      </c>
      <c r="C482" s="316" t="s">
        <v>148</v>
      </c>
      <c r="D482" s="317" t="s">
        <v>4583</v>
      </c>
      <c r="E482" s="318" t="s">
        <v>1614</v>
      </c>
      <c r="F482" s="288"/>
      <c r="G482" s="288"/>
      <c r="H482" s="288"/>
      <c r="I482" s="410"/>
      <c r="J482" s="410"/>
    </row>
    <row r="483" spans="1:10" s="399" customFormat="1" ht="16.350000000000001" customHeight="1" x14ac:dyDescent="0.25">
      <c r="A483" s="288">
        <v>10</v>
      </c>
      <c r="B483" s="319">
        <v>29231</v>
      </c>
      <c r="C483" s="364" t="s">
        <v>149</v>
      </c>
      <c r="D483" s="365" t="s">
        <v>1520</v>
      </c>
      <c r="E483" s="366" t="s">
        <v>467</v>
      </c>
      <c r="F483" s="288"/>
      <c r="G483" s="288"/>
      <c r="H483" s="288"/>
      <c r="I483" s="410"/>
      <c r="J483" s="410"/>
    </row>
    <row r="484" spans="1:10" s="399" customFormat="1" ht="16.350000000000001" customHeight="1" x14ac:dyDescent="0.25">
      <c r="A484" s="288">
        <v>11</v>
      </c>
      <c r="B484" s="319">
        <v>29232</v>
      </c>
      <c r="C484" s="316" t="s">
        <v>148</v>
      </c>
      <c r="D484" s="317" t="s">
        <v>591</v>
      </c>
      <c r="E484" s="318" t="s">
        <v>1615</v>
      </c>
      <c r="F484" s="288"/>
      <c r="G484" s="288"/>
      <c r="H484" s="288"/>
      <c r="I484" s="410"/>
      <c r="J484" s="410"/>
    </row>
    <row r="485" spans="1:10" s="399" customFormat="1" ht="16.350000000000001" customHeight="1" x14ac:dyDescent="0.25">
      <c r="A485" s="288">
        <v>12</v>
      </c>
      <c r="B485" s="319">
        <v>29246</v>
      </c>
      <c r="C485" s="364" t="s">
        <v>149</v>
      </c>
      <c r="D485" s="365" t="s">
        <v>1408</v>
      </c>
      <c r="E485" s="366" t="s">
        <v>1409</v>
      </c>
      <c r="F485" s="288"/>
      <c r="G485" s="288"/>
      <c r="H485" s="288"/>
      <c r="I485" s="410"/>
      <c r="J485" s="410"/>
    </row>
    <row r="486" spans="1:10" s="399" customFormat="1" ht="16.350000000000001" customHeight="1" x14ac:dyDescent="0.25">
      <c r="A486" s="288">
        <v>13</v>
      </c>
      <c r="B486" s="319">
        <v>29309</v>
      </c>
      <c r="C486" s="364" t="s">
        <v>148</v>
      </c>
      <c r="D486" s="365" t="s">
        <v>1371</v>
      </c>
      <c r="E486" s="366" t="s">
        <v>1372</v>
      </c>
      <c r="F486" s="288"/>
      <c r="G486" s="288"/>
      <c r="H486" s="288"/>
      <c r="I486" s="410"/>
      <c r="J486" s="410"/>
    </row>
    <row r="487" spans="1:10" s="399" customFormat="1" ht="16.350000000000001" customHeight="1" x14ac:dyDescent="0.25">
      <c r="A487" s="288">
        <v>14</v>
      </c>
      <c r="B487" s="319">
        <v>29427</v>
      </c>
      <c r="C487" s="316" t="s">
        <v>148</v>
      </c>
      <c r="D487" s="317" t="s">
        <v>42</v>
      </c>
      <c r="E487" s="318" t="s">
        <v>634</v>
      </c>
      <c r="F487" s="288"/>
      <c r="G487" s="288"/>
      <c r="H487" s="288"/>
      <c r="I487" s="410"/>
      <c r="J487" s="410"/>
    </row>
    <row r="488" spans="1:10" s="399" customFormat="1" ht="16.350000000000001" customHeight="1" x14ac:dyDescent="0.25">
      <c r="A488" s="288">
        <v>15</v>
      </c>
      <c r="B488" s="319">
        <v>30009</v>
      </c>
      <c r="C488" s="364" t="s">
        <v>149</v>
      </c>
      <c r="D488" s="365" t="s">
        <v>2952</v>
      </c>
      <c r="E488" s="366" t="s">
        <v>2953</v>
      </c>
      <c r="F488" s="288"/>
      <c r="G488" s="288"/>
      <c r="H488" s="288"/>
      <c r="I488" s="410"/>
      <c r="J488" s="410"/>
    </row>
    <row r="489" spans="1:10" s="399" customFormat="1" ht="16.350000000000001" customHeight="1" x14ac:dyDescent="0.25">
      <c r="A489" s="288">
        <v>16</v>
      </c>
      <c r="B489" s="319">
        <v>31120</v>
      </c>
      <c r="C489" s="316" t="s">
        <v>149</v>
      </c>
      <c r="D489" s="317" t="s">
        <v>4584</v>
      </c>
      <c r="E489" s="318" t="s">
        <v>4585</v>
      </c>
      <c r="F489" s="288"/>
      <c r="G489" s="288"/>
      <c r="H489" s="288"/>
      <c r="I489" s="410"/>
      <c r="J489" s="410"/>
    </row>
    <row r="490" spans="1:10" s="399" customFormat="1" ht="16.350000000000001" customHeight="1" x14ac:dyDescent="0.25">
      <c r="A490" s="288">
        <v>17</v>
      </c>
      <c r="B490" s="319">
        <v>31122</v>
      </c>
      <c r="C490" s="316" t="s">
        <v>148</v>
      </c>
      <c r="D490" s="317" t="s">
        <v>468</v>
      </c>
      <c r="E490" s="318" t="s">
        <v>9</v>
      </c>
      <c r="F490" s="288"/>
      <c r="G490" s="288"/>
      <c r="H490" s="288"/>
      <c r="I490" s="410"/>
      <c r="J490" s="410"/>
    </row>
    <row r="491" spans="1:10" s="399" customFormat="1" ht="16.350000000000001" customHeight="1" x14ac:dyDescent="0.25">
      <c r="A491" s="288">
        <v>18</v>
      </c>
      <c r="B491" s="319">
        <v>31125</v>
      </c>
      <c r="C491" s="316" t="s">
        <v>149</v>
      </c>
      <c r="D491" s="317" t="s">
        <v>254</v>
      </c>
      <c r="E491" s="318" t="s">
        <v>4586</v>
      </c>
      <c r="F491" s="288"/>
      <c r="G491" s="288"/>
      <c r="H491" s="288"/>
      <c r="I491" s="410"/>
      <c r="J491" s="410"/>
    </row>
    <row r="492" spans="1:10" s="399" customFormat="1" ht="16.350000000000001" customHeight="1" x14ac:dyDescent="0.25">
      <c r="A492" s="288">
        <v>19</v>
      </c>
      <c r="B492" s="319">
        <v>31128</v>
      </c>
      <c r="C492" s="316" t="s">
        <v>149</v>
      </c>
      <c r="D492" s="317" t="s">
        <v>4587</v>
      </c>
      <c r="E492" s="318" t="s">
        <v>4588</v>
      </c>
      <c r="F492" s="288"/>
      <c r="G492" s="288"/>
      <c r="H492" s="288"/>
      <c r="I492" s="410"/>
      <c r="J492" s="410"/>
    </row>
    <row r="493" spans="1:10" s="399" customFormat="1" ht="16.350000000000001" customHeight="1" x14ac:dyDescent="0.25">
      <c r="A493" s="288">
        <v>20</v>
      </c>
      <c r="B493" s="319">
        <v>31129</v>
      </c>
      <c r="C493" s="316" t="s">
        <v>149</v>
      </c>
      <c r="D493" s="317" t="s">
        <v>4589</v>
      </c>
      <c r="E493" s="318" t="s">
        <v>150</v>
      </c>
      <c r="F493" s="288"/>
      <c r="G493" s="288"/>
      <c r="H493" s="288"/>
      <c r="I493" s="410"/>
      <c r="J493" s="410"/>
    </row>
    <row r="494" spans="1:10" s="399" customFormat="1" ht="16.350000000000001" customHeight="1" x14ac:dyDescent="0.25">
      <c r="A494" s="288">
        <v>21</v>
      </c>
      <c r="B494" s="319">
        <v>31135</v>
      </c>
      <c r="C494" s="316" t="s">
        <v>149</v>
      </c>
      <c r="D494" s="317" t="s">
        <v>55</v>
      </c>
      <c r="E494" s="318" t="s">
        <v>4590</v>
      </c>
      <c r="F494" s="288"/>
      <c r="G494" s="288"/>
      <c r="H494" s="288"/>
      <c r="I494" s="410"/>
      <c r="J494" s="410"/>
    </row>
    <row r="495" spans="1:10" s="399" customFormat="1" ht="16.350000000000001" customHeight="1" x14ac:dyDescent="0.25">
      <c r="A495" s="288">
        <v>22</v>
      </c>
      <c r="B495" s="319">
        <v>31136</v>
      </c>
      <c r="C495" s="341" t="s">
        <v>149</v>
      </c>
      <c r="D495" s="342" t="s">
        <v>4591</v>
      </c>
      <c r="E495" s="343" t="s">
        <v>4592</v>
      </c>
      <c r="F495" s="288"/>
      <c r="G495" s="288"/>
      <c r="H495" s="288"/>
      <c r="I495" s="410"/>
      <c r="J495" s="410"/>
    </row>
    <row r="496" spans="1:10" s="399" customFormat="1" ht="16.350000000000001" customHeight="1" x14ac:dyDescent="0.25">
      <c r="A496" s="288">
        <v>23</v>
      </c>
      <c r="B496" s="319">
        <v>31147</v>
      </c>
      <c r="C496" s="322" t="s">
        <v>148</v>
      </c>
      <c r="D496" s="323" t="s">
        <v>104</v>
      </c>
      <c r="E496" s="324" t="s">
        <v>3125</v>
      </c>
      <c r="F496" s="288"/>
      <c r="G496" s="288"/>
      <c r="H496" s="288"/>
      <c r="I496" s="410"/>
      <c r="J496" s="410"/>
    </row>
    <row r="497" spans="1:10" s="399" customFormat="1" ht="16.350000000000001" customHeight="1" x14ac:dyDescent="0.25">
      <c r="A497" s="288">
        <v>24</v>
      </c>
      <c r="B497" s="319">
        <v>31149</v>
      </c>
      <c r="C497" s="316" t="s">
        <v>149</v>
      </c>
      <c r="D497" s="317" t="s">
        <v>4593</v>
      </c>
      <c r="E497" s="318" t="s">
        <v>4594</v>
      </c>
      <c r="F497" s="288"/>
      <c r="G497" s="288"/>
      <c r="H497" s="288"/>
      <c r="I497" s="410"/>
      <c r="J497" s="410"/>
    </row>
    <row r="498" spans="1:10" s="399" customFormat="1" ht="16.350000000000001" customHeight="1" x14ac:dyDescent="0.25">
      <c r="A498" s="288">
        <v>25</v>
      </c>
      <c r="B498" s="319">
        <v>31158</v>
      </c>
      <c r="C498" s="316" t="s">
        <v>149</v>
      </c>
      <c r="D498" s="317" t="s">
        <v>4595</v>
      </c>
      <c r="E498" s="318" t="s">
        <v>4596</v>
      </c>
      <c r="F498" s="288"/>
      <c r="G498" s="288"/>
      <c r="H498" s="288"/>
      <c r="I498" s="410"/>
      <c r="J498" s="410"/>
    </row>
    <row r="499" spans="1:10" s="399" customFormat="1" ht="16.350000000000001" customHeight="1" x14ac:dyDescent="0.25">
      <c r="A499" s="288">
        <v>26</v>
      </c>
      <c r="B499" s="319">
        <v>31159</v>
      </c>
      <c r="C499" s="316" t="s">
        <v>148</v>
      </c>
      <c r="D499" s="317" t="s">
        <v>2029</v>
      </c>
      <c r="E499" s="318" t="s">
        <v>4597</v>
      </c>
      <c r="F499" s="288"/>
      <c r="G499" s="288"/>
      <c r="H499" s="288"/>
      <c r="I499" s="410"/>
      <c r="J499" s="410"/>
    </row>
    <row r="500" spans="1:10" s="399" customFormat="1" ht="16.350000000000001" customHeight="1" x14ac:dyDescent="0.25">
      <c r="A500" s="288">
        <v>27</v>
      </c>
      <c r="B500" s="319">
        <v>31163</v>
      </c>
      <c r="C500" s="316" t="s">
        <v>149</v>
      </c>
      <c r="D500" s="317" t="s">
        <v>4598</v>
      </c>
      <c r="E500" s="318" t="s">
        <v>4599</v>
      </c>
      <c r="F500" s="288"/>
      <c r="G500" s="288"/>
      <c r="H500" s="288"/>
      <c r="I500" s="410"/>
      <c r="J500" s="410"/>
    </row>
    <row r="501" spans="1:10" s="399" customFormat="1" ht="16.350000000000001" customHeight="1" x14ac:dyDescent="0.25">
      <c r="A501" s="288">
        <v>28</v>
      </c>
      <c r="B501" s="319">
        <v>31165</v>
      </c>
      <c r="C501" s="316" t="s">
        <v>148</v>
      </c>
      <c r="D501" s="317" t="s">
        <v>4600</v>
      </c>
      <c r="E501" s="318" t="s">
        <v>4601</v>
      </c>
      <c r="F501" s="288"/>
      <c r="G501" s="288"/>
      <c r="H501" s="288"/>
      <c r="I501" s="410"/>
      <c r="J501" s="410"/>
    </row>
    <row r="502" spans="1:10" s="399" customFormat="1" ht="16.350000000000001" customHeight="1" x14ac:dyDescent="0.25">
      <c r="A502" s="288">
        <v>29</v>
      </c>
      <c r="B502" s="319">
        <v>31168</v>
      </c>
      <c r="C502" s="316" t="s">
        <v>148</v>
      </c>
      <c r="D502" s="317" t="s">
        <v>4602</v>
      </c>
      <c r="E502" s="318" t="s">
        <v>4603</v>
      </c>
      <c r="F502" s="288"/>
      <c r="G502" s="288"/>
      <c r="H502" s="288"/>
      <c r="I502" s="410"/>
      <c r="J502" s="410"/>
    </row>
    <row r="503" spans="1:10" s="399" customFormat="1" ht="16.350000000000001" customHeight="1" x14ac:dyDescent="0.25">
      <c r="A503" s="288">
        <v>30</v>
      </c>
      <c r="B503" s="319">
        <v>31180</v>
      </c>
      <c r="C503" s="316" t="s">
        <v>148</v>
      </c>
      <c r="D503" s="317" t="s">
        <v>4604</v>
      </c>
      <c r="E503" s="318" t="s">
        <v>4605</v>
      </c>
      <c r="F503" s="288"/>
      <c r="G503" s="288"/>
      <c r="H503" s="288"/>
      <c r="I503" s="410"/>
      <c r="J503" s="410"/>
    </row>
    <row r="504" spans="1:10" s="399" customFormat="1" ht="16.350000000000001" customHeight="1" x14ac:dyDescent="0.25">
      <c r="A504" s="288">
        <v>31</v>
      </c>
      <c r="B504" s="319">
        <v>31183</v>
      </c>
      <c r="C504" s="316" t="s">
        <v>149</v>
      </c>
      <c r="D504" s="317" t="s">
        <v>3886</v>
      </c>
      <c r="E504" s="318" t="s">
        <v>2722</v>
      </c>
      <c r="F504" s="288"/>
      <c r="G504" s="288"/>
      <c r="H504" s="288"/>
      <c r="I504" s="410"/>
      <c r="J504" s="410"/>
    </row>
    <row r="505" spans="1:10" s="399" customFormat="1" ht="16.350000000000001" customHeight="1" x14ac:dyDescent="0.25">
      <c r="A505" s="288">
        <v>32</v>
      </c>
      <c r="B505" s="319">
        <v>31186</v>
      </c>
      <c r="C505" s="316" t="s">
        <v>148</v>
      </c>
      <c r="D505" s="317" t="s">
        <v>4606</v>
      </c>
      <c r="E505" s="318" t="s">
        <v>100</v>
      </c>
      <c r="F505" s="288"/>
      <c r="G505" s="288"/>
      <c r="H505" s="288"/>
      <c r="I505" s="410"/>
      <c r="J505" s="410"/>
    </row>
    <row r="506" spans="1:10" s="399" customFormat="1" ht="16.350000000000001" customHeight="1" x14ac:dyDescent="0.25">
      <c r="A506" s="288">
        <v>33</v>
      </c>
      <c r="B506" s="319">
        <v>31188</v>
      </c>
      <c r="C506" s="316" t="s">
        <v>148</v>
      </c>
      <c r="D506" s="317" t="s">
        <v>4607</v>
      </c>
      <c r="E506" s="318" t="s">
        <v>2768</v>
      </c>
      <c r="F506" s="288"/>
      <c r="G506" s="288"/>
      <c r="H506" s="288"/>
      <c r="I506" s="410"/>
      <c r="J506" s="410"/>
    </row>
    <row r="507" spans="1:10" s="399" customFormat="1" ht="16.350000000000001" customHeight="1" x14ac:dyDescent="0.25">
      <c r="A507" s="288">
        <v>34</v>
      </c>
      <c r="B507" s="319">
        <v>31193</v>
      </c>
      <c r="C507" s="316" t="s">
        <v>148</v>
      </c>
      <c r="D507" s="317" t="s">
        <v>3981</v>
      </c>
      <c r="E507" s="318" t="s">
        <v>4608</v>
      </c>
      <c r="F507" s="288"/>
      <c r="G507" s="288"/>
      <c r="H507" s="288"/>
      <c r="I507" s="410"/>
      <c r="J507" s="410"/>
    </row>
    <row r="508" spans="1:10" s="399" customFormat="1" ht="16.350000000000001" customHeight="1" x14ac:dyDescent="0.25">
      <c r="A508" s="288">
        <v>35</v>
      </c>
      <c r="B508" s="319">
        <v>31195</v>
      </c>
      <c r="C508" s="316" t="s">
        <v>149</v>
      </c>
      <c r="D508" s="317" t="s">
        <v>4609</v>
      </c>
      <c r="E508" s="318" t="s">
        <v>92</v>
      </c>
      <c r="F508" s="288"/>
      <c r="G508" s="288"/>
      <c r="H508" s="288"/>
      <c r="I508" s="410"/>
      <c r="J508" s="410"/>
    </row>
    <row r="509" spans="1:10" s="399" customFormat="1" ht="16.350000000000001" customHeight="1" x14ac:dyDescent="0.25">
      <c r="A509" s="288">
        <v>36</v>
      </c>
      <c r="B509" s="319">
        <v>31196</v>
      </c>
      <c r="C509" s="316" t="s">
        <v>149</v>
      </c>
      <c r="D509" s="317" t="s">
        <v>3386</v>
      </c>
      <c r="E509" s="318" t="s">
        <v>1609</v>
      </c>
      <c r="F509" s="288"/>
      <c r="G509" s="288"/>
      <c r="H509" s="288"/>
      <c r="I509" s="410"/>
      <c r="J509" s="410"/>
    </row>
    <row r="510" spans="1:10" s="399" customFormat="1" ht="16.350000000000001" customHeight="1" x14ac:dyDescent="0.25">
      <c r="A510" s="288">
        <v>37</v>
      </c>
      <c r="B510" s="319">
        <v>31198</v>
      </c>
      <c r="C510" s="316" t="s">
        <v>149</v>
      </c>
      <c r="D510" s="317" t="s">
        <v>665</v>
      </c>
      <c r="E510" s="318" t="s">
        <v>4610</v>
      </c>
      <c r="F510" s="288"/>
      <c r="G510" s="288"/>
      <c r="H510" s="288"/>
      <c r="I510" s="410"/>
      <c r="J510" s="410"/>
    </row>
    <row r="511" spans="1:10" s="424" customFormat="1" ht="16.350000000000001" customHeight="1" x14ac:dyDescent="0.25">
      <c r="A511" s="288">
        <v>38</v>
      </c>
      <c r="B511" s="319">
        <v>29233</v>
      </c>
      <c r="C511" s="390" t="s">
        <v>148</v>
      </c>
      <c r="D511" s="391" t="s">
        <v>591</v>
      </c>
      <c r="E511" s="391" t="s">
        <v>4628</v>
      </c>
      <c r="F511" s="398"/>
      <c r="G511" s="423"/>
      <c r="H511" s="423"/>
      <c r="I511" s="423"/>
      <c r="J511" s="423"/>
    </row>
    <row r="512" spans="1:10" s="399" customFormat="1" ht="16.350000000000001" customHeight="1" x14ac:dyDescent="0.25">
      <c r="A512" s="415"/>
      <c r="B512" s="400"/>
      <c r="C512" s="402"/>
      <c r="D512" s="411"/>
      <c r="E512" s="411"/>
      <c r="G512" s="440" t="s">
        <v>502</v>
      </c>
      <c r="H512" s="441"/>
      <c r="I512" s="414" t="s">
        <v>533</v>
      </c>
      <c r="J512" s="414" t="s">
        <v>534</v>
      </c>
    </row>
    <row r="513" spans="1:10" s="399" customFormat="1" ht="16.350000000000001" customHeight="1" x14ac:dyDescent="0.25">
      <c r="A513" s="415"/>
      <c r="B513" s="415"/>
      <c r="C513" s="402"/>
      <c r="D513" s="411"/>
      <c r="E513" s="411"/>
      <c r="G513" s="438">
        <f>SUM(I513:J513)</f>
        <v>38</v>
      </c>
      <c r="H513" s="439"/>
      <c r="I513" s="288">
        <v>20</v>
      </c>
      <c r="J513" s="288">
        <v>18</v>
      </c>
    </row>
    <row r="514" spans="1:10" s="399" customFormat="1" ht="16.350000000000001" customHeight="1" x14ac:dyDescent="0.25">
      <c r="A514" s="401"/>
      <c r="B514" s="401"/>
      <c r="C514" s="425"/>
      <c r="D514" s="411"/>
      <c r="E514" s="411"/>
      <c r="F514" s="415"/>
      <c r="G514" s="415"/>
      <c r="H514" s="401"/>
    </row>
    <row r="515" spans="1:10" s="399" customFormat="1" ht="16.350000000000001" customHeight="1" x14ac:dyDescent="0.25">
      <c r="A515" s="401"/>
      <c r="B515" s="401"/>
      <c r="C515" s="425"/>
      <c r="D515" s="411"/>
      <c r="E515" s="411"/>
      <c r="F515" s="415"/>
      <c r="G515" s="415"/>
      <c r="H515" s="401"/>
    </row>
    <row r="516" spans="1:10" s="399" customFormat="1" ht="16.95" customHeight="1" x14ac:dyDescent="0.25">
      <c r="A516" s="401"/>
      <c r="B516" s="401"/>
      <c r="C516" s="425"/>
      <c r="D516" s="411"/>
      <c r="E516" s="411"/>
      <c r="F516" s="415"/>
      <c r="G516" s="415"/>
      <c r="H516" s="401"/>
    </row>
    <row r="517" spans="1:10" s="399" customFormat="1" ht="16.95" customHeight="1" x14ac:dyDescent="0.25">
      <c r="A517" s="401"/>
      <c r="B517" s="401"/>
      <c r="C517" s="425"/>
      <c r="D517" s="411"/>
      <c r="E517" s="411"/>
      <c r="F517" s="415"/>
      <c r="G517" s="415"/>
      <c r="H517" s="401"/>
    </row>
    <row r="518" spans="1:10" s="399" customFormat="1" ht="16.95" customHeight="1" x14ac:dyDescent="0.25">
      <c r="A518" s="401"/>
      <c r="B518" s="401"/>
      <c r="C518" s="425"/>
      <c r="D518" s="411"/>
      <c r="E518" s="411"/>
      <c r="F518" s="415"/>
      <c r="G518" s="415"/>
      <c r="H518" s="401"/>
    </row>
    <row r="519" spans="1:10" s="399" customFormat="1" ht="16.95" customHeight="1" x14ac:dyDescent="0.25">
      <c r="A519" s="401"/>
      <c r="B519" s="401"/>
      <c r="C519" s="425"/>
      <c r="D519" s="411"/>
      <c r="E519" s="411"/>
      <c r="F519" s="415"/>
      <c r="G519" s="415"/>
      <c r="H519" s="401"/>
    </row>
    <row r="520" spans="1:10" s="399" customFormat="1" ht="16.95" customHeight="1" x14ac:dyDescent="0.25">
      <c r="A520" s="401"/>
      <c r="B520" s="401"/>
      <c r="C520" s="425"/>
      <c r="D520" s="411"/>
      <c r="E520" s="411"/>
      <c r="F520" s="415"/>
      <c r="G520" s="415"/>
      <c r="H520" s="401"/>
    </row>
    <row r="521" spans="1:10" s="399" customFormat="1" ht="16.95" customHeight="1" x14ac:dyDescent="0.25">
      <c r="A521" s="401"/>
      <c r="B521" s="401"/>
      <c r="C521" s="425"/>
      <c r="D521" s="411"/>
      <c r="E521" s="411"/>
      <c r="F521" s="415"/>
      <c r="G521" s="415"/>
      <c r="H521" s="401"/>
    </row>
    <row r="522" spans="1:10" s="399" customFormat="1" ht="16.95" customHeight="1" x14ac:dyDescent="0.25">
      <c r="A522" s="401"/>
      <c r="B522" s="401"/>
      <c r="C522" s="425"/>
      <c r="D522" s="411"/>
      <c r="E522" s="411"/>
      <c r="F522" s="415"/>
      <c r="G522" s="415"/>
      <c r="H522" s="401"/>
    </row>
    <row r="523" spans="1:10" s="399" customFormat="1" ht="16.95" customHeight="1" x14ac:dyDescent="0.25">
      <c r="A523" s="401"/>
      <c r="B523" s="401"/>
      <c r="C523" s="425"/>
      <c r="D523" s="411"/>
      <c r="E523" s="411"/>
      <c r="F523" s="415"/>
      <c r="G523" s="415"/>
      <c r="H523" s="401"/>
    </row>
    <row r="524" spans="1:10" s="399" customFormat="1" ht="16.95" customHeight="1" x14ac:dyDescent="0.25">
      <c r="A524" s="401"/>
      <c r="B524" s="401"/>
      <c r="C524" s="425"/>
      <c r="D524" s="411"/>
      <c r="E524" s="411"/>
      <c r="F524" s="415"/>
      <c r="G524" s="415"/>
      <c r="H524" s="401"/>
    </row>
    <row r="525" spans="1:10" s="399" customFormat="1" ht="16.95" customHeight="1" x14ac:dyDescent="0.25">
      <c r="A525" s="401"/>
      <c r="B525" s="401"/>
      <c r="C525" s="425"/>
      <c r="D525" s="411"/>
      <c r="E525" s="411"/>
      <c r="F525" s="415"/>
      <c r="G525" s="415"/>
      <c r="H525" s="401"/>
    </row>
    <row r="526" spans="1:10" s="399" customFormat="1" ht="16.95" customHeight="1" x14ac:dyDescent="0.25">
      <c r="A526" s="401"/>
      <c r="B526" s="401"/>
      <c r="C526" s="425"/>
      <c r="D526" s="411"/>
      <c r="E526" s="411"/>
      <c r="F526" s="415"/>
      <c r="G526" s="415"/>
      <c r="H526" s="401"/>
    </row>
    <row r="527" spans="1:10" s="399" customFormat="1" ht="16.95" customHeight="1" x14ac:dyDescent="0.25">
      <c r="A527" s="401"/>
      <c r="B527" s="401"/>
      <c r="C527" s="425"/>
      <c r="D527" s="411"/>
      <c r="E527" s="411"/>
      <c r="F527" s="415"/>
      <c r="G527" s="415"/>
      <c r="H527" s="401"/>
    </row>
    <row r="528" spans="1:10" s="399" customFormat="1" ht="16.95" customHeight="1" x14ac:dyDescent="0.25">
      <c r="A528" s="401"/>
      <c r="B528" s="401"/>
      <c r="C528" s="425"/>
      <c r="D528" s="411"/>
      <c r="E528" s="411"/>
      <c r="F528" s="415"/>
      <c r="G528" s="415"/>
      <c r="H528" s="401"/>
    </row>
    <row r="529" spans="3:10" s="401" customFormat="1" ht="16.95" customHeight="1" x14ac:dyDescent="0.25">
      <c r="C529" s="425"/>
      <c r="D529" s="411"/>
      <c r="E529" s="411"/>
      <c r="F529" s="415"/>
      <c r="G529" s="415"/>
      <c r="I529" s="399"/>
      <c r="J529" s="399"/>
    </row>
    <row r="530" spans="3:10" s="401" customFormat="1" ht="16.95" customHeight="1" x14ac:dyDescent="0.25">
      <c r="C530" s="425"/>
      <c r="D530" s="411"/>
      <c r="E530" s="411"/>
      <c r="F530" s="415"/>
      <c r="G530" s="415"/>
      <c r="I530" s="399"/>
      <c r="J530" s="399"/>
    </row>
    <row r="531" spans="3:10" s="401" customFormat="1" ht="16.95" customHeight="1" x14ac:dyDescent="0.25">
      <c r="C531" s="425"/>
      <c r="D531" s="411"/>
      <c r="E531" s="411"/>
      <c r="F531" s="415"/>
      <c r="G531" s="415"/>
      <c r="I531" s="399"/>
      <c r="J531" s="399"/>
    </row>
    <row r="532" spans="3:10" s="401" customFormat="1" ht="16.95" customHeight="1" x14ac:dyDescent="0.25">
      <c r="C532" s="425"/>
      <c r="D532" s="411"/>
      <c r="E532" s="411"/>
      <c r="F532" s="415"/>
      <c r="G532" s="415"/>
      <c r="I532" s="399"/>
      <c r="J532" s="399"/>
    </row>
    <row r="533" spans="3:10" s="401" customFormat="1" ht="16.95" customHeight="1" x14ac:dyDescent="0.25">
      <c r="C533" s="425"/>
      <c r="D533" s="411"/>
      <c r="E533" s="411"/>
      <c r="F533" s="415"/>
      <c r="G533" s="415"/>
      <c r="I533" s="399"/>
      <c r="J533" s="399"/>
    </row>
    <row r="534" spans="3:10" s="401" customFormat="1" ht="16.95" customHeight="1" x14ac:dyDescent="0.25">
      <c r="C534" s="425"/>
      <c r="D534" s="411"/>
      <c r="E534" s="411"/>
      <c r="F534" s="415"/>
      <c r="G534" s="415"/>
      <c r="I534" s="399"/>
      <c r="J534" s="399"/>
    </row>
    <row r="535" spans="3:10" s="401" customFormat="1" ht="16.95" customHeight="1" x14ac:dyDescent="0.25">
      <c r="C535" s="425"/>
      <c r="D535" s="411"/>
      <c r="E535" s="411"/>
      <c r="F535" s="415"/>
      <c r="G535" s="415"/>
      <c r="I535" s="399"/>
      <c r="J535" s="399"/>
    </row>
    <row r="536" spans="3:10" s="401" customFormat="1" ht="16.95" customHeight="1" x14ac:dyDescent="0.25">
      <c r="C536" s="425"/>
      <c r="D536" s="411"/>
      <c r="E536" s="411"/>
      <c r="F536" s="415"/>
      <c r="G536" s="415"/>
      <c r="I536" s="399"/>
      <c r="J536" s="399"/>
    </row>
    <row r="537" spans="3:10" s="401" customFormat="1" ht="16.95" customHeight="1" x14ac:dyDescent="0.25">
      <c r="C537" s="425"/>
      <c r="D537" s="411"/>
      <c r="E537" s="411"/>
      <c r="F537" s="415"/>
      <c r="G537" s="415"/>
      <c r="I537" s="399"/>
      <c r="J537" s="399"/>
    </row>
    <row r="538" spans="3:10" s="401" customFormat="1" ht="16.95" customHeight="1" x14ac:dyDescent="0.25">
      <c r="C538" s="425"/>
      <c r="D538" s="411"/>
      <c r="E538" s="411"/>
      <c r="F538" s="415"/>
      <c r="G538" s="415"/>
      <c r="I538" s="399"/>
      <c r="J538" s="399"/>
    </row>
    <row r="539" spans="3:10" s="401" customFormat="1" ht="16.95" customHeight="1" x14ac:dyDescent="0.25">
      <c r="C539" s="425"/>
      <c r="D539" s="411"/>
      <c r="E539" s="411"/>
      <c r="F539" s="415"/>
      <c r="G539" s="415"/>
      <c r="I539" s="399"/>
      <c r="J539" s="399"/>
    </row>
    <row r="540" spans="3:10" s="401" customFormat="1" ht="16.95" customHeight="1" x14ac:dyDescent="0.25">
      <c r="C540" s="425"/>
      <c r="D540" s="411"/>
      <c r="E540" s="411"/>
      <c r="F540" s="415"/>
      <c r="G540" s="415"/>
      <c r="I540" s="399"/>
      <c r="J540" s="399"/>
    </row>
    <row r="541" spans="3:10" s="401" customFormat="1" ht="16.95" customHeight="1" x14ac:dyDescent="0.25">
      <c r="C541" s="425"/>
      <c r="D541" s="411"/>
      <c r="E541" s="411"/>
      <c r="F541" s="415"/>
      <c r="G541" s="415"/>
      <c r="I541" s="399"/>
      <c r="J541" s="399"/>
    </row>
    <row r="542" spans="3:10" s="401" customFormat="1" ht="16.95" customHeight="1" x14ac:dyDescent="0.25">
      <c r="C542" s="425"/>
      <c r="D542" s="411"/>
      <c r="E542" s="411"/>
      <c r="F542" s="415"/>
      <c r="G542" s="415"/>
      <c r="I542" s="399"/>
      <c r="J542" s="399"/>
    </row>
    <row r="543" spans="3:10" s="401" customFormat="1" ht="16.95" customHeight="1" x14ac:dyDescent="0.25">
      <c r="C543" s="425"/>
      <c r="D543" s="411"/>
      <c r="E543" s="411"/>
      <c r="F543" s="415"/>
      <c r="G543" s="415"/>
      <c r="I543" s="399"/>
      <c r="J543" s="399"/>
    </row>
    <row r="544" spans="3:10" s="401" customFormat="1" ht="16.95" customHeight="1" x14ac:dyDescent="0.25">
      <c r="C544" s="425"/>
      <c r="D544" s="411"/>
      <c r="E544" s="411"/>
      <c r="F544" s="415"/>
      <c r="G544" s="415"/>
      <c r="I544" s="399"/>
      <c r="J544" s="399"/>
    </row>
    <row r="545" spans="3:10" s="401" customFormat="1" ht="16.95" customHeight="1" x14ac:dyDescent="0.25">
      <c r="C545" s="425"/>
      <c r="D545" s="411"/>
      <c r="E545" s="411"/>
      <c r="F545" s="415"/>
      <c r="G545" s="415"/>
      <c r="I545" s="399"/>
      <c r="J545" s="399"/>
    </row>
    <row r="546" spans="3:10" s="401" customFormat="1" ht="16.95" customHeight="1" x14ac:dyDescent="0.25">
      <c r="C546" s="425"/>
      <c r="D546" s="411"/>
      <c r="E546" s="411"/>
      <c r="F546" s="415"/>
      <c r="G546" s="415"/>
      <c r="I546" s="399"/>
      <c r="J546" s="399"/>
    </row>
    <row r="547" spans="3:10" s="401" customFormat="1" ht="16.95" customHeight="1" x14ac:dyDescent="0.25">
      <c r="C547" s="425"/>
      <c r="D547" s="411"/>
      <c r="E547" s="411"/>
      <c r="F547" s="415"/>
      <c r="G547" s="415"/>
      <c r="I547" s="399"/>
      <c r="J547" s="399"/>
    </row>
    <row r="548" spans="3:10" s="401" customFormat="1" ht="16.95" customHeight="1" x14ac:dyDescent="0.25">
      <c r="C548" s="425"/>
      <c r="D548" s="411"/>
      <c r="E548" s="411"/>
      <c r="F548" s="415"/>
      <c r="G548" s="415"/>
      <c r="I548" s="399"/>
      <c r="J548" s="399"/>
    </row>
    <row r="549" spans="3:10" s="401" customFormat="1" ht="16.95" customHeight="1" x14ac:dyDescent="0.25">
      <c r="C549" s="425"/>
      <c r="D549" s="411"/>
      <c r="E549" s="411"/>
      <c r="F549" s="415"/>
      <c r="G549" s="415"/>
      <c r="I549" s="399"/>
      <c r="J549" s="399"/>
    </row>
    <row r="550" spans="3:10" s="401" customFormat="1" ht="16.95" customHeight="1" x14ac:dyDescent="0.25">
      <c r="C550" s="425"/>
      <c r="D550" s="411"/>
      <c r="E550" s="411"/>
      <c r="F550" s="415"/>
      <c r="G550" s="415"/>
      <c r="I550" s="399"/>
      <c r="J550" s="399"/>
    </row>
    <row r="551" spans="3:10" s="401" customFormat="1" ht="16.95" customHeight="1" x14ac:dyDescent="0.25">
      <c r="C551" s="425"/>
      <c r="D551" s="411"/>
      <c r="E551" s="411"/>
      <c r="F551" s="415"/>
      <c r="G551" s="415"/>
      <c r="I551" s="399"/>
      <c r="J551" s="399"/>
    </row>
    <row r="552" spans="3:10" s="401" customFormat="1" ht="16.95" customHeight="1" x14ac:dyDescent="0.25">
      <c r="C552" s="425"/>
      <c r="D552" s="411"/>
      <c r="E552" s="411"/>
      <c r="F552" s="415"/>
      <c r="G552" s="415"/>
      <c r="I552" s="399"/>
      <c r="J552" s="399"/>
    </row>
    <row r="553" spans="3:10" s="401" customFormat="1" ht="16.95" customHeight="1" x14ac:dyDescent="0.25">
      <c r="C553" s="425"/>
      <c r="D553" s="411"/>
      <c r="E553" s="411"/>
      <c r="F553" s="415"/>
      <c r="G553" s="415"/>
      <c r="I553" s="399"/>
      <c r="J553" s="399"/>
    </row>
    <row r="554" spans="3:10" s="401" customFormat="1" ht="16.95" customHeight="1" x14ac:dyDescent="0.25">
      <c r="C554" s="425"/>
      <c r="D554" s="411"/>
      <c r="E554" s="411"/>
      <c r="F554" s="415"/>
      <c r="G554" s="415"/>
      <c r="I554" s="399"/>
      <c r="J554" s="399"/>
    </row>
    <row r="555" spans="3:10" s="401" customFormat="1" ht="16.95" customHeight="1" x14ac:dyDescent="0.25">
      <c r="C555" s="425"/>
      <c r="D555" s="411"/>
      <c r="E555" s="411"/>
      <c r="F555" s="415"/>
      <c r="G555" s="415"/>
      <c r="I555" s="399"/>
      <c r="J555" s="399"/>
    </row>
    <row r="556" spans="3:10" s="401" customFormat="1" ht="16.95" customHeight="1" x14ac:dyDescent="0.25">
      <c r="C556" s="425"/>
      <c r="D556" s="411"/>
      <c r="E556" s="411"/>
      <c r="F556" s="415"/>
      <c r="G556" s="415"/>
      <c r="I556" s="399"/>
      <c r="J556" s="399"/>
    </row>
    <row r="557" spans="3:10" s="401" customFormat="1" ht="16.95" customHeight="1" x14ac:dyDescent="0.25">
      <c r="C557" s="425"/>
      <c r="D557" s="411"/>
      <c r="E557" s="411"/>
      <c r="F557" s="415"/>
      <c r="G557" s="415"/>
      <c r="I557" s="399"/>
      <c r="J557" s="399"/>
    </row>
    <row r="558" spans="3:10" s="401" customFormat="1" ht="16.95" customHeight="1" x14ac:dyDescent="0.25">
      <c r="C558" s="425"/>
      <c r="D558" s="411"/>
      <c r="E558" s="411"/>
      <c r="F558" s="415"/>
      <c r="G558" s="415"/>
      <c r="I558" s="399"/>
      <c r="J558" s="399"/>
    </row>
    <row r="559" spans="3:10" s="401" customFormat="1" ht="16.95" customHeight="1" x14ac:dyDescent="0.25">
      <c r="C559" s="425"/>
      <c r="D559" s="411"/>
      <c r="E559" s="411"/>
      <c r="F559" s="415"/>
      <c r="G559" s="415"/>
      <c r="I559" s="399"/>
      <c r="J559" s="399"/>
    </row>
    <row r="560" spans="3:10" s="401" customFormat="1" ht="16.95" customHeight="1" x14ac:dyDescent="0.25">
      <c r="C560" s="425"/>
      <c r="D560" s="411"/>
      <c r="E560" s="411"/>
      <c r="F560" s="415"/>
      <c r="G560" s="415"/>
      <c r="I560" s="399"/>
      <c r="J560" s="399"/>
    </row>
    <row r="561" spans="3:10" s="401" customFormat="1" ht="16.95" customHeight="1" x14ac:dyDescent="0.25">
      <c r="C561" s="425"/>
      <c r="D561" s="411"/>
      <c r="E561" s="411"/>
      <c r="F561" s="415"/>
      <c r="G561" s="415"/>
      <c r="I561" s="399"/>
      <c r="J561" s="399"/>
    </row>
    <row r="562" spans="3:10" s="401" customFormat="1" ht="16.95" customHeight="1" x14ac:dyDescent="0.25">
      <c r="C562" s="425"/>
      <c r="D562" s="411"/>
      <c r="E562" s="411"/>
      <c r="F562" s="415"/>
      <c r="G562" s="415"/>
      <c r="I562" s="399"/>
      <c r="J562" s="399"/>
    </row>
    <row r="563" spans="3:10" s="401" customFormat="1" ht="16.95" customHeight="1" x14ac:dyDescent="0.25">
      <c r="C563" s="425"/>
      <c r="D563" s="411"/>
      <c r="E563" s="411"/>
      <c r="F563" s="415"/>
      <c r="G563" s="415"/>
      <c r="I563" s="399"/>
      <c r="J563" s="399"/>
    </row>
    <row r="564" spans="3:10" s="401" customFormat="1" ht="16.95" customHeight="1" x14ac:dyDescent="0.25">
      <c r="C564" s="425"/>
      <c r="D564" s="411"/>
      <c r="E564" s="411"/>
      <c r="F564" s="415"/>
      <c r="G564" s="415"/>
      <c r="I564" s="399"/>
      <c r="J564" s="399"/>
    </row>
    <row r="565" spans="3:10" s="401" customFormat="1" ht="16.95" customHeight="1" x14ac:dyDescent="0.25">
      <c r="C565" s="425"/>
      <c r="D565" s="411"/>
      <c r="E565" s="411"/>
      <c r="F565" s="415"/>
      <c r="G565" s="415"/>
      <c r="I565" s="399"/>
      <c r="J565" s="399"/>
    </row>
    <row r="566" spans="3:10" s="401" customFormat="1" ht="16.95" customHeight="1" x14ac:dyDescent="0.25">
      <c r="C566" s="425"/>
      <c r="D566" s="411"/>
      <c r="E566" s="411"/>
      <c r="F566" s="415"/>
      <c r="G566" s="415"/>
      <c r="I566" s="399"/>
      <c r="J566" s="399"/>
    </row>
    <row r="567" spans="3:10" s="401" customFormat="1" ht="16.95" customHeight="1" x14ac:dyDescent="0.25">
      <c r="C567" s="425"/>
      <c r="D567" s="411"/>
      <c r="E567" s="411"/>
      <c r="F567" s="415"/>
      <c r="G567" s="415"/>
      <c r="I567" s="399"/>
      <c r="J567" s="399"/>
    </row>
    <row r="568" spans="3:10" s="401" customFormat="1" ht="16.95" customHeight="1" x14ac:dyDescent="0.25">
      <c r="C568" s="425"/>
      <c r="D568" s="411"/>
      <c r="E568" s="411"/>
      <c r="F568" s="415"/>
      <c r="G568" s="415"/>
      <c r="I568" s="399"/>
      <c r="J568" s="399"/>
    </row>
    <row r="569" spans="3:10" s="401" customFormat="1" ht="16.95" customHeight="1" x14ac:dyDescent="0.25">
      <c r="C569" s="425"/>
      <c r="D569" s="411"/>
      <c r="E569" s="411"/>
      <c r="F569" s="415"/>
      <c r="G569" s="415"/>
      <c r="I569" s="399"/>
      <c r="J569" s="399"/>
    </row>
    <row r="570" spans="3:10" s="401" customFormat="1" ht="16.95" customHeight="1" x14ac:dyDescent="0.25">
      <c r="C570" s="425"/>
      <c r="D570" s="411"/>
      <c r="E570" s="411"/>
      <c r="F570" s="415"/>
      <c r="G570" s="415"/>
      <c r="I570" s="399"/>
      <c r="J570" s="399"/>
    </row>
    <row r="571" spans="3:10" s="401" customFormat="1" ht="16.95" customHeight="1" x14ac:dyDescent="0.25">
      <c r="C571" s="425"/>
      <c r="D571" s="411"/>
      <c r="E571" s="411"/>
      <c r="F571" s="415"/>
      <c r="G571" s="415"/>
      <c r="I571" s="399"/>
      <c r="J571" s="399"/>
    </row>
    <row r="572" spans="3:10" s="401" customFormat="1" ht="16.95" customHeight="1" x14ac:dyDescent="0.25">
      <c r="C572" s="425"/>
      <c r="D572" s="411"/>
      <c r="E572" s="411"/>
      <c r="F572" s="415"/>
      <c r="G572" s="415"/>
      <c r="I572" s="399"/>
      <c r="J572" s="399"/>
    </row>
    <row r="573" spans="3:10" s="401" customFormat="1" ht="16.95" customHeight="1" x14ac:dyDescent="0.25">
      <c r="C573" s="425"/>
      <c r="D573" s="411"/>
      <c r="E573" s="411"/>
      <c r="F573" s="415"/>
      <c r="G573" s="415"/>
      <c r="I573" s="399"/>
      <c r="J573" s="399"/>
    </row>
    <row r="574" spans="3:10" s="401" customFormat="1" ht="16.95" customHeight="1" x14ac:dyDescent="0.25">
      <c r="C574" s="425"/>
      <c r="D574" s="411"/>
      <c r="E574" s="411"/>
      <c r="F574" s="415"/>
      <c r="G574" s="415"/>
      <c r="I574" s="399"/>
      <c r="J574" s="399"/>
    </row>
    <row r="575" spans="3:10" s="401" customFormat="1" ht="16.95" customHeight="1" x14ac:dyDescent="0.25">
      <c r="C575" s="425"/>
      <c r="D575" s="411"/>
      <c r="E575" s="411"/>
      <c r="F575" s="415"/>
      <c r="G575" s="415"/>
      <c r="I575" s="399"/>
      <c r="J575" s="399"/>
    </row>
    <row r="576" spans="3:10" s="401" customFormat="1" ht="16.95" customHeight="1" x14ac:dyDescent="0.25">
      <c r="C576" s="425"/>
      <c r="D576" s="411"/>
      <c r="E576" s="411"/>
      <c r="F576" s="415"/>
      <c r="G576" s="415"/>
      <c r="I576" s="399"/>
      <c r="J576" s="399"/>
    </row>
    <row r="577" spans="3:10" s="401" customFormat="1" ht="16.95" customHeight="1" x14ac:dyDescent="0.25">
      <c r="C577" s="425"/>
      <c r="D577" s="411"/>
      <c r="E577" s="411"/>
      <c r="F577" s="415"/>
      <c r="G577" s="415"/>
      <c r="I577" s="399"/>
      <c r="J577" s="399"/>
    </row>
    <row r="578" spans="3:10" s="401" customFormat="1" ht="16.95" customHeight="1" x14ac:dyDescent="0.25">
      <c r="C578" s="425"/>
      <c r="D578" s="411"/>
      <c r="E578" s="411"/>
      <c r="F578" s="415"/>
      <c r="G578" s="415"/>
      <c r="I578" s="399"/>
      <c r="J578" s="399"/>
    </row>
    <row r="579" spans="3:10" s="401" customFormat="1" ht="16.95" customHeight="1" x14ac:dyDescent="0.25">
      <c r="C579" s="425"/>
      <c r="D579" s="411"/>
      <c r="E579" s="411"/>
      <c r="F579" s="415"/>
      <c r="G579" s="415"/>
      <c r="I579" s="399"/>
      <c r="J579" s="399"/>
    </row>
    <row r="580" spans="3:10" s="401" customFormat="1" ht="16.95" customHeight="1" x14ac:dyDescent="0.25">
      <c r="C580" s="425"/>
      <c r="D580" s="411"/>
      <c r="E580" s="411"/>
      <c r="F580" s="415"/>
      <c r="G580" s="415"/>
      <c r="I580" s="399"/>
      <c r="J580" s="399"/>
    </row>
    <row r="581" spans="3:10" s="401" customFormat="1" ht="16.95" customHeight="1" x14ac:dyDescent="0.25">
      <c r="C581" s="425"/>
      <c r="D581" s="411"/>
      <c r="E581" s="411"/>
      <c r="F581" s="415"/>
      <c r="G581" s="415"/>
      <c r="I581" s="399"/>
      <c r="J581" s="399"/>
    </row>
    <row r="582" spans="3:10" s="401" customFormat="1" ht="16.95" customHeight="1" x14ac:dyDescent="0.25">
      <c r="C582" s="425"/>
      <c r="D582" s="411"/>
      <c r="E582" s="411"/>
      <c r="F582" s="415"/>
      <c r="G582" s="415"/>
      <c r="I582" s="399"/>
      <c r="J582" s="399"/>
    </row>
    <row r="583" spans="3:10" s="401" customFormat="1" ht="16.95" customHeight="1" x14ac:dyDescent="0.25">
      <c r="C583" s="425"/>
      <c r="D583" s="411"/>
      <c r="E583" s="411"/>
      <c r="F583" s="415"/>
      <c r="G583" s="415"/>
      <c r="I583" s="399"/>
      <c r="J583" s="399"/>
    </row>
    <row r="584" spans="3:10" s="401" customFormat="1" ht="16.95" customHeight="1" x14ac:dyDescent="0.25">
      <c r="C584" s="425"/>
      <c r="D584" s="411"/>
      <c r="E584" s="411"/>
      <c r="F584" s="415"/>
      <c r="G584" s="415"/>
      <c r="I584" s="399"/>
      <c r="J584" s="399"/>
    </row>
    <row r="585" spans="3:10" s="401" customFormat="1" ht="16.95" customHeight="1" x14ac:dyDescent="0.25">
      <c r="C585" s="425"/>
      <c r="D585" s="411"/>
      <c r="E585" s="411"/>
      <c r="F585" s="415"/>
      <c r="G585" s="415"/>
      <c r="I585" s="399"/>
      <c r="J585" s="399"/>
    </row>
    <row r="586" spans="3:10" s="401" customFormat="1" ht="16.95" customHeight="1" x14ac:dyDescent="0.25">
      <c r="C586" s="425"/>
      <c r="D586" s="411"/>
      <c r="E586" s="411"/>
      <c r="F586" s="415"/>
      <c r="G586" s="415"/>
      <c r="I586" s="399"/>
      <c r="J586" s="399"/>
    </row>
    <row r="587" spans="3:10" s="401" customFormat="1" ht="16.95" customHeight="1" x14ac:dyDescent="0.25">
      <c r="C587" s="425"/>
      <c r="D587" s="411"/>
      <c r="E587" s="411"/>
      <c r="F587" s="415"/>
      <c r="G587" s="415"/>
      <c r="I587" s="399"/>
      <c r="J587" s="399"/>
    </row>
    <row r="588" spans="3:10" s="401" customFormat="1" ht="16.95" customHeight="1" x14ac:dyDescent="0.25">
      <c r="C588" s="425"/>
      <c r="D588" s="411"/>
      <c r="E588" s="411"/>
      <c r="F588" s="415"/>
      <c r="G588" s="415"/>
      <c r="I588" s="399"/>
      <c r="J588" s="399"/>
    </row>
    <row r="589" spans="3:10" s="401" customFormat="1" ht="16.95" customHeight="1" x14ac:dyDescent="0.25">
      <c r="C589" s="425"/>
      <c r="D589" s="411"/>
      <c r="E589" s="411"/>
      <c r="F589" s="415"/>
      <c r="G589" s="415"/>
      <c r="I589" s="399"/>
      <c r="J589" s="399"/>
    </row>
    <row r="590" spans="3:10" s="401" customFormat="1" ht="16.95" customHeight="1" x14ac:dyDescent="0.25">
      <c r="C590" s="425"/>
      <c r="D590" s="411"/>
      <c r="E590" s="411"/>
      <c r="F590" s="415"/>
      <c r="G590" s="415"/>
      <c r="I590" s="399"/>
      <c r="J590" s="399"/>
    </row>
    <row r="591" spans="3:10" s="401" customFormat="1" ht="16.95" customHeight="1" x14ac:dyDescent="0.25">
      <c r="C591" s="425"/>
      <c r="D591" s="411"/>
      <c r="E591" s="411"/>
      <c r="F591" s="415"/>
      <c r="G591" s="415"/>
      <c r="I591" s="399"/>
      <c r="J591" s="399"/>
    </row>
    <row r="592" spans="3:10" s="401" customFormat="1" ht="16.95" customHeight="1" x14ac:dyDescent="0.25">
      <c r="C592" s="425"/>
      <c r="D592" s="411"/>
      <c r="E592" s="411"/>
      <c r="F592" s="415"/>
      <c r="G592" s="415"/>
      <c r="I592" s="399"/>
      <c r="J592" s="399"/>
    </row>
    <row r="593" spans="3:10" s="401" customFormat="1" ht="16.95" customHeight="1" x14ac:dyDescent="0.25">
      <c r="C593" s="425"/>
      <c r="D593" s="411"/>
      <c r="E593" s="411"/>
      <c r="F593" s="415"/>
      <c r="G593" s="415"/>
      <c r="I593" s="399"/>
      <c r="J593" s="399"/>
    </row>
    <row r="594" spans="3:10" s="401" customFormat="1" ht="16.95" customHeight="1" x14ac:dyDescent="0.25">
      <c r="C594" s="425"/>
      <c r="D594" s="411"/>
      <c r="E594" s="411"/>
      <c r="F594" s="415"/>
      <c r="G594" s="415"/>
      <c r="I594" s="399"/>
      <c r="J594" s="399"/>
    </row>
    <row r="595" spans="3:10" s="401" customFormat="1" ht="16.95" customHeight="1" x14ac:dyDescent="0.25">
      <c r="C595" s="425"/>
      <c r="D595" s="411"/>
      <c r="E595" s="411"/>
      <c r="F595" s="415"/>
      <c r="G595" s="415"/>
      <c r="I595" s="399"/>
      <c r="J595" s="399"/>
    </row>
    <row r="596" spans="3:10" s="401" customFormat="1" ht="16.95" customHeight="1" x14ac:dyDescent="0.25">
      <c r="C596" s="425"/>
      <c r="D596" s="411"/>
      <c r="E596" s="411"/>
      <c r="F596" s="415"/>
      <c r="G596" s="415"/>
      <c r="I596" s="399"/>
      <c r="J596" s="399"/>
    </row>
    <row r="597" spans="3:10" s="401" customFormat="1" ht="16.95" customHeight="1" x14ac:dyDescent="0.25">
      <c r="C597" s="425"/>
      <c r="D597" s="411"/>
      <c r="E597" s="411"/>
      <c r="F597" s="415"/>
      <c r="G597" s="415"/>
      <c r="I597" s="399"/>
      <c r="J597" s="399"/>
    </row>
    <row r="598" spans="3:10" s="401" customFormat="1" ht="16.95" customHeight="1" x14ac:dyDescent="0.25">
      <c r="C598" s="425"/>
      <c r="D598" s="411"/>
      <c r="E598" s="411"/>
      <c r="F598" s="415"/>
      <c r="G598" s="415"/>
      <c r="I598" s="399"/>
      <c r="J598" s="399"/>
    </row>
    <row r="599" spans="3:10" s="401" customFormat="1" ht="16.95" customHeight="1" x14ac:dyDescent="0.25">
      <c r="C599" s="425"/>
      <c r="D599" s="411"/>
      <c r="E599" s="411"/>
      <c r="F599" s="415"/>
      <c r="G599" s="415"/>
      <c r="I599" s="399"/>
      <c r="J599" s="399"/>
    </row>
    <row r="600" spans="3:10" s="401" customFormat="1" ht="16.95" customHeight="1" x14ac:dyDescent="0.25">
      <c r="C600" s="425"/>
      <c r="D600" s="411"/>
      <c r="E600" s="411"/>
      <c r="F600" s="415"/>
      <c r="G600" s="415"/>
      <c r="I600" s="399"/>
      <c r="J600" s="399"/>
    </row>
    <row r="601" spans="3:10" s="401" customFormat="1" ht="16.95" customHeight="1" x14ac:dyDescent="0.25">
      <c r="C601" s="425"/>
      <c r="D601" s="411"/>
      <c r="E601" s="411"/>
      <c r="F601" s="415"/>
      <c r="G601" s="415"/>
      <c r="I601" s="399"/>
      <c r="J601" s="399"/>
    </row>
    <row r="602" spans="3:10" s="401" customFormat="1" ht="16.95" customHeight="1" x14ac:dyDescent="0.25">
      <c r="C602" s="425"/>
      <c r="D602" s="411"/>
      <c r="E602" s="411"/>
      <c r="F602" s="415"/>
      <c r="G602" s="415"/>
      <c r="I602" s="399"/>
      <c r="J602" s="399"/>
    </row>
    <row r="603" spans="3:10" s="401" customFormat="1" ht="16.95" customHeight="1" x14ac:dyDescent="0.25">
      <c r="C603" s="425"/>
      <c r="D603" s="411"/>
      <c r="E603" s="411"/>
      <c r="F603" s="415"/>
      <c r="G603" s="415"/>
      <c r="I603" s="399"/>
      <c r="J603" s="399"/>
    </row>
    <row r="604" spans="3:10" s="401" customFormat="1" ht="16.95" customHeight="1" x14ac:dyDescent="0.25">
      <c r="C604" s="425"/>
      <c r="D604" s="411"/>
      <c r="E604" s="411"/>
      <c r="F604" s="415"/>
      <c r="G604" s="415"/>
      <c r="I604" s="399"/>
      <c r="J604" s="399"/>
    </row>
    <row r="605" spans="3:10" s="401" customFormat="1" ht="16.95" customHeight="1" x14ac:dyDescent="0.25">
      <c r="C605" s="425"/>
      <c r="D605" s="411"/>
      <c r="E605" s="411"/>
      <c r="F605" s="415"/>
      <c r="G605" s="415"/>
      <c r="I605" s="399"/>
      <c r="J605" s="399"/>
    </row>
    <row r="606" spans="3:10" s="401" customFormat="1" ht="16.95" customHeight="1" x14ac:dyDescent="0.25">
      <c r="C606" s="425"/>
      <c r="D606" s="411"/>
      <c r="E606" s="411"/>
      <c r="F606" s="415"/>
      <c r="G606" s="415"/>
      <c r="I606" s="399"/>
      <c r="J606" s="399"/>
    </row>
    <row r="607" spans="3:10" s="401" customFormat="1" ht="16.95" customHeight="1" x14ac:dyDescent="0.25">
      <c r="C607" s="425"/>
      <c r="D607" s="411"/>
      <c r="E607" s="411"/>
      <c r="F607" s="415"/>
      <c r="G607" s="415"/>
      <c r="I607" s="399"/>
      <c r="J607" s="399"/>
    </row>
    <row r="608" spans="3:10" s="401" customFormat="1" ht="16.95" customHeight="1" x14ac:dyDescent="0.25">
      <c r="C608" s="425"/>
      <c r="D608" s="411"/>
      <c r="E608" s="411"/>
      <c r="F608" s="415"/>
      <c r="G608" s="415"/>
      <c r="I608" s="399"/>
      <c r="J608" s="399"/>
    </row>
    <row r="609" spans="3:10" s="401" customFormat="1" ht="16.95" customHeight="1" x14ac:dyDescent="0.25">
      <c r="C609" s="425"/>
      <c r="D609" s="411"/>
      <c r="E609" s="411"/>
      <c r="F609" s="415"/>
      <c r="G609" s="415"/>
      <c r="I609" s="399"/>
      <c r="J609" s="399"/>
    </row>
    <row r="610" spans="3:10" s="401" customFormat="1" ht="16.95" customHeight="1" x14ac:dyDescent="0.25">
      <c r="C610" s="425"/>
      <c r="D610" s="411"/>
      <c r="E610" s="411"/>
      <c r="F610" s="415"/>
      <c r="G610" s="415"/>
      <c r="I610" s="399"/>
      <c r="J610" s="399"/>
    </row>
    <row r="611" spans="3:10" s="401" customFormat="1" ht="16.95" customHeight="1" x14ac:dyDescent="0.25">
      <c r="C611" s="425"/>
      <c r="D611" s="411"/>
      <c r="E611" s="411"/>
      <c r="F611" s="415"/>
      <c r="G611" s="415"/>
      <c r="I611" s="399"/>
      <c r="J611" s="399"/>
    </row>
    <row r="612" spans="3:10" s="401" customFormat="1" ht="16.95" customHeight="1" x14ac:dyDescent="0.25">
      <c r="C612" s="425"/>
      <c r="D612" s="411"/>
      <c r="E612" s="411"/>
      <c r="F612" s="415"/>
      <c r="G612" s="415"/>
      <c r="I612" s="399"/>
      <c r="J612" s="399"/>
    </row>
    <row r="613" spans="3:10" s="401" customFormat="1" ht="16.95" customHeight="1" x14ac:dyDescent="0.25">
      <c r="C613" s="425"/>
      <c r="D613" s="411"/>
      <c r="E613" s="411"/>
      <c r="F613" s="415"/>
      <c r="G613" s="415"/>
      <c r="I613" s="399"/>
      <c r="J613" s="399"/>
    </row>
    <row r="614" spans="3:10" s="401" customFormat="1" ht="16.95" customHeight="1" x14ac:dyDescent="0.25">
      <c r="C614" s="425"/>
      <c r="D614" s="411"/>
      <c r="E614" s="411"/>
      <c r="F614" s="415"/>
      <c r="G614" s="415"/>
      <c r="I614" s="399"/>
      <c r="J614" s="399"/>
    </row>
    <row r="615" spans="3:10" s="401" customFormat="1" ht="16.95" customHeight="1" x14ac:dyDescent="0.25">
      <c r="C615" s="425"/>
      <c r="D615" s="411"/>
      <c r="E615" s="411"/>
      <c r="F615" s="415"/>
      <c r="G615" s="415"/>
      <c r="I615" s="399"/>
      <c r="J615" s="399"/>
    </row>
    <row r="616" spans="3:10" s="401" customFormat="1" ht="16.95" customHeight="1" x14ac:dyDescent="0.25">
      <c r="C616" s="425"/>
      <c r="D616" s="411"/>
      <c r="E616" s="411"/>
      <c r="F616" s="415"/>
      <c r="G616" s="415"/>
      <c r="I616" s="399"/>
      <c r="J616" s="399"/>
    </row>
    <row r="617" spans="3:10" s="401" customFormat="1" ht="16.95" customHeight="1" x14ac:dyDescent="0.25">
      <c r="C617" s="425"/>
      <c r="D617" s="411"/>
      <c r="E617" s="411"/>
      <c r="F617" s="415"/>
      <c r="G617" s="415"/>
      <c r="I617" s="399"/>
      <c r="J617" s="399"/>
    </row>
    <row r="618" spans="3:10" s="401" customFormat="1" ht="16.95" customHeight="1" x14ac:dyDescent="0.25">
      <c r="C618" s="425"/>
      <c r="D618" s="411"/>
      <c r="E618" s="411"/>
      <c r="F618" s="415"/>
      <c r="G618" s="415"/>
      <c r="I618" s="399"/>
      <c r="J618" s="399"/>
    </row>
    <row r="619" spans="3:10" s="401" customFormat="1" ht="16.95" customHeight="1" x14ac:dyDescent="0.25">
      <c r="C619" s="425"/>
      <c r="D619" s="411"/>
      <c r="E619" s="411"/>
      <c r="F619" s="415"/>
      <c r="G619" s="415"/>
      <c r="I619" s="399"/>
      <c r="J619" s="399"/>
    </row>
    <row r="620" spans="3:10" s="401" customFormat="1" ht="16.95" customHeight="1" x14ac:dyDescent="0.25">
      <c r="C620" s="425"/>
      <c r="D620" s="411"/>
      <c r="E620" s="411"/>
      <c r="F620" s="415"/>
      <c r="G620" s="415"/>
      <c r="I620" s="399"/>
      <c r="J620" s="399"/>
    </row>
    <row r="621" spans="3:10" s="401" customFormat="1" ht="16.95" customHeight="1" x14ac:dyDescent="0.25">
      <c r="C621" s="425"/>
      <c r="D621" s="411"/>
      <c r="E621" s="411"/>
      <c r="F621" s="415"/>
      <c r="G621" s="415"/>
      <c r="I621" s="399"/>
      <c r="J621" s="399"/>
    </row>
    <row r="622" spans="3:10" s="401" customFormat="1" ht="16.95" customHeight="1" x14ac:dyDescent="0.25">
      <c r="C622" s="425"/>
      <c r="D622" s="411"/>
      <c r="E622" s="411"/>
      <c r="F622" s="415"/>
      <c r="G622" s="415"/>
      <c r="I622" s="399"/>
      <c r="J622" s="399"/>
    </row>
    <row r="623" spans="3:10" s="401" customFormat="1" ht="16.95" customHeight="1" x14ac:dyDescent="0.25">
      <c r="C623" s="425"/>
      <c r="D623" s="411"/>
      <c r="E623" s="411"/>
      <c r="F623" s="415"/>
      <c r="G623" s="415"/>
      <c r="I623" s="399"/>
      <c r="J623" s="399"/>
    </row>
    <row r="624" spans="3:10" s="401" customFormat="1" ht="16.95" customHeight="1" x14ac:dyDescent="0.25">
      <c r="C624" s="425"/>
      <c r="D624" s="411"/>
      <c r="E624" s="411"/>
      <c r="F624" s="415"/>
      <c r="G624" s="415"/>
      <c r="I624" s="399"/>
      <c r="J624" s="399"/>
    </row>
    <row r="625" spans="3:10" s="401" customFormat="1" ht="16.95" customHeight="1" x14ac:dyDescent="0.25">
      <c r="C625" s="425"/>
      <c r="D625" s="411"/>
      <c r="E625" s="411"/>
      <c r="F625" s="415"/>
      <c r="G625" s="415"/>
      <c r="I625" s="399"/>
      <c r="J625" s="399"/>
    </row>
    <row r="626" spans="3:10" s="401" customFormat="1" ht="16.95" customHeight="1" x14ac:dyDescent="0.25">
      <c r="C626" s="425"/>
      <c r="D626" s="411"/>
      <c r="E626" s="411"/>
      <c r="F626" s="415"/>
      <c r="G626" s="415"/>
      <c r="I626" s="399"/>
      <c r="J626" s="399"/>
    </row>
    <row r="627" spans="3:10" s="401" customFormat="1" ht="16.95" customHeight="1" x14ac:dyDescent="0.25">
      <c r="C627" s="425"/>
      <c r="D627" s="411"/>
      <c r="E627" s="411"/>
      <c r="F627" s="415"/>
      <c r="G627" s="415"/>
      <c r="I627" s="399"/>
      <c r="J627" s="399"/>
    </row>
    <row r="628" spans="3:10" s="401" customFormat="1" ht="16.95" customHeight="1" x14ac:dyDescent="0.25">
      <c r="C628" s="425"/>
      <c r="D628" s="411"/>
      <c r="E628" s="411"/>
      <c r="F628" s="415"/>
      <c r="G628" s="415"/>
      <c r="I628" s="399"/>
      <c r="J628" s="399"/>
    </row>
    <row r="629" spans="3:10" s="401" customFormat="1" ht="16.95" customHeight="1" x14ac:dyDescent="0.25">
      <c r="C629" s="425"/>
      <c r="D629" s="411"/>
      <c r="E629" s="411"/>
      <c r="F629" s="415"/>
      <c r="G629" s="415"/>
      <c r="I629" s="399"/>
      <c r="J629" s="399"/>
    </row>
    <row r="630" spans="3:10" s="401" customFormat="1" ht="16.95" customHeight="1" x14ac:dyDescent="0.25">
      <c r="C630" s="425"/>
      <c r="D630" s="411"/>
      <c r="E630" s="411"/>
      <c r="F630" s="415"/>
      <c r="G630" s="415"/>
      <c r="I630" s="399"/>
      <c r="J630" s="399"/>
    </row>
    <row r="631" spans="3:10" s="401" customFormat="1" ht="16.95" customHeight="1" x14ac:dyDescent="0.25">
      <c r="C631" s="425"/>
      <c r="D631" s="411"/>
      <c r="E631" s="411"/>
      <c r="F631" s="415"/>
      <c r="G631" s="415"/>
      <c r="I631" s="399"/>
      <c r="J631" s="399"/>
    </row>
    <row r="632" spans="3:10" s="401" customFormat="1" ht="16.95" customHeight="1" x14ac:dyDescent="0.25">
      <c r="C632" s="425"/>
      <c r="D632" s="411"/>
      <c r="E632" s="411"/>
      <c r="F632" s="415"/>
      <c r="G632" s="415"/>
      <c r="I632" s="399"/>
      <c r="J632" s="399"/>
    </row>
    <row r="633" spans="3:10" s="401" customFormat="1" ht="16.95" customHeight="1" x14ac:dyDescent="0.25">
      <c r="C633" s="425"/>
      <c r="D633" s="411"/>
      <c r="E633" s="411"/>
      <c r="F633" s="415"/>
      <c r="G633" s="415"/>
      <c r="I633" s="399"/>
      <c r="J633" s="399"/>
    </row>
    <row r="634" spans="3:10" s="401" customFormat="1" ht="16.95" customHeight="1" x14ac:dyDescent="0.25">
      <c r="C634" s="425"/>
      <c r="D634" s="411"/>
      <c r="E634" s="411"/>
      <c r="F634" s="415"/>
      <c r="G634" s="415"/>
      <c r="I634" s="399"/>
      <c r="J634" s="399"/>
    </row>
    <row r="635" spans="3:10" s="401" customFormat="1" ht="16.95" customHeight="1" x14ac:dyDescent="0.25">
      <c r="C635" s="425"/>
      <c r="D635" s="411"/>
      <c r="E635" s="411"/>
      <c r="F635" s="415"/>
      <c r="G635" s="415"/>
      <c r="I635" s="399"/>
      <c r="J635" s="399"/>
    </row>
    <row r="636" spans="3:10" s="401" customFormat="1" ht="16.95" customHeight="1" x14ac:dyDescent="0.25">
      <c r="C636" s="425"/>
      <c r="D636" s="411"/>
      <c r="E636" s="411"/>
      <c r="F636" s="415"/>
      <c r="G636" s="415"/>
      <c r="I636" s="399"/>
      <c r="J636" s="399"/>
    </row>
    <row r="637" spans="3:10" s="401" customFormat="1" ht="16.95" customHeight="1" x14ac:dyDescent="0.25">
      <c r="C637" s="425"/>
      <c r="D637" s="411"/>
      <c r="E637" s="411"/>
      <c r="F637" s="415"/>
      <c r="G637" s="415"/>
      <c r="I637" s="399"/>
      <c r="J637" s="399"/>
    </row>
    <row r="638" spans="3:10" s="401" customFormat="1" ht="16.95" customHeight="1" x14ac:dyDescent="0.25">
      <c r="C638" s="425"/>
      <c r="D638" s="411"/>
      <c r="E638" s="411"/>
      <c r="F638" s="415"/>
      <c r="G638" s="415"/>
      <c r="I638" s="399"/>
      <c r="J638" s="399"/>
    </row>
    <row r="639" spans="3:10" s="401" customFormat="1" ht="16.95" customHeight="1" x14ac:dyDescent="0.25">
      <c r="C639" s="425"/>
      <c r="D639" s="411"/>
      <c r="E639" s="411"/>
      <c r="F639" s="415"/>
      <c r="G639" s="415"/>
      <c r="I639" s="399"/>
      <c r="J639" s="399"/>
    </row>
    <row r="640" spans="3:10" s="401" customFormat="1" ht="16.95" customHeight="1" x14ac:dyDescent="0.25">
      <c r="C640" s="425"/>
      <c r="D640" s="411"/>
      <c r="E640" s="411"/>
      <c r="F640" s="415"/>
      <c r="G640" s="415"/>
      <c r="I640" s="399"/>
      <c r="J640" s="399"/>
    </row>
    <row r="641" spans="3:10" s="401" customFormat="1" ht="16.95" customHeight="1" x14ac:dyDescent="0.25">
      <c r="C641" s="425"/>
      <c r="D641" s="411"/>
      <c r="E641" s="411"/>
      <c r="F641" s="415"/>
      <c r="G641" s="415"/>
      <c r="I641" s="399"/>
      <c r="J641" s="399"/>
    </row>
    <row r="642" spans="3:10" s="401" customFormat="1" ht="16.95" customHeight="1" x14ac:dyDescent="0.25">
      <c r="C642" s="425"/>
      <c r="D642" s="411"/>
      <c r="E642" s="411"/>
      <c r="F642" s="415"/>
      <c r="G642" s="415"/>
      <c r="I642" s="399"/>
      <c r="J642" s="399"/>
    </row>
    <row r="643" spans="3:10" s="401" customFormat="1" ht="16.95" customHeight="1" x14ac:dyDescent="0.25">
      <c r="C643" s="425"/>
      <c r="D643" s="411"/>
      <c r="E643" s="411"/>
      <c r="F643" s="415"/>
      <c r="G643" s="415"/>
      <c r="I643" s="399"/>
      <c r="J643" s="399"/>
    </row>
    <row r="644" spans="3:10" s="401" customFormat="1" ht="16.95" customHeight="1" x14ac:dyDescent="0.25">
      <c r="C644" s="425"/>
      <c r="D644" s="411"/>
      <c r="E644" s="411"/>
      <c r="F644" s="415"/>
      <c r="G644" s="415"/>
      <c r="I644" s="399"/>
      <c r="J644" s="399"/>
    </row>
    <row r="645" spans="3:10" s="401" customFormat="1" ht="16.95" customHeight="1" x14ac:dyDescent="0.25">
      <c r="C645" s="425"/>
      <c r="D645" s="411"/>
      <c r="E645" s="411"/>
      <c r="F645" s="415"/>
      <c r="G645" s="415"/>
      <c r="I645" s="399"/>
      <c r="J645" s="399"/>
    </row>
    <row r="646" spans="3:10" s="401" customFormat="1" ht="16.95" customHeight="1" x14ac:dyDescent="0.25">
      <c r="C646" s="425"/>
      <c r="D646" s="411"/>
      <c r="E646" s="411"/>
      <c r="F646" s="415"/>
      <c r="G646" s="415"/>
      <c r="I646" s="399"/>
      <c r="J646" s="399"/>
    </row>
    <row r="647" spans="3:10" s="401" customFormat="1" ht="16.95" customHeight="1" x14ac:dyDescent="0.25">
      <c r="C647" s="425"/>
      <c r="D647" s="411"/>
      <c r="E647" s="411"/>
      <c r="F647" s="415"/>
      <c r="G647" s="415"/>
      <c r="I647" s="399"/>
      <c r="J647" s="399"/>
    </row>
    <row r="648" spans="3:10" s="401" customFormat="1" ht="16.95" customHeight="1" x14ac:dyDescent="0.25">
      <c r="C648" s="425"/>
      <c r="D648" s="411"/>
      <c r="E648" s="411"/>
      <c r="F648" s="415"/>
      <c r="G648" s="415"/>
      <c r="I648" s="399"/>
      <c r="J648" s="399"/>
    </row>
    <row r="649" spans="3:10" s="401" customFormat="1" ht="16.95" customHeight="1" x14ac:dyDescent="0.25">
      <c r="C649" s="425"/>
      <c r="D649" s="411"/>
      <c r="E649" s="411"/>
      <c r="F649" s="415"/>
      <c r="G649" s="415"/>
      <c r="I649" s="399"/>
      <c r="J649" s="399"/>
    </row>
    <row r="650" spans="3:10" s="401" customFormat="1" ht="16.95" customHeight="1" x14ac:dyDescent="0.25">
      <c r="C650" s="425"/>
      <c r="D650" s="411"/>
      <c r="E650" s="411"/>
      <c r="F650" s="415"/>
      <c r="G650" s="415"/>
      <c r="I650" s="399"/>
      <c r="J650" s="399"/>
    </row>
    <row r="651" spans="3:10" s="401" customFormat="1" ht="16.95" customHeight="1" x14ac:dyDescent="0.25">
      <c r="C651" s="425"/>
      <c r="D651" s="411"/>
      <c r="E651" s="411"/>
      <c r="F651" s="415"/>
      <c r="G651" s="415"/>
      <c r="I651" s="399"/>
      <c r="J651" s="399"/>
    </row>
    <row r="652" spans="3:10" s="401" customFormat="1" ht="16.95" customHeight="1" x14ac:dyDescent="0.25">
      <c r="C652" s="425"/>
      <c r="D652" s="411"/>
      <c r="E652" s="411"/>
      <c r="F652" s="415"/>
      <c r="G652" s="415"/>
      <c r="I652" s="399"/>
      <c r="J652" s="399"/>
    </row>
    <row r="653" spans="3:10" s="401" customFormat="1" ht="16.95" customHeight="1" x14ac:dyDescent="0.25">
      <c r="C653" s="425"/>
      <c r="D653" s="411"/>
      <c r="E653" s="411"/>
      <c r="F653" s="415"/>
      <c r="G653" s="415"/>
      <c r="I653" s="399"/>
      <c r="J653" s="399"/>
    </row>
    <row r="654" spans="3:10" s="401" customFormat="1" ht="16.95" customHeight="1" x14ac:dyDescent="0.25">
      <c r="C654" s="425"/>
      <c r="D654" s="411"/>
      <c r="E654" s="411"/>
      <c r="F654" s="415"/>
      <c r="G654" s="415"/>
      <c r="I654" s="399"/>
      <c r="J654" s="399"/>
    </row>
    <row r="655" spans="3:10" s="401" customFormat="1" ht="16.95" customHeight="1" x14ac:dyDescent="0.25">
      <c r="C655" s="425"/>
      <c r="D655" s="411"/>
      <c r="E655" s="411"/>
      <c r="F655" s="415"/>
      <c r="G655" s="415"/>
      <c r="I655" s="399"/>
      <c r="J655" s="399"/>
    </row>
    <row r="656" spans="3:10" s="401" customFormat="1" ht="16.95" customHeight="1" x14ac:dyDescent="0.25">
      <c r="C656" s="425"/>
      <c r="D656" s="411"/>
      <c r="E656" s="411"/>
      <c r="F656" s="415"/>
      <c r="G656" s="415"/>
      <c r="I656" s="399"/>
      <c r="J656" s="399"/>
    </row>
    <row r="657" spans="3:10" s="401" customFormat="1" ht="16.95" customHeight="1" x14ac:dyDescent="0.25">
      <c r="C657" s="425"/>
      <c r="D657" s="411"/>
      <c r="E657" s="411"/>
      <c r="F657" s="415"/>
      <c r="G657" s="415"/>
      <c r="I657" s="399"/>
      <c r="J657" s="399"/>
    </row>
    <row r="658" spans="3:10" s="401" customFormat="1" ht="16.95" customHeight="1" x14ac:dyDescent="0.25">
      <c r="C658" s="425"/>
      <c r="D658" s="411"/>
      <c r="E658" s="411"/>
      <c r="F658" s="415"/>
      <c r="G658" s="415"/>
      <c r="I658" s="399"/>
      <c r="J658" s="399"/>
    </row>
    <row r="659" spans="3:10" s="401" customFormat="1" ht="16.95" customHeight="1" x14ac:dyDescent="0.25">
      <c r="C659" s="425"/>
      <c r="D659" s="411"/>
      <c r="E659" s="411"/>
      <c r="F659" s="415"/>
      <c r="G659" s="415"/>
      <c r="I659" s="399"/>
      <c r="J659" s="399"/>
    </row>
    <row r="660" spans="3:10" s="401" customFormat="1" ht="16.95" customHeight="1" x14ac:dyDescent="0.25">
      <c r="C660" s="425"/>
      <c r="D660" s="411"/>
      <c r="E660" s="411"/>
      <c r="F660" s="415"/>
      <c r="G660" s="415"/>
      <c r="I660" s="399"/>
      <c r="J660" s="399"/>
    </row>
    <row r="661" spans="3:10" s="401" customFormat="1" ht="16.95" customHeight="1" x14ac:dyDescent="0.25">
      <c r="C661" s="425"/>
      <c r="D661" s="411"/>
      <c r="E661" s="411"/>
      <c r="F661" s="415"/>
      <c r="G661" s="415"/>
      <c r="I661" s="399"/>
      <c r="J661" s="399"/>
    </row>
    <row r="662" spans="3:10" s="401" customFormat="1" ht="16.95" customHeight="1" x14ac:dyDescent="0.25">
      <c r="C662" s="425"/>
      <c r="D662" s="411"/>
      <c r="E662" s="411"/>
      <c r="F662" s="415"/>
      <c r="G662" s="415"/>
      <c r="I662" s="399"/>
      <c r="J662" s="399"/>
    </row>
    <row r="663" spans="3:10" s="401" customFormat="1" ht="16.95" customHeight="1" x14ac:dyDescent="0.25">
      <c r="C663" s="425"/>
      <c r="D663" s="411"/>
      <c r="E663" s="411"/>
      <c r="F663" s="415"/>
      <c r="G663" s="415"/>
      <c r="I663" s="399"/>
      <c r="J663" s="399"/>
    </row>
    <row r="664" spans="3:10" s="401" customFormat="1" ht="16.95" customHeight="1" x14ac:dyDescent="0.25">
      <c r="C664" s="425"/>
      <c r="D664" s="411"/>
      <c r="E664" s="411"/>
      <c r="F664" s="415"/>
      <c r="G664" s="415"/>
      <c r="I664" s="399"/>
      <c r="J664" s="399"/>
    </row>
    <row r="665" spans="3:10" s="401" customFormat="1" ht="16.95" customHeight="1" x14ac:dyDescent="0.25">
      <c r="C665" s="425"/>
      <c r="D665" s="411"/>
      <c r="E665" s="411"/>
      <c r="F665" s="415"/>
      <c r="G665" s="415"/>
      <c r="I665" s="399"/>
      <c r="J665" s="399"/>
    </row>
    <row r="666" spans="3:10" s="401" customFormat="1" ht="16.95" customHeight="1" x14ac:dyDescent="0.25">
      <c r="C666" s="425"/>
      <c r="D666" s="411"/>
      <c r="E666" s="411"/>
      <c r="F666" s="415"/>
      <c r="G666" s="415"/>
      <c r="I666" s="399"/>
      <c r="J666" s="399"/>
    </row>
    <row r="667" spans="3:10" s="401" customFormat="1" ht="16.95" customHeight="1" x14ac:dyDescent="0.25">
      <c r="C667" s="425"/>
      <c r="D667" s="411"/>
      <c r="E667" s="411"/>
      <c r="F667" s="415"/>
      <c r="G667" s="415"/>
      <c r="I667" s="399"/>
      <c r="J667" s="399"/>
    </row>
    <row r="668" spans="3:10" s="401" customFormat="1" ht="16.95" customHeight="1" x14ac:dyDescent="0.25">
      <c r="C668" s="425"/>
      <c r="D668" s="411"/>
      <c r="E668" s="411"/>
      <c r="F668" s="415"/>
      <c r="G668" s="415"/>
      <c r="I668" s="399"/>
      <c r="J668" s="399"/>
    </row>
    <row r="669" spans="3:10" s="401" customFormat="1" ht="16.95" customHeight="1" x14ac:dyDescent="0.25">
      <c r="C669" s="425"/>
      <c r="D669" s="411"/>
      <c r="E669" s="411"/>
      <c r="F669" s="415"/>
      <c r="G669" s="415"/>
      <c r="I669" s="399"/>
      <c r="J669" s="399"/>
    </row>
    <row r="670" spans="3:10" s="401" customFormat="1" ht="16.95" customHeight="1" x14ac:dyDescent="0.25">
      <c r="C670" s="425"/>
      <c r="D670" s="411"/>
      <c r="E670" s="411"/>
      <c r="F670" s="415"/>
      <c r="G670" s="415"/>
      <c r="I670" s="399"/>
      <c r="J670" s="399"/>
    </row>
    <row r="671" spans="3:10" s="401" customFormat="1" ht="16.95" customHeight="1" x14ac:dyDescent="0.25">
      <c r="C671" s="425"/>
      <c r="D671" s="411"/>
      <c r="E671" s="411"/>
      <c r="F671" s="415"/>
      <c r="G671" s="415"/>
      <c r="I671" s="399"/>
      <c r="J671" s="399"/>
    </row>
    <row r="672" spans="3:10" s="401" customFormat="1" ht="16.95" customHeight="1" x14ac:dyDescent="0.25">
      <c r="C672" s="425"/>
      <c r="D672" s="411"/>
      <c r="E672" s="411"/>
      <c r="F672" s="415"/>
      <c r="G672" s="415"/>
      <c r="I672" s="399"/>
      <c r="J672" s="399"/>
    </row>
    <row r="673" spans="3:10" s="401" customFormat="1" ht="16.95" customHeight="1" x14ac:dyDescent="0.25">
      <c r="C673" s="425"/>
      <c r="D673" s="411"/>
      <c r="E673" s="411"/>
      <c r="F673" s="415"/>
      <c r="G673" s="415"/>
      <c r="I673" s="399"/>
      <c r="J673" s="399"/>
    </row>
    <row r="674" spans="3:10" s="401" customFormat="1" ht="16.95" customHeight="1" x14ac:dyDescent="0.25">
      <c r="C674" s="425"/>
      <c r="D674" s="411"/>
      <c r="E674" s="411"/>
      <c r="F674" s="415"/>
      <c r="G674" s="415"/>
      <c r="I674" s="399"/>
      <c r="J674" s="399"/>
    </row>
    <row r="675" spans="3:10" s="401" customFormat="1" ht="16.95" customHeight="1" x14ac:dyDescent="0.25">
      <c r="C675" s="425"/>
      <c r="D675" s="411"/>
      <c r="E675" s="411"/>
      <c r="F675" s="415"/>
      <c r="G675" s="415"/>
      <c r="I675" s="399"/>
      <c r="J675" s="399"/>
    </row>
    <row r="676" spans="3:10" s="401" customFormat="1" ht="16.95" customHeight="1" x14ac:dyDescent="0.25">
      <c r="C676" s="425"/>
      <c r="D676" s="411"/>
      <c r="E676" s="411"/>
      <c r="F676" s="415"/>
      <c r="G676" s="415"/>
      <c r="I676" s="399"/>
      <c r="J676" s="399"/>
    </row>
    <row r="677" spans="3:10" s="401" customFormat="1" ht="16.95" customHeight="1" x14ac:dyDescent="0.25">
      <c r="C677" s="425"/>
      <c r="D677" s="411"/>
      <c r="E677" s="411"/>
      <c r="F677" s="415"/>
      <c r="G677" s="415"/>
      <c r="I677" s="399"/>
      <c r="J677" s="399"/>
    </row>
    <row r="678" spans="3:10" s="401" customFormat="1" ht="16.95" customHeight="1" x14ac:dyDescent="0.25">
      <c r="C678" s="425"/>
      <c r="D678" s="411"/>
      <c r="E678" s="411"/>
      <c r="F678" s="415"/>
      <c r="G678" s="415"/>
      <c r="I678" s="399"/>
      <c r="J678" s="399"/>
    </row>
    <row r="679" spans="3:10" s="401" customFormat="1" ht="16.95" customHeight="1" x14ac:dyDescent="0.25">
      <c r="C679" s="425"/>
      <c r="D679" s="411"/>
      <c r="E679" s="411"/>
      <c r="F679" s="415"/>
      <c r="G679" s="415"/>
      <c r="I679" s="399"/>
      <c r="J679" s="399"/>
    </row>
    <row r="680" spans="3:10" s="401" customFormat="1" ht="16.95" customHeight="1" x14ac:dyDescent="0.25">
      <c r="C680" s="425"/>
      <c r="D680" s="411"/>
      <c r="E680" s="411"/>
      <c r="F680" s="415"/>
      <c r="G680" s="415"/>
      <c r="I680" s="399"/>
      <c r="J680" s="399"/>
    </row>
    <row r="681" spans="3:10" s="401" customFormat="1" ht="16.95" customHeight="1" x14ac:dyDescent="0.25">
      <c r="C681" s="425"/>
      <c r="D681" s="411"/>
      <c r="E681" s="411"/>
      <c r="F681" s="415"/>
      <c r="G681" s="415"/>
      <c r="I681" s="399"/>
      <c r="J681" s="399"/>
    </row>
    <row r="682" spans="3:10" s="401" customFormat="1" ht="16.95" customHeight="1" x14ac:dyDescent="0.25">
      <c r="C682" s="425"/>
      <c r="D682" s="411"/>
      <c r="E682" s="411"/>
      <c r="F682" s="415"/>
      <c r="G682" s="415"/>
      <c r="I682" s="399"/>
      <c r="J682" s="399"/>
    </row>
    <row r="683" spans="3:10" s="401" customFormat="1" ht="16.95" customHeight="1" x14ac:dyDescent="0.25">
      <c r="C683" s="425"/>
      <c r="D683" s="411"/>
      <c r="E683" s="411"/>
      <c r="F683" s="415"/>
      <c r="G683" s="415"/>
      <c r="I683" s="399"/>
      <c r="J683" s="399"/>
    </row>
    <row r="684" spans="3:10" s="401" customFormat="1" ht="16.95" customHeight="1" x14ac:dyDescent="0.25">
      <c r="C684" s="425"/>
      <c r="D684" s="411"/>
      <c r="E684" s="411"/>
      <c r="F684" s="415"/>
      <c r="G684" s="415"/>
      <c r="I684" s="399"/>
      <c r="J684" s="399"/>
    </row>
    <row r="685" spans="3:10" s="401" customFormat="1" ht="16.95" customHeight="1" x14ac:dyDescent="0.25">
      <c r="C685" s="425"/>
      <c r="D685" s="411"/>
      <c r="E685" s="411"/>
      <c r="F685" s="415"/>
      <c r="G685" s="415"/>
      <c r="I685" s="399"/>
      <c r="J685" s="399"/>
    </row>
    <row r="686" spans="3:10" s="401" customFormat="1" ht="16.95" customHeight="1" x14ac:dyDescent="0.25">
      <c r="C686" s="425"/>
      <c r="D686" s="411"/>
      <c r="E686" s="411"/>
      <c r="F686" s="415"/>
      <c r="G686" s="415"/>
      <c r="I686" s="399"/>
      <c r="J686" s="399"/>
    </row>
    <row r="687" spans="3:10" s="401" customFormat="1" ht="16.95" customHeight="1" x14ac:dyDescent="0.25">
      <c r="C687" s="425"/>
      <c r="D687" s="411"/>
      <c r="E687" s="411"/>
      <c r="F687" s="415"/>
      <c r="G687" s="415"/>
      <c r="I687" s="399"/>
      <c r="J687" s="399"/>
    </row>
    <row r="688" spans="3:10" s="401" customFormat="1" ht="16.95" customHeight="1" x14ac:dyDescent="0.25">
      <c r="C688" s="425"/>
      <c r="D688" s="411"/>
      <c r="E688" s="411"/>
      <c r="F688" s="415"/>
      <c r="G688" s="415"/>
      <c r="I688" s="399"/>
      <c r="J688" s="399"/>
    </row>
    <row r="689" spans="3:10" s="401" customFormat="1" ht="16.95" customHeight="1" x14ac:dyDescent="0.25">
      <c r="C689" s="425"/>
      <c r="D689" s="411"/>
      <c r="E689" s="411"/>
      <c r="F689" s="415"/>
      <c r="G689" s="415"/>
      <c r="I689" s="399"/>
      <c r="J689" s="399"/>
    </row>
    <row r="690" spans="3:10" s="401" customFormat="1" ht="16.95" customHeight="1" x14ac:dyDescent="0.25">
      <c r="C690" s="425"/>
      <c r="D690" s="411"/>
      <c r="E690" s="411"/>
      <c r="F690" s="415"/>
      <c r="G690" s="415"/>
      <c r="I690" s="399"/>
      <c r="J690" s="399"/>
    </row>
    <row r="691" spans="3:10" s="401" customFormat="1" ht="16.95" customHeight="1" x14ac:dyDescent="0.25">
      <c r="C691" s="425"/>
      <c r="D691" s="411"/>
      <c r="E691" s="411"/>
      <c r="F691" s="415"/>
      <c r="G691" s="415"/>
      <c r="I691" s="399"/>
      <c r="J691" s="399"/>
    </row>
    <row r="692" spans="3:10" s="401" customFormat="1" ht="16.95" customHeight="1" x14ac:dyDescent="0.25">
      <c r="C692" s="425"/>
      <c r="D692" s="411"/>
      <c r="E692" s="411"/>
      <c r="F692" s="415"/>
      <c r="G692" s="415"/>
      <c r="I692" s="399"/>
      <c r="J692" s="399"/>
    </row>
    <row r="693" spans="3:10" s="401" customFormat="1" ht="16.95" customHeight="1" x14ac:dyDescent="0.25">
      <c r="C693" s="425"/>
      <c r="D693" s="411"/>
      <c r="E693" s="411"/>
      <c r="F693" s="415"/>
      <c r="G693" s="415"/>
      <c r="I693" s="399"/>
      <c r="J693" s="399"/>
    </row>
    <row r="694" spans="3:10" s="401" customFormat="1" ht="16.95" customHeight="1" x14ac:dyDescent="0.25">
      <c r="C694" s="425"/>
      <c r="D694" s="411"/>
      <c r="E694" s="411"/>
      <c r="F694" s="415"/>
      <c r="G694" s="415"/>
      <c r="I694" s="399"/>
      <c r="J694" s="399"/>
    </row>
    <row r="695" spans="3:10" s="401" customFormat="1" ht="16.95" customHeight="1" x14ac:dyDescent="0.25">
      <c r="C695" s="425"/>
      <c r="D695" s="411"/>
      <c r="E695" s="411"/>
      <c r="F695" s="415"/>
      <c r="G695" s="415"/>
      <c r="I695" s="399"/>
      <c r="J695" s="399"/>
    </row>
    <row r="696" spans="3:10" s="401" customFormat="1" ht="16.95" customHeight="1" x14ac:dyDescent="0.25">
      <c r="C696" s="425"/>
      <c r="D696" s="411"/>
      <c r="E696" s="411"/>
      <c r="F696" s="415"/>
      <c r="G696" s="415"/>
      <c r="I696" s="399"/>
      <c r="J696" s="399"/>
    </row>
    <row r="697" spans="3:10" s="401" customFormat="1" ht="16.95" customHeight="1" x14ac:dyDescent="0.25">
      <c r="C697" s="425"/>
      <c r="D697" s="411"/>
      <c r="E697" s="411"/>
      <c r="F697" s="415"/>
      <c r="G697" s="415"/>
      <c r="I697" s="399"/>
      <c r="J697" s="399"/>
    </row>
    <row r="698" spans="3:10" s="401" customFormat="1" ht="16.95" customHeight="1" x14ac:dyDescent="0.25">
      <c r="C698" s="425"/>
      <c r="D698" s="411"/>
      <c r="E698" s="411"/>
      <c r="F698" s="415"/>
      <c r="G698" s="415"/>
      <c r="I698" s="399"/>
      <c r="J698" s="399"/>
    </row>
    <row r="699" spans="3:10" s="401" customFormat="1" ht="16.95" customHeight="1" x14ac:dyDescent="0.25">
      <c r="C699" s="425"/>
      <c r="D699" s="411"/>
      <c r="E699" s="411"/>
      <c r="F699" s="415"/>
      <c r="G699" s="415"/>
      <c r="I699" s="399"/>
      <c r="J699" s="399"/>
    </row>
    <row r="700" spans="3:10" s="401" customFormat="1" ht="16.95" customHeight="1" x14ac:dyDescent="0.25">
      <c r="C700" s="425"/>
      <c r="D700" s="411"/>
      <c r="E700" s="411"/>
      <c r="F700" s="415"/>
      <c r="G700" s="415"/>
      <c r="I700" s="399"/>
      <c r="J700" s="399"/>
    </row>
    <row r="701" spans="3:10" s="401" customFormat="1" ht="16.95" customHeight="1" x14ac:dyDescent="0.25">
      <c r="C701" s="425"/>
      <c r="D701" s="411"/>
      <c r="E701" s="411"/>
      <c r="F701" s="415"/>
      <c r="G701" s="415"/>
      <c r="I701" s="399"/>
      <c r="J701" s="399"/>
    </row>
    <row r="702" spans="3:10" s="401" customFormat="1" ht="16.95" customHeight="1" x14ac:dyDescent="0.25">
      <c r="C702" s="425"/>
      <c r="D702" s="411"/>
      <c r="E702" s="411"/>
      <c r="F702" s="415"/>
      <c r="G702" s="415"/>
      <c r="I702" s="399"/>
      <c r="J702" s="399"/>
    </row>
    <row r="703" spans="3:10" s="401" customFormat="1" ht="16.95" customHeight="1" x14ac:dyDescent="0.25">
      <c r="C703" s="425"/>
      <c r="D703" s="411"/>
      <c r="E703" s="411"/>
      <c r="F703" s="415"/>
      <c r="G703" s="415"/>
      <c r="I703" s="399"/>
      <c r="J703" s="399"/>
    </row>
    <row r="704" spans="3:10" s="401" customFormat="1" ht="16.95" customHeight="1" x14ac:dyDescent="0.25">
      <c r="C704" s="425"/>
      <c r="D704" s="411"/>
      <c r="E704" s="411"/>
      <c r="F704" s="415"/>
      <c r="G704" s="415"/>
      <c r="I704" s="399"/>
      <c r="J704" s="399"/>
    </row>
    <row r="705" spans="3:10" s="401" customFormat="1" ht="16.95" customHeight="1" x14ac:dyDescent="0.25">
      <c r="C705" s="425"/>
      <c r="D705" s="411"/>
      <c r="E705" s="411"/>
      <c r="F705" s="415"/>
      <c r="G705" s="415"/>
      <c r="I705" s="399"/>
      <c r="J705" s="399"/>
    </row>
    <row r="706" spans="3:10" s="401" customFormat="1" ht="16.95" customHeight="1" x14ac:dyDescent="0.25">
      <c r="C706" s="425"/>
      <c r="D706" s="411"/>
      <c r="E706" s="411"/>
      <c r="F706" s="415"/>
      <c r="G706" s="415"/>
      <c r="I706" s="399"/>
      <c r="J706" s="399"/>
    </row>
    <row r="707" spans="3:10" s="401" customFormat="1" ht="16.95" customHeight="1" x14ac:dyDescent="0.25">
      <c r="C707" s="425"/>
      <c r="D707" s="411"/>
      <c r="E707" s="411"/>
      <c r="F707" s="415"/>
      <c r="G707" s="415"/>
      <c r="I707" s="399"/>
      <c r="J707" s="399"/>
    </row>
    <row r="708" spans="3:10" s="401" customFormat="1" ht="16.95" customHeight="1" x14ac:dyDescent="0.25">
      <c r="C708" s="425"/>
      <c r="D708" s="411"/>
      <c r="E708" s="411"/>
      <c r="F708" s="415"/>
      <c r="G708" s="415"/>
      <c r="I708" s="399"/>
      <c r="J708" s="399"/>
    </row>
    <row r="709" spans="3:10" s="401" customFormat="1" ht="16.95" customHeight="1" x14ac:dyDescent="0.25">
      <c r="C709" s="425"/>
      <c r="D709" s="411"/>
      <c r="E709" s="411"/>
      <c r="F709" s="415"/>
      <c r="G709" s="415"/>
      <c r="I709" s="399"/>
      <c r="J709" s="399"/>
    </row>
    <row r="710" spans="3:10" s="401" customFormat="1" ht="16.95" customHeight="1" x14ac:dyDescent="0.25">
      <c r="C710" s="425"/>
      <c r="D710" s="411"/>
      <c r="E710" s="411"/>
      <c r="F710" s="415"/>
      <c r="G710" s="415"/>
      <c r="I710" s="399"/>
      <c r="J710" s="399"/>
    </row>
    <row r="711" spans="3:10" s="401" customFormat="1" ht="16.95" customHeight="1" x14ac:dyDescent="0.25">
      <c r="C711" s="425"/>
      <c r="D711" s="411"/>
      <c r="E711" s="411"/>
      <c r="F711" s="415"/>
      <c r="G711" s="415"/>
      <c r="I711" s="399"/>
      <c r="J711" s="399"/>
    </row>
    <row r="712" spans="3:10" s="401" customFormat="1" ht="16.95" customHeight="1" x14ac:dyDescent="0.25">
      <c r="C712" s="425"/>
      <c r="D712" s="411"/>
      <c r="E712" s="411"/>
      <c r="F712" s="415"/>
      <c r="G712" s="415"/>
      <c r="I712" s="399"/>
      <c r="J712" s="399"/>
    </row>
    <row r="713" spans="3:10" s="401" customFormat="1" ht="16.95" customHeight="1" x14ac:dyDescent="0.25">
      <c r="C713" s="425"/>
      <c r="D713" s="411"/>
      <c r="E713" s="411"/>
      <c r="F713" s="415"/>
      <c r="G713" s="415"/>
      <c r="I713" s="399"/>
      <c r="J713" s="399"/>
    </row>
    <row r="714" spans="3:10" s="401" customFormat="1" ht="16.95" customHeight="1" x14ac:dyDescent="0.25">
      <c r="C714" s="425"/>
      <c r="D714" s="411"/>
      <c r="E714" s="411"/>
      <c r="F714" s="415"/>
      <c r="G714" s="415"/>
      <c r="I714" s="399"/>
      <c r="J714" s="399"/>
    </row>
    <row r="715" spans="3:10" s="401" customFormat="1" ht="16.95" customHeight="1" x14ac:dyDescent="0.25">
      <c r="C715" s="425"/>
      <c r="D715" s="411"/>
      <c r="E715" s="411"/>
      <c r="F715" s="415"/>
      <c r="G715" s="415"/>
      <c r="I715" s="399"/>
      <c r="J715" s="399"/>
    </row>
    <row r="716" spans="3:10" s="401" customFormat="1" ht="16.95" customHeight="1" x14ac:dyDescent="0.25">
      <c r="C716" s="425"/>
      <c r="D716" s="411"/>
      <c r="E716" s="411"/>
      <c r="F716" s="415"/>
      <c r="G716" s="415"/>
      <c r="I716" s="399"/>
      <c r="J716" s="399"/>
    </row>
    <row r="717" spans="3:10" s="401" customFormat="1" ht="16.95" customHeight="1" x14ac:dyDescent="0.25">
      <c r="C717" s="425"/>
      <c r="D717" s="411"/>
      <c r="E717" s="411"/>
      <c r="F717" s="415"/>
      <c r="G717" s="415"/>
      <c r="I717" s="399"/>
      <c r="J717" s="399"/>
    </row>
    <row r="718" spans="3:10" s="401" customFormat="1" ht="16.95" customHeight="1" x14ac:dyDescent="0.25">
      <c r="C718" s="425"/>
      <c r="D718" s="411"/>
      <c r="E718" s="411"/>
      <c r="F718" s="415"/>
      <c r="G718" s="415"/>
      <c r="I718" s="399"/>
      <c r="J718" s="399"/>
    </row>
    <row r="719" spans="3:10" s="401" customFormat="1" ht="16.95" customHeight="1" x14ac:dyDescent="0.25">
      <c r="C719" s="425"/>
      <c r="D719" s="411"/>
      <c r="E719" s="411"/>
      <c r="F719" s="415"/>
      <c r="G719" s="415"/>
      <c r="I719" s="399"/>
      <c r="J719" s="399"/>
    </row>
    <row r="720" spans="3:10" s="401" customFormat="1" ht="16.95" customHeight="1" x14ac:dyDescent="0.25">
      <c r="C720" s="425"/>
      <c r="D720" s="411"/>
      <c r="E720" s="411"/>
      <c r="F720" s="415"/>
      <c r="G720" s="415"/>
      <c r="I720" s="399"/>
      <c r="J720" s="399"/>
    </row>
    <row r="721" spans="3:10" s="401" customFormat="1" ht="16.95" customHeight="1" x14ac:dyDescent="0.25">
      <c r="C721" s="425"/>
      <c r="D721" s="411"/>
      <c r="E721" s="411"/>
      <c r="F721" s="415"/>
      <c r="G721" s="415"/>
      <c r="I721" s="399"/>
      <c r="J721" s="399"/>
    </row>
    <row r="722" spans="3:10" s="401" customFormat="1" ht="16.95" customHeight="1" x14ac:dyDescent="0.25">
      <c r="C722" s="425"/>
      <c r="D722" s="411"/>
      <c r="E722" s="411"/>
      <c r="F722" s="415"/>
      <c r="G722" s="415"/>
      <c r="I722" s="399"/>
      <c r="J722" s="399"/>
    </row>
    <row r="723" spans="3:10" s="401" customFormat="1" ht="16.95" customHeight="1" x14ac:dyDescent="0.25">
      <c r="C723" s="425"/>
      <c r="D723" s="411"/>
      <c r="E723" s="411"/>
      <c r="F723" s="415"/>
      <c r="G723" s="415"/>
      <c r="I723" s="399"/>
      <c r="J723" s="399"/>
    </row>
    <row r="724" spans="3:10" s="401" customFormat="1" ht="16.95" customHeight="1" x14ac:dyDescent="0.25">
      <c r="C724" s="425"/>
      <c r="D724" s="411"/>
      <c r="E724" s="411"/>
      <c r="F724" s="415"/>
      <c r="G724" s="415"/>
      <c r="I724" s="399"/>
      <c r="J724" s="399"/>
    </row>
    <row r="725" spans="3:10" s="401" customFormat="1" ht="16.95" customHeight="1" x14ac:dyDescent="0.25">
      <c r="C725" s="425"/>
      <c r="D725" s="411"/>
      <c r="E725" s="411"/>
      <c r="F725" s="415"/>
      <c r="G725" s="415"/>
      <c r="I725" s="399"/>
      <c r="J725" s="399"/>
    </row>
    <row r="726" spans="3:10" s="401" customFormat="1" ht="16.95" customHeight="1" x14ac:dyDescent="0.25">
      <c r="C726" s="425"/>
      <c r="D726" s="411"/>
      <c r="E726" s="411"/>
      <c r="F726" s="415"/>
      <c r="G726" s="415"/>
      <c r="I726" s="399"/>
      <c r="J726" s="399"/>
    </row>
    <row r="727" spans="3:10" s="401" customFormat="1" ht="16.95" customHeight="1" x14ac:dyDescent="0.25">
      <c r="C727" s="425"/>
      <c r="D727" s="411"/>
      <c r="E727" s="411"/>
      <c r="F727" s="415"/>
      <c r="G727" s="415"/>
      <c r="I727" s="399"/>
      <c r="J727" s="399"/>
    </row>
    <row r="728" spans="3:10" s="401" customFormat="1" ht="16.95" customHeight="1" x14ac:dyDescent="0.25">
      <c r="C728" s="425"/>
      <c r="D728" s="411"/>
      <c r="E728" s="411"/>
      <c r="F728" s="415"/>
      <c r="G728" s="415"/>
      <c r="I728" s="399"/>
      <c r="J728" s="399"/>
    </row>
    <row r="729" spans="3:10" s="401" customFormat="1" ht="16.95" customHeight="1" x14ac:dyDescent="0.25">
      <c r="C729" s="425"/>
      <c r="D729" s="411"/>
      <c r="E729" s="411"/>
      <c r="F729" s="415"/>
      <c r="G729" s="415"/>
      <c r="I729" s="399"/>
      <c r="J729" s="399"/>
    </row>
    <row r="730" spans="3:10" s="401" customFormat="1" ht="16.95" customHeight="1" x14ac:dyDescent="0.25">
      <c r="C730" s="425"/>
      <c r="D730" s="411"/>
      <c r="E730" s="411"/>
      <c r="F730" s="415"/>
      <c r="G730" s="415"/>
      <c r="I730" s="399"/>
      <c r="J730" s="399"/>
    </row>
    <row r="731" spans="3:10" s="401" customFormat="1" ht="16.95" customHeight="1" x14ac:dyDescent="0.25">
      <c r="C731" s="425"/>
      <c r="D731" s="411"/>
      <c r="E731" s="411"/>
      <c r="F731" s="415"/>
      <c r="G731" s="415"/>
      <c r="I731" s="399"/>
      <c r="J731" s="399"/>
    </row>
    <row r="732" spans="3:10" s="401" customFormat="1" ht="16.95" customHeight="1" x14ac:dyDescent="0.25">
      <c r="C732" s="425"/>
      <c r="D732" s="411"/>
      <c r="E732" s="411"/>
      <c r="F732" s="415"/>
      <c r="G732" s="415"/>
      <c r="I732" s="399"/>
      <c r="J732" s="399"/>
    </row>
    <row r="733" spans="3:10" s="401" customFormat="1" ht="16.95" customHeight="1" x14ac:dyDescent="0.25">
      <c r="C733" s="425"/>
      <c r="D733" s="411"/>
      <c r="E733" s="411"/>
      <c r="F733" s="415"/>
      <c r="G733" s="415"/>
      <c r="I733" s="399"/>
      <c r="J733" s="399"/>
    </row>
    <row r="734" spans="3:10" s="401" customFormat="1" ht="16.95" customHeight="1" x14ac:dyDescent="0.25">
      <c r="C734" s="425"/>
      <c r="D734" s="411"/>
      <c r="E734" s="411"/>
      <c r="F734" s="415"/>
      <c r="G734" s="415"/>
      <c r="I734" s="399"/>
      <c r="J734" s="399"/>
    </row>
    <row r="735" spans="3:10" s="401" customFormat="1" ht="16.95" customHeight="1" x14ac:dyDescent="0.25">
      <c r="C735" s="425"/>
      <c r="D735" s="411"/>
      <c r="E735" s="411"/>
      <c r="F735" s="415"/>
      <c r="G735" s="415"/>
      <c r="I735" s="399"/>
      <c r="J735" s="399"/>
    </row>
    <row r="736" spans="3:10" s="401" customFormat="1" ht="16.95" customHeight="1" x14ac:dyDescent="0.25">
      <c r="C736" s="425"/>
      <c r="D736" s="411"/>
      <c r="E736" s="411"/>
      <c r="F736" s="415"/>
      <c r="G736" s="415"/>
      <c r="I736" s="399"/>
      <c r="J736" s="399"/>
    </row>
    <row r="737" spans="3:10" s="401" customFormat="1" ht="16.95" customHeight="1" x14ac:dyDescent="0.25">
      <c r="C737" s="425"/>
      <c r="D737" s="411"/>
      <c r="E737" s="411"/>
      <c r="F737" s="415"/>
      <c r="G737" s="415"/>
      <c r="I737" s="399"/>
      <c r="J737" s="399"/>
    </row>
    <row r="738" spans="3:10" s="401" customFormat="1" ht="16.95" customHeight="1" x14ac:dyDescent="0.25">
      <c r="C738" s="425"/>
      <c r="D738" s="411"/>
      <c r="E738" s="411"/>
      <c r="F738" s="415"/>
      <c r="G738" s="415"/>
      <c r="I738" s="399"/>
      <c r="J738" s="399"/>
    </row>
    <row r="739" spans="3:10" s="401" customFormat="1" ht="16.95" customHeight="1" x14ac:dyDescent="0.25">
      <c r="C739" s="425"/>
      <c r="D739" s="411"/>
      <c r="E739" s="411"/>
      <c r="F739" s="415"/>
      <c r="G739" s="415"/>
      <c r="I739" s="399"/>
      <c r="J739" s="399"/>
    </row>
    <row r="740" spans="3:10" s="401" customFormat="1" ht="16.95" customHeight="1" x14ac:dyDescent="0.25">
      <c r="C740" s="425"/>
      <c r="D740" s="411"/>
      <c r="E740" s="411"/>
      <c r="F740" s="415"/>
      <c r="G740" s="415"/>
      <c r="I740" s="399"/>
      <c r="J740" s="399"/>
    </row>
    <row r="741" spans="3:10" s="401" customFormat="1" ht="16.95" customHeight="1" x14ac:dyDescent="0.25">
      <c r="C741" s="425"/>
      <c r="D741" s="411"/>
      <c r="E741" s="411"/>
      <c r="F741" s="415"/>
      <c r="G741" s="415"/>
      <c r="I741" s="399"/>
      <c r="J741" s="399"/>
    </row>
    <row r="742" spans="3:10" s="401" customFormat="1" ht="16.95" customHeight="1" x14ac:dyDescent="0.25">
      <c r="C742" s="425"/>
      <c r="D742" s="411"/>
      <c r="E742" s="411"/>
      <c r="F742" s="415"/>
      <c r="G742" s="415"/>
      <c r="I742" s="399"/>
      <c r="J742" s="399"/>
    </row>
    <row r="743" spans="3:10" s="401" customFormat="1" ht="16.95" customHeight="1" x14ac:dyDescent="0.25">
      <c r="C743" s="425"/>
      <c r="D743" s="411"/>
      <c r="E743" s="411"/>
      <c r="F743" s="415"/>
      <c r="G743" s="415"/>
      <c r="I743" s="399"/>
      <c r="J743" s="399"/>
    </row>
    <row r="744" spans="3:10" s="401" customFormat="1" ht="16.95" customHeight="1" x14ac:dyDescent="0.25">
      <c r="C744" s="425"/>
      <c r="D744" s="411"/>
      <c r="E744" s="411"/>
      <c r="F744" s="415"/>
      <c r="G744" s="415"/>
      <c r="I744" s="399"/>
      <c r="J744" s="399"/>
    </row>
    <row r="745" spans="3:10" s="401" customFormat="1" ht="16.95" customHeight="1" x14ac:dyDescent="0.25">
      <c r="C745" s="425"/>
      <c r="D745" s="411"/>
      <c r="E745" s="411"/>
      <c r="F745" s="415"/>
      <c r="G745" s="415"/>
      <c r="I745" s="399"/>
      <c r="J745" s="399"/>
    </row>
    <row r="746" spans="3:10" s="401" customFormat="1" ht="16.95" customHeight="1" x14ac:dyDescent="0.25">
      <c r="C746" s="425"/>
      <c r="D746" s="411"/>
      <c r="E746" s="411"/>
      <c r="F746" s="415"/>
      <c r="G746" s="415"/>
      <c r="I746" s="399"/>
      <c r="J746" s="399"/>
    </row>
    <row r="747" spans="3:10" s="401" customFormat="1" ht="16.95" customHeight="1" x14ac:dyDescent="0.25">
      <c r="C747" s="425"/>
      <c r="D747" s="411"/>
      <c r="E747" s="411"/>
      <c r="F747" s="415"/>
      <c r="G747" s="415"/>
      <c r="I747" s="399"/>
      <c r="J747" s="399"/>
    </row>
    <row r="748" spans="3:10" s="401" customFormat="1" ht="16.95" customHeight="1" x14ac:dyDescent="0.25">
      <c r="C748" s="425"/>
      <c r="D748" s="411"/>
      <c r="E748" s="411"/>
      <c r="F748" s="415"/>
      <c r="G748" s="415"/>
      <c r="I748" s="399"/>
      <c r="J748" s="399"/>
    </row>
    <row r="749" spans="3:10" s="401" customFormat="1" ht="16.95" customHeight="1" x14ac:dyDescent="0.25">
      <c r="C749" s="425"/>
      <c r="D749" s="411"/>
      <c r="E749" s="411"/>
      <c r="F749" s="415"/>
      <c r="G749" s="415"/>
      <c r="I749" s="399"/>
      <c r="J749" s="399"/>
    </row>
    <row r="750" spans="3:10" s="401" customFormat="1" ht="16.95" customHeight="1" x14ac:dyDescent="0.25">
      <c r="C750" s="425"/>
      <c r="D750" s="411"/>
      <c r="E750" s="411"/>
      <c r="F750" s="415"/>
      <c r="G750" s="415"/>
      <c r="I750" s="399"/>
      <c r="J750" s="399"/>
    </row>
    <row r="751" spans="3:10" s="401" customFormat="1" ht="16.95" customHeight="1" x14ac:dyDescent="0.25">
      <c r="C751" s="425"/>
      <c r="D751" s="411"/>
      <c r="E751" s="411"/>
      <c r="F751" s="415"/>
      <c r="G751" s="415"/>
      <c r="I751" s="399"/>
      <c r="J751" s="399"/>
    </row>
    <row r="752" spans="3:10" s="401" customFormat="1" ht="16.95" customHeight="1" x14ac:dyDescent="0.25">
      <c r="C752" s="425"/>
      <c r="D752" s="411"/>
      <c r="E752" s="411"/>
      <c r="F752" s="415"/>
      <c r="G752" s="415"/>
      <c r="I752" s="399"/>
      <c r="J752" s="399"/>
    </row>
    <row r="753" spans="3:10" s="401" customFormat="1" ht="16.95" customHeight="1" x14ac:dyDescent="0.25">
      <c r="C753" s="425"/>
      <c r="D753" s="411"/>
      <c r="E753" s="411"/>
      <c r="F753" s="415"/>
      <c r="G753" s="415"/>
      <c r="I753" s="399"/>
      <c r="J753" s="399"/>
    </row>
    <row r="754" spans="3:10" s="401" customFormat="1" ht="16.95" customHeight="1" x14ac:dyDescent="0.25">
      <c r="C754" s="425"/>
      <c r="D754" s="411"/>
      <c r="E754" s="411"/>
      <c r="F754" s="415"/>
      <c r="G754" s="415"/>
      <c r="I754" s="399"/>
      <c r="J754" s="399"/>
    </row>
    <row r="755" spans="3:10" s="401" customFormat="1" ht="16.95" customHeight="1" x14ac:dyDescent="0.25">
      <c r="C755" s="425"/>
      <c r="D755" s="411"/>
      <c r="E755" s="411"/>
      <c r="F755" s="415"/>
      <c r="G755" s="415"/>
      <c r="I755" s="399"/>
      <c r="J755" s="399"/>
    </row>
    <row r="756" spans="3:10" s="401" customFormat="1" ht="16.95" customHeight="1" x14ac:dyDescent="0.25">
      <c r="C756" s="425"/>
      <c r="D756" s="411"/>
      <c r="E756" s="411"/>
      <c r="F756" s="415"/>
      <c r="G756" s="415"/>
      <c r="I756" s="399"/>
      <c r="J756" s="399"/>
    </row>
    <row r="757" spans="3:10" s="401" customFormat="1" ht="16.95" customHeight="1" x14ac:dyDescent="0.25">
      <c r="C757" s="425"/>
      <c r="D757" s="411"/>
      <c r="E757" s="411"/>
      <c r="F757" s="415"/>
      <c r="G757" s="415"/>
      <c r="I757" s="399"/>
      <c r="J757" s="399"/>
    </row>
    <row r="758" spans="3:10" s="401" customFormat="1" ht="16.95" customHeight="1" x14ac:dyDescent="0.25">
      <c r="C758" s="425"/>
      <c r="D758" s="411"/>
      <c r="E758" s="411"/>
      <c r="F758" s="415"/>
      <c r="G758" s="415"/>
      <c r="I758" s="399"/>
      <c r="J758" s="399"/>
    </row>
    <row r="759" spans="3:10" s="401" customFormat="1" ht="16.95" customHeight="1" x14ac:dyDescent="0.25">
      <c r="C759" s="425"/>
      <c r="D759" s="411"/>
      <c r="E759" s="411"/>
      <c r="F759" s="415"/>
      <c r="G759" s="415"/>
      <c r="I759" s="399"/>
      <c r="J759" s="399"/>
    </row>
    <row r="760" spans="3:10" s="401" customFormat="1" ht="16.95" customHeight="1" x14ac:dyDescent="0.25">
      <c r="C760" s="425"/>
      <c r="D760" s="411"/>
      <c r="E760" s="411"/>
      <c r="F760" s="415"/>
      <c r="G760" s="415"/>
      <c r="I760" s="399"/>
      <c r="J760" s="399"/>
    </row>
    <row r="761" spans="3:10" s="401" customFormat="1" ht="16.95" customHeight="1" x14ac:dyDescent="0.25">
      <c r="C761" s="425"/>
      <c r="D761" s="411"/>
      <c r="E761" s="411"/>
      <c r="F761" s="415"/>
      <c r="G761" s="415"/>
      <c r="I761" s="399"/>
      <c r="J761" s="399"/>
    </row>
    <row r="762" spans="3:10" s="401" customFormat="1" ht="16.95" customHeight="1" x14ac:dyDescent="0.25">
      <c r="C762" s="425"/>
      <c r="D762" s="411"/>
      <c r="E762" s="411"/>
      <c r="F762" s="415"/>
      <c r="G762" s="415"/>
      <c r="I762" s="399"/>
      <c r="J762" s="399"/>
    </row>
    <row r="763" spans="3:10" s="401" customFormat="1" ht="16.95" customHeight="1" x14ac:dyDescent="0.25">
      <c r="C763" s="425"/>
      <c r="D763" s="411"/>
      <c r="E763" s="411"/>
      <c r="F763" s="415"/>
      <c r="G763" s="415"/>
      <c r="I763" s="399"/>
      <c r="J763" s="399"/>
    </row>
    <row r="764" spans="3:10" s="401" customFormat="1" ht="16.95" customHeight="1" x14ac:dyDescent="0.25">
      <c r="C764" s="425"/>
      <c r="D764" s="411"/>
      <c r="E764" s="411"/>
      <c r="F764" s="415"/>
      <c r="G764" s="415"/>
      <c r="I764" s="399"/>
      <c r="J764" s="399"/>
    </row>
    <row r="765" spans="3:10" s="401" customFormat="1" ht="16.95" customHeight="1" x14ac:dyDescent="0.25">
      <c r="C765" s="425"/>
      <c r="D765" s="411"/>
      <c r="E765" s="411"/>
      <c r="F765" s="415"/>
      <c r="G765" s="415"/>
      <c r="I765" s="399"/>
      <c r="J765" s="399"/>
    </row>
    <row r="766" spans="3:10" s="401" customFormat="1" ht="16.95" customHeight="1" x14ac:dyDescent="0.25">
      <c r="C766" s="425"/>
      <c r="D766" s="411"/>
      <c r="E766" s="411"/>
      <c r="F766" s="415"/>
      <c r="G766" s="415"/>
      <c r="I766" s="399"/>
      <c r="J766" s="399"/>
    </row>
    <row r="767" spans="3:10" s="401" customFormat="1" ht="16.95" customHeight="1" x14ac:dyDescent="0.25">
      <c r="C767" s="425"/>
      <c r="D767" s="411"/>
      <c r="E767" s="411"/>
      <c r="F767" s="415"/>
      <c r="G767" s="415"/>
      <c r="I767" s="399"/>
      <c r="J767" s="399"/>
    </row>
    <row r="768" spans="3:10" s="401" customFormat="1" ht="16.95" customHeight="1" x14ac:dyDescent="0.25">
      <c r="C768" s="425"/>
      <c r="D768" s="411"/>
      <c r="E768" s="411"/>
      <c r="F768" s="415"/>
      <c r="G768" s="415"/>
      <c r="I768" s="399"/>
      <c r="J768" s="399"/>
    </row>
    <row r="769" spans="3:10" s="401" customFormat="1" ht="16.95" customHeight="1" x14ac:dyDescent="0.25">
      <c r="C769" s="425"/>
      <c r="D769" s="411"/>
      <c r="E769" s="411"/>
      <c r="F769" s="415"/>
      <c r="G769" s="415"/>
      <c r="I769" s="399"/>
      <c r="J769" s="399"/>
    </row>
    <row r="770" spans="3:10" s="401" customFormat="1" ht="16.95" customHeight="1" x14ac:dyDescent="0.25">
      <c r="C770" s="425"/>
      <c r="D770" s="411"/>
      <c r="E770" s="411"/>
      <c r="F770" s="415"/>
      <c r="G770" s="415"/>
      <c r="I770" s="399"/>
      <c r="J770" s="399"/>
    </row>
    <row r="771" spans="3:10" s="401" customFormat="1" ht="16.95" customHeight="1" x14ac:dyDescent="0.25">
      <c r="C771" s="425"/>
      <c r="D771" s="411"/>
      <c r="E771" s="411"/>
      <c r="F771" s="415"/>
      <c r="G771" s="415"/>
      <c r="I771" s="399"/>
      <c r="J771" s="399"/>
    </row>
    <row r="772" spans="3:10" s="401" customFormat="1" ht="16.95" customHeight="1" x14ac:dyDescent="0.25">
      <c r="C772" s="425"/>
      <c r="D772" s="411"/>
      <c r="E772" s="411"/>
      <c r="F772" s="415"/>
      <c r="G772" s="415"/>
      <c r="I772" s="399"/>
      <c r="J772" s="399"/>
    </row>
    <row r="773" spans="3:10" s="401" customFormat="1" ht="16.95" customHeight="1" x14ac:dyDescent="0.25">
      <c r="C773" s="425"/>
      <c r="D773" s="411"/>
      <c r="E773" s="411"/>
      <c r="F773" s="415"/>
      <c r="G773" s="415"/>
      <c r="I773" s="399"/>
      <c r="J773" s="399"/>
    </row>
    <row r="774" spans="3:10" s="401" customFormat="1" ht="16.95" customHeight="1" x14ac:dyDescent="0.25">
      <c r="C774" s="425"/>
      <c r="D774" s="411"/>
      <c r="E774" s="411"/>
      <c r="F774" s="415"/>
      <c r="G774" s="415"/>
      <c r="I774" s="399"/>
      <c r="J774" s="399"/>
    </row>
    <row r="775" spans="3:10" s="401" customFormat="1" ht="16.95" customHeight="1" x14ac:dyDescent="0.25">
      <c r="C775" s="425"/>
      <c r="D775" s="411"/>
      <c r="E775" s="411"/>
      <c r="F775" s="415"/>
      <c r="G775" s="415"/>
      <c r="I775" s="399"/>
      <c r="J775" s="399"/>
    </row>
    <row r="776" spans="3:10" s="401" customFormat="1" ht="16.95" customHeight="1" x14ac:dyDescent="0.25">
      <c r="C776" s="425"/>
      <c r="D776" s="411"/>
      <c r="E776" s="411"/>
      <c r="F776" s="415"/>
      <c r="G776" s="415"/>
      <c r="I776" s="399"/>
      <c r="J776" s="399"/>
    </row>
    <row r="777" spans="3:10" s="401" customFormat="1" ht="16.95" customHeight="1" x14ac:dyDescent="0.25">
      <c r="C777" s="425"/>
      <c r="D777" s="411"/>
      <c r="E777" s="411"/>
      <c r="F777" s="415"/>
      <c r="G777" s="415"/>
      <c r="I777" s="399"/>
      <c r="J777" s="399"/>
    </row>
    <row r="778" spans="3:10" s="401" customFormat="1" ht="16.95" customHeight="1" x14ac:dyDescent="0.25">
      <c r="C778" s="425"/>
      <c r="D778" s="411"/>
      <c r="E778" s="411"/>
      <c r="F778" s="415"/>
      <c r="G778" s="415"/>
      <c r="I778" s="399"/>
      <c r="J778" s="399"/>
    </row>
    <row r="779" spans="3:10" s="401" customFormat="1" ht="16.95" customHeight="1" x14ac:dyDescent="0.25">
      <c r="C779" s="425"/>
      <c r="D779" s="411"/>
      <c r="E779" s="411"/>
      <c r="F779" s="415"/>
      <c r="G779" s="415"/>
      <c r="I779" s="399"/>
      <c r="J779" s="399"/>
    </row>
    <row r="780" spans="3:10" s="401" customFormat="1" ht="16.95" customHeight="1" x14ac:dyDescent="0.25">
      <c r="C780" s="425"/>
      <c r="D780" s="411"/>
      <c r="E780" s="411"/>
      <c r="F780" s="415"/>
      <c r="G780" s="415"/>
      <c r="I780" s="399"/>
      <c r="J780" s="399"/>
    </row>
    <row r="781" spans="3:10" s="401" customFormat="1" ht="16.95" customHeight="1" x14ac:dyDescent="0.25">
      <c r="C781" s="425"/>
      <c r="D781" s="411"/>
      <c r="E781" s="411"/>
      <c r="F781" s="415"/>
      <c r="G781" s="415"/>
      <c r="I781" s="399"/>
      <c r="J781" s="399"/>
    </row>
    <row r="782" spans="3:10" s="345" customFormat="1" ht="16.95" customHeight="1" x14ac:dyDescent="0.4">
      <c r="C782" s="356"/>
      <c r="D782" s="397"/>
      <c r="E782" s="397"/>
      <c r="F782" s="354"/>
      <c r="G782" s="354"/>
      <c r="I782" s="80"/>
      <c r="J782" s="80"/>
    </row>
    <row r="783" spans="3:10" s="345" customFormat="1" ht="16.95" customHeight="1" x14ac:dyDescent="0.4">
      <c r="C783" s="356"/>
      <c r="D783" s="397"/>
      <c r="E783" s="397"/>
      <c r="F783" s="354"/>
      <c r="G783" s="354"/>
      <c r="I783" s="80"/>
      <c r="J783" s="80"/>
    </row>
    <row r="784" spans="3:10" s="345" customFormat="1" ht="16.95" customHeight="1" x14ac:dyDescent="0.4">
      <c r="C784" s="356"/>
      <c r="D784" s="397"/>
      <c r="E784" s="397"/>
      <c r="F784" s="354"/>
      <c r="G784" s="354"/>
      <c r="I784" s="80"/>
      <c r="J784" s="80"/>
    </row>
    <row r="785" spans="3:10" s="345" customFormat="1" ht="16.95" customHeight="1" x14ac:dyDescent="0.4">
      <c r="C785" s="356"/>
      <c r="D785" s="397"/>
      <c r="E785" s="397"/>
      <c r="F785" s="354"/>
      <c r="G785" s="354"/>
      <c r="I785" s="80"/>
      <c r="J785" s="80"/>
    </row>
    <row r="786" spans="3:10" s="345" customFormat="1" ht="16.95" customHeight="1" x14ac:dyDescent="0.4">
      <c r="C786" s="356"/>
      <c r="D786" s="397"/>
      <c r="E786" s="397"/>
      <c r="F786" s="354"/>
      <c r="G786" s="354"/>
      <c r="I786" s="80"/>
      <c r="J786" s="80"/>
    </row>
    <row r="787" spans="3:10" s="345" customFormat="1" ht="16.95" customHeight="1" x14ac:dyDescent="0.4">
      <c r="C787" s="356"/>
      <c r="D787" s="397"/>
      <c r="E787" s="397"/>
      <c r="F787" s="354"/>
      <c r="G787" s="354"/>
      <c r="I787" s="80"/>
      <c r="J787" s="80"/>
    </row>
    <row r="788" spans="3:10" s="345" customFormat="1" ht="16.95" customHeight="1" x14ac:dyDescent="0.4">
      <c r="C788" s="356"/>
      <c r="D788" s="397"/>
      <c r="E788" s="397"/>
      <c r="F788" s="354"/>
      <c r="G788" s="354"/>
      <c r="I788" s="80"/>
      <c r="J788" s="80"/>
    </row>
    <row r="789" spans="3:10" s="345" customFormat="1" ht="16.95" customHeight="1" x14ac:dyDescent="0.4">
      <c r="C789" s="356"/>
      <c r="D789" s="397"/>
      <c r="E789" s="397"/>
      <c r="F789" s="354"/>
      <c r="G789" s="354"/>
      <c r="I789" s="80"/>
      <c r="J789" s="80"/>
    </row>
    <row r="790" spans="3:10" s="345" customFormat="1" ht="16.95" customHeight="1" x14ac:dyDescent="0.4">
      <c r="C790" s="356"/>
      <c r="D790" s="397"/>
      <c r="E790" s="397"/>
      <c r="F790" s="354"/>
      <c r="G790" s="354"/>
      <c r="I790" s="80"/>
      <c r="J790" s="80"/>
    </row>
    <row r="791" spans="3:10" s="345" customFormat="1" ht="16.95" customHeight="1" x14ac:dyDescent="0.4">
      <c r="C791" s="356"/>
      <c r="D791" s="397"/>
      <c r="E791" s="397"/>
      <c r="F791" s="354"/>
      <c r="G791" s="354"/>
      <c r="I791" s="80"/>
      <c r="J791" s="80"/>
    </row>
    <row r="792" spans="3:10" s="345" customFormat="1" ht="16.95" customHeight="1" x14ac:dyDescent="0.4">
      <c r="C792" s="356"/>
      <c r="D792" s="397"/>
      <c r="E792" s="397"/>
      <c r="F792" s="354"/>
      <c r="G792" s="354"/>
      <c r="I792" s="80"/>
      <c r="J792" s="80"/>
    </row>
    <row r="793" spans="3:10" s="345" customFormat="1" ht="16.95" customHeight="1" x14ac:dyDescent="0.4">
      <c r="C793" s="356"/>
      <c r="D793" s="397"/>
      <c r="E793" s="397"/>
      <c r="F793" s="354"/>
      <c r="G793" s="354"/>
      <c r="I793" s="80"/>
      <c r="J793" s="80"/>
    </row>
    <row r="794" spans="3:10" s="345" customFormat="1" ht="16.95" customHeight="1" x14ac:dyDescent="0.4">
      <c r="C794" s="356"/>
      <c r="D794" s="397"/>
      <c r="E794" s="397"/>
      <c r="F794" s="354"/>
      <c r="G794" s="354"/>
      <c r="I794" s="80"/>
      <c r="J794" s="80"/>
    </row>
    <row r="795" spans="3:10" s="345" customFormat="1" ht="16.95" customHeight="1" x14ac:dyDescent="0.4">
      <c r="C795" s="356"/>
      <c r="D795" s="397"/>
      <c r="E795" s="397"/>
      <c r="F795" s="354"/>
      <c r="G795" s="354"/>
      <c r="I795" s="80"/>
      <c r="J795" s="80"/>
    </row>
  </sheetData>
  <mergeCells count="55">
    <mergeCell ref="A94:J94"/>
    <mergeCell ref="A1:J1"/>
    <mergeCell ref="A2:J2"/>
    <mergeCell ref="A3:J3"/>
    <mergeCell ref="G42:H42"/>
    <mergeCell ref="G43:H43"/>
    <mergeCell ref="A46:J46"/>
    <mergeCell ref="A47:J47"/>
    <mergeCell ref="A48:J48"/>
    <mergeCell ref="G87:H87"/>
    <mergeCell ref="G88:H88"/>
    <mergeCell ref="A93:J93"/>
    <mergeCell ref="G231:H231"/>
    <mergeCell ref="A95:J95"/>
    <mergeCell ref="G138:H138"/>
    <mergeCell ref="G139:H139"/>
    <mergeCell ref="A140:J140"/>
    <mergeCell ref="A141:J141"/>
    <mergeCell ref="A142:J142"/>
    <mergeCell ref="G184:H184"/>
    <mergeCell ref="G185:H185"/>
    <mergeCell ref="A187:J187"/>
    <mergeCell ref="A188:J188"/>
    <mergeCell ref="A189:J189"/>
    <mergeCell ref="A328:J328"/>
    <mergeCell ref="G232:H232"/>
    <mergeCell ref="A234:J234"/>
    <mergeCell ref="A235:J235"/>
    <mergeCell ref="A236:J236"/>
    <mergeCell ref="G279:H279"/>
    <mergeCell ref="G280:H280"/>
    <mergeCell ref="A281:J281"/>
    <mergeCell ref="A282:J282"/>
    <mergeCell ref="A283:J283"/>
    <mergeCell ref="G325:H325"/>
    <mergeCell ref="G326:H326"/>
    <mergeCell ref="A424:J424"/>
    <mergeCell ref="A329:J329"/>
    <mergeCell ref="A330:J330"/>
    <mergeCell ref="G372:H372"/>
    <mergeCell ref="G373:H373"/>
    <mergeCell ref="A375:J375"/>
    <mergeCell ref="A376:J376"/>
    <mergeCell ref="A377:J377"/>
    <mergeCell ref="G419:H419"/>
    <mergeCell ref="G420:H420"/>
    <mergeCell ref="A422:J422"/>
    <mergeCell ref="A423:J423"/>
    <mergeCell ref="G513:H513"/>
    <mergeCell ref="G466:H466"/>
    <mergeCell ref="G467:H467"/>
    <mergeCell ref="A469:J469"/>
    <mergeCell ref="A470:J470"/>
    <mergeCell ref="A471:J471"/>
    <mergeCell ref="G512:H512"/>
  </mergeCells>
  <pageMargins left="0.39370078740157483" right="0.43307086614173229" top="0.31496062992125984" bottom="0.10185185185185185" header="0.31496062992125984" footer="0.1181102362204724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8"/>
  <sheetViews>
    <sheetView view="pageLayout" topLeftCell="A499" zoomScale="90" zoomScaleNormal="90" zoomScalePageLayoutView="90" workbookViewId="0">
      <selection activeCell="C499" sqref="C1:C1048576"/>
    </sheetView>
  </sheetViews>
  <sheetFormatPr defaultColWidth="8.3984375" defaultRowHeight="16.95" customHeight="1" x14ac:dyDescent="0.4"/>
  <cols>
    <col min="1" max="1" width="5.69921875" style="66" customWidth="1"/>
    <col min="2" max="2" width="10.59765625" style="66" customWidth="1"/>
    <col min="3" max="3" width="5" style="69" customWidth="1"/>
    <col min="4" max="4" width="13.09765625" style="143" customWidth="1"/>
    <col min="5" max="5" width="16.3984375" style="143" customWidth="1"/>
    <col min="6" max="7" width="7.296875" style="148" customWidth="1"/>
    <col min="8" max="8" width="7.296875" style="66" customWidth="1"/>
    <col min="9" max="10" width="7.296875" style="41" customWidth="1"/>
    <col min="11" max="11" width="7" style="41" customWidth="1"/>
    <col min="12" max="16384" width="8.3984375" style="41"/>
  </cols>
  <sheetData>
    <row r="1" spans="1:15" ht="16.95" customHeight="1" x14ac:dyDescent="0.4">
      <c r="A1" s="432" t="s">
        <v>363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5" ht="16.95" customHeight="1" x14ac:dyDescent="0.4">
      <c r="A2" s="432" t="s">
        <v>3758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5" ht="16.95" customHeight="1" x14ac:dyDescent="0.4">
      <c r="A3" s="433" t="s">
        <v>1635</v>
      </c>
      <c r="B3" s="433"/>
      <c r="C3" s="433"/>
      <c r="D3" s="433"/>
      <c r="E3" s="433"/>
      <c r="F3" s="433"/>
      <c r="G3" s="433"/>
      <c r="H3" s="433"/>
      <c r="I3" s="433"/>
      <c r="J3" s="433"/>
    </row>
    <row r="4" spans="1:15" ht="16.95" customHeight="1" x14ac:dyDescent="0.4">
      <c r="A4" s="65" t="s">
        <v>3835</v>
      </c>
      <c r="B4" s="41"/>
      <c r="C4" s="86"/>
      <c r="D4" s="70"/>
      <c r="E4" s="78"/>
      <c r="F4" s="70"/>
      <c r="G4" s="70"/>
      <c r="H4" s="70"/>
      <c r="I4" s="70"/>
    </row>
    <row r="5" spans="1:15" s="143" customFormat="1" ht="16.95" customHeight="1" x14ac:dyDescent="0.4">
      <c r="A5" s="40" t="s">
        <v>0</v>
      </c>
      <c r="B5" s="145" t="s">
        <v>1</v>
      </c>
      <c r="C5" s="34"/>
      <c r="D5" s="64" t="s">
        <v>418</v>
      </c>
      <c r="E5" s="147"/>
      <c r="F5" s="35"/>
      <c r="G5" s="35"/>
      <c r="H5" s="35"/>
      <c r="I5" s="35"/>
      <c r="J5" s="46"/>
    </row>
    <row r="6" spans="1:15" ht="16.95" customHeight="1" x14ac:dyDescent="0.4">
      <c r="A6" s="48" t="s">
        <v>191</v>
      </c>
      <c r="B6" s="149">
        <v>28302</v>
      </c>
      <c r="C6" s="203" t="s">
        <v>148</v>
      </c>
      <c r="D6" s="204" t="s">
        <v>3570</v>
      </c>
      <c r="E6" s="205" t="s">
        <v>724</v>
      </c>
      <c r="F6" s="48"/>
      <c r="G6" s="48"/>
      <c r="H6" s="35"/>
      <c r="I6" s="46"/>
      <c r="J6" s="46"/>
      <c r="N6" s="22"/>
      <c r="O6" s="72"/>
    </row>
    <row r="7" spans="1:15" ht="16.95" customHeight="1" x14ac:dyDescent="0.4">
      <c r="A7" s="48" t="s">
        <v>193</v>
      </c>
      <c r="B7" s="149">
        <v>28306</v>
      </c>
      <c r="C7" s="203" t="s">
        <v>148</v>
      </c>
      <c r="D7" s="204" t="s">
        <v>3571</v>
      </c>
      <c r="E7" s="205" t="s">
        <v>725</v>
      </c>
      <c r="F7" s="48"/>
      <c r="G7" s="48"/>
      <c r="H7" s="35"/>
      <c r="I7" s="46"/>
      <c r="J7" s="46"/>
      <c r="N7" s="22"/>
      <c r="O7" s="72"/>
    </row>
    <row r="8" spans="1:15" ht="16.95" customHeight="1" x14ac:dyDescent="0.4">
      <c r="A8" s="48" t="s">
        <v>194</v>
      </c>
      <c r="B8" s="52">
        <v>28317</v>
      </c>
      <c r="C8" s="203" t="s">
        <v>148</v>
      </c>
      <c r="D8" s="150" t="s">
        <v>726</v>
      </c>
      <c r="E8" s="205" t="s">
        <v>535</v>
      </c>
      <c r="F8" s="48"/>
      <c r="G8" s="48"/>
      <c r="H8" s="35"/>
      <c r="I8" s="46"/>
      <c r="J8" s="46"/>
      <c r="M8" s="22"/>
      <c r="N8" s="39"/>
    </row>
    <row r="9" spans="1:15" ht="16.95" customHeight="1" x14ac:dyDescent="0.4">
      <c r="A9" s="48" t="s">
        <v>195</v>
      </c>
      <c r="B9" s="52">
        <v>28336</v>
      </c>
      <c r="C9" s="203" t="s">
        <v>148</v>
      </c>
      <c r="D9" s="204" t="s">
        <v>2833</v>
      </c>
      <c r="E9" s="205" t="s">
        <v>435</v>
      </c>
      <c r="F9" s="48"/>
      <c r="G9" s="48"/>
      <c r="H9" s="35"/>
      <c r="I9" s="46"/>
      <c r="J9" s="46"/>
      <c r="M9" s="22"/>
      <c r="N9" s="22"/>
    </row>
    <row r="10" spans="1:15" ht="16.95" customHeight="1" x14ac:dyDescent="0.4">
      <c r="A10" s="48" t="s">
        <v>196</v>
      </c>
      <c r="B10" s="52">
        <v>28362</v>
      </c>
      <c r="C10" s="203" t="s">
        <v>148</v>
      </c>
      <c r="D10" s="204" t="s">
        <v>3572</v>
      </c>
      <c r="E10" s="205" t="s">
        <v>727</v>
      </c>
      <c r="F10" s="48"/>
      <c r="G10" s="48"/>
      <c r="H10" s="35"/>
      <c r="I10" s="46"/>
      <c r="J10" s="46"/>
      <c r="M10" s="22"/>
      <c r="N10" s="22"/>
    </row>
    <row r="11" spans="1:15" ht="16.95" customHeight="1" x14ac:dyDescent="0.4">
      <c r="A11" s="48" t="s">
        <v>198</v>
      </c>
      <c r="B11" s="52">
        <v>28405</v>
      </c>
      <c r="C11" s="203" t="s">
        <v>148</v>
      </c>
      <c r="D11" s="204" t="s">
        <v>3573</v>
      </c>
      <c r="E11" s="205" t="s">
        <v>457</v>
      </c>
      <c r="F11" s="48"/>
      <c r="G11" s="48"/>
      <c r="H11" s="35"/>
      <c r="I11" s="46"/>
      <c r="J11" s="46"/>
      <c r="M11" s="22"/>
      <c r="N11" s="22"/>
    </row>
    <row r="12" spans="1:15" ht="16.95" customHeight="1" x14ac:dyDescent="0.4">
      <c r="A12" s="48" t="s">
        <v>199</v>
      </c>
      <c r="B12" s="52">
        <v>28408</v>
      </c>
      <c r="C12" s="203" t="s">
        <v>149</v>
      </c>
      <c r="D12" s="204" t="s">
        <v>924</v>
      </c>
      <c r="E12" s="205" t="s">
        <v>693</v>
      </c>
      <c r="F12" s="48"/>
      <c r="G12" s="48"/>
      <c r="H12" s="35"/>
      <c r="I12" s="46"/>
      <c r="J12" s="46"/>
      <c r="M12" s="22"/>
      <c r="N12" s="22"/>
    </row>
    <row r="13" spans="1:15" ht="16.95" customHeight="1" x14ac:dyDescent="0.4">
      <c r="A13" s="48" t="s">
        <v>200</v>
      </c>
      <c r="B13" s="52">
        <v>28413</v>
      </c>
      <c r="C13" s="203" t="s">
        <v>148</v>
      </c>
      <c r="D13" s="204" t="s">
        <v>597</v>
      </c>
      <c r="E13" s="205" t="s">
        <v>837</v>
      </c>
      <c r="F13" s="48"/>
      <c r="G13" s="48"/>
      <c r="H13" s="35"/>
      <c r="I13" s="46"/>
      <c r="J13" s="46"/>
      <c r="M13" s="22"/>
      <c r="N13" s="22"/>
    </row>
    <row r="14" spans="1:15" ht="16.95" customHeight="1" x14ac:dyDescent="0.4">
      <c r="A14" s="48" t="s">
        <v>201</v>
      </c>
      <c r="B14" s="52">
        <v>28426</v>
      </c>
      <c r="C14" s="203" t="s">
        <v>149</v>
      </c>
      <c r="D14" s="204" t="s">
        <v>154</v>
      </c>
      <c r="E14" s="205" t="s">
        <v>342</v>
      </c>
      <c r="F14" s="48"/>
      <c r="G14" s="48"/>
      <c r="H14" s="35"/>
      <c r="I14" s="46"/>
      <c r="J14" s="46"/>
      <c r="M14" s="22"/>
      <c r="N14" s="22"/>
    </row>
    <row r="15" spans="1:15" ht="16.95" customHeight="1" x14ac:dyDescent="0.4">
      <c r="A15" s="48" t="s">
        <v>203</v>
      </c>
      <c r="B15" s="52">
        <v>28439</v>
      </c>
      <c r="C15" s="203" t="s">
        <v>149</v>
      </c>
      <c r="D15" s="204" t="s">
        <v>3404</v>
      </c>
      <c r="E15" s="205" t="s">
        <v>120</v>
      </c>
      <c r="F15" s="48"/>
      <c r="G15" s="48"/>
      <c r="H15" s="35"/>
      <c r="I15" s="46"/>
      <c r="J15" s="46"/>
      <c r="M15" s="22"/>
      <c r="N15" s="22"/>
      <c r="O15" s="22"/>
    </row>
    <row r="16" spans="1:15" ht="16.95" customHeight="1" x14ac:dyDescent="0.4">
      <c r="A16" s="48" t="s">
        <v>204</v>
      </c>
      <c r="B16" s="52">
        <v>28444</v>
      </c>
      <c r="C16" s="203" t="s">
        <v>148</v>
      </c>
      <c r="D16" s="204" t="s">
        <v>792</v>
      </c>
      <c r="E16" s="205" t="s">
        <v>637</v>
      </c>
      <c r="F16" s="48"/>
      <c r="G16" s="48"/>
      <c r="H16" s="35"/>
      <c r="I16" s="46"/>
      <c r="J16" s="46"/>
    </row>
    <row r="17" spans="1:10" ht="16.95" customHeight="1" x14ac:dyDescent="0.4">
      <c r="A17" s="48" t="s">
        <v>205</v>
      </c>
      <c r="B17" s="52">
        <v>28489</v>
      </c>
      <c r="C17" s="203" t="s">
        <v>148</v>
      </c>
      <c r="D17" s="204" t="s">
        <v>3574</v>
      </c>
      <c r="E17" s="205" t="s">
        <v>9</v>
      </c>
      <c r="F17" s="48"/>
      <c r="G17" s="48"/>
      <c r="H17" s="35"/>
      <c r="I17" s="46"/>
      <c r="J17" s="46"/>
    </row>
    <row r="18" spans="1:10" ht="16.95" customHeight="1" x14ac:dyDescent="0.4">
      <c r="A18" s="48" t="s">
        <v>206</v>
      </c>
      <c r="B18" s="52">
        <v>28562</v>
      </c>
      <c r="C18" s="203" t="s">
        <v>148</v>
      </c>
      <c r="D18" s="204" t="s">
        <v>933</v>
      </c>
      <c r="E18" s="205" t="s">
        <v>934</v>
      </c>
      <c r="F18" s="48"/>
      <c r="G18" s="48"/>
      <c r="H18" s="35"/>
      <c r="I18" s="46"/>
      <c r="J18" s="46"/>
    </row>
    <row r="19" spans="1:10" ht="16.95" customHeight="1" x14ac:dyDescent="0.4">
      <c r="A19" s="48" t="s">
        <v>207</v>
      </c>
      <c r="B19" s="52">
        <v>28564</v>
      </c>
      <c r="C19" s="203" t="s">
        <v>149</v>
      </c>
      <c r="D19" s="204" t="s">
        <v>118</v>
      </c>
      <c r="E19" s="205" t="s">
        <v>529</v>
      </c>
      <c r="F19" s="48"/>
      <c r="G19" s="48"/>
      <c r="H19" s="35"/>
      <c r="I19" s="46"/>
      <c r="J19" s="46"/>
    </row>
    <row r="20" spans="1:10" ht="16.95" customHeight="1" x14ac:dyDescent="0.4">
      <c r="A20" s="48" t="s">
        <v>208</v>
      </c>
      <c r="B20" s="52">
        <v>28568</v>
      </c>
      <c r="C20" s="203" t="s">
        <v>149</v>
      </c>
      <c r="D20" s="204" t="s">
        <v>857</v>
      </c>
      <c r="E20" s="205" t="s">
        <v>858</v>
      </c>
      <c r="F20" s="48"/>
      <c r="G20" s="48"/>
      <c r="H20" s="35"/>
      <c r="I20" s="46"/>
      <c r="J20" s="46"/>
    </row>
    <row r="21" spans="1:10" ht="16.95" customHeight="1" x14ac:dyDescent="0.4">
      <c r="A21" s="48" t="s">
        <v>209</v>
      </c>
      <c r="B21" s="52">
        <v>28571</v>
      </c>
      <c r="C21" s="203" t="s">
        <v>148</v>
      </c>
      <c r="D21" s="206" t="s">
        <v>2293</v>
      </c>
      <c r="E21" s="205" t="s">
        <v>732</v>
      </c>
      <c r="F21" s="48"/>
      <c r="G21" s="48"/>
      <c r="H21" s="35"/>
      <c r="I21" s="46"/>
      <c r="J21" s="46"/>
    </row>
    <row r="22" spans="1:10" ht="16.95" customHeight="1" x14ac:dyDescent="0.4">
      <c r="A22" s="48" t="s">
        <v>210</v>
      </c>
      <c r="B22" s="52">
        <v>28576</v>
      </c>
      <c r="C22" s="203" t="s">
        <v>149</v>
      </c>
      <c r="D22" s="204" t="s">
        <v>3464</v>
      </c>
      <c r="E22" s="205" t="s">
        <v>736</v>
      </c>
      <c r="F22" s="48"/>
      <c r="G22" s="48"/>
      <c r="H22" s="35"/>
      <c r="I22" s="46"/>
      <c r="J22" s="46"/>
    </row>
    <row r="23" spans="1:10" ht="16.95" customHeight="1" x14ac:dyDescent="0.4">
      <c r="A23" s="48" t="s">
        <v>211</v>
      </c>
      <c r="B23" s="207">
        <v>28588</v>
      </c>
      <c r="C23" s="203" t="s">
        <v>148</v>
      </c>
      <c r="D23" s="204" t="s">
        <v>3575</v>
      </c>
      <c r="E23" s="205" t="s">
        <v>737</v>
      </c>
      <c r="F23" s="48"/>
      <c r="G23" s="48"/>
      <c r="H23" s="35"/>
      <c r="I23" s="46"/>
      <c r="J23" s="46"/>
    </row>
    <row r="24" spans="1:10" ht="16.95" customHeight="1" x14ac:dyDescent="0.4">
      <c r="A24" s="48" t="s">
        <v>212</v>
      </c>
      <c r="B24" s="52">
        <v>28595</v>
      </c>
      <c r="C24" s="203" t="s">
        <v>149</v>
      </c>
      <c r="D24" s="204" t="s">
        <v>1826</v>
      </c>
      <c r="E24" s="205" t="s">
        <v>738</v>
      </c>
      <c r="F24" s="48"/>
      <c r="G24" s="48"/>
      <c r="H24" s="35"/>
      <c r="I24" s="46"/>
      <c r="J24" s="46"/>
    </row>
    <row r="25" spans="1:10" ht="16.95" customHeight="1" x14ac:dyDescent="0.4">
      <c r="A25" s="48" t="s">
        <v>213</v>
      </c>
      <c r="B25" s="52">
        <v>28597</v>
      </c>
      <c r="C25" s="203" t="s">
        <v>149</v>
      </c>
      <c r="D25" s="204" t="s">
        <v>3576</v>
      </c>
      <c r="E25" s="205" t="s">
        <v>739</v>
      </c>
      <c r="F25" s="48"/>
      <c r="G25" s="48"/>
      <c r="H25" s="35"/>
      <c r="I25" s="46"/>
      <c r="J25" s="46"/>
    </row>
    <row r="26" spans="1:10" ht="16.95" customHeight="1" x14ac:dyDescent="0.4">
      <c r="A26" s="48" t="s">
        <v>214</v>
      </c>
      <c r="B26" s="149">
        <v>28607</v>
      </c>
      <c r="C26" s="203" t="s">
        <v>149</v>
      </c>
      <c r="D26" s="204" t="s">
        <v>1016</v>
      </c>
      <c r="E26" s="205" t="s">
        <v>741</v>
      </c>
      <c r="F26" s="48"/>
      <c r="G26" s="48"/>
      <c r="H26" s="35"/>
      <c r="I26" s="46"/>
      <c r="J26" s="46"/>
    </row>
    <row r="27" spans="1:10" ht="16.95" customHeight="1" x14ac:dyDescent="0.4">
      <c r="A27" s="48" t="s">
        <v>216</v>
      </c>
      <c r="B27" s="149">
        <v>28614</v>
      </c>
      <c r="C27" s="203" t="s">
        <v>149</v>
      </c>
      <c r="D27" s="204" t="s">
        <v>3577</v>
      </c>
      <c r="E27" s="205" t="s">
        <v>743</v>
      </c>
      <c r="F27" s="48"/>
      <c r="G27" s="48"/>
      <c r="H27" s="35"/>
      <c r="I27" s="46"/>
      <c r="J27" s="46"/>
    </row>
    <row r="28" spans="1:10" ht="16.95" customHeight="1" x14ac:dyDescent="0.4">
      <c r="A28" s="48" t="s">
        <v>217</v>
      </c>
      <c r="B28" s="52">
        <v>28642</v>
      </c>
      <c r="C28" s="203" t="s">
        <v>148</v>
      </c>
      <c r="D28" s="204" t="s">
        <v>3578</v>
      </c>
      <c r="E28" s="205" t="s">
        <v>744</v>
      </c>
      <c r="F28" s="48"/>
      <c r="G28" s="48"/>
      <c r="H28" s="35"/>
      <c r="I28" s="46"/>
      <c r="J28" s="46"/>
    </row>
    <row r="29" spans="1:10" ht="16.95" customHeight="1" x14ac:dyDescent="0.4">
      <c r="A29" s="48" t="s">
        <v>218</v>
      </c>
      <c r="B29" s="52">
        <v>28661</v>
      </c>
      <c r="C29" s="203" t="s">
        <v>149</v>
      </c>
      <c r="D29" s="204" t="s">
        <v>3579</v>
      </c>
      <c r="E29" s="205" t="s">
        <v>393</v>
      </c>
      <c r="F29" s="48"/>
      <c r="G29" s="48"/>
      <c r="H29" s="35"/>
      <c r="I29" s="46"/>
      <c r="J29" s="46"/>
    </row>
    <row r="30" spans="1:10" ht="16.95" customHeight="1" x14ac:dyDescent="0.4">
      <c r="A30" s="48" t="s">
        <v>219</v>
      </c>
      <c r="B30" s="52">
        <v>28666</v>
      </c>
      <c r="C30" s="203" t="s">
        <v>148</v>
      </c>
      <c r="D30" s="204" t="s">
        <v>3580</v>
      </c>
      <c r="E30" s="205" t="s">
        <v>747</v>
      </c>
      <c r="F30" s="48"/>
      <c r="G30" s="48"/>
      <c r="H30" s="35"/>
      <c r="I30" s="46"/>
      <c r="J30" s="46"/>
    </row>
    <row r="31" spans="1:10" ht="16.95" customHeight="1" x14ac:dyDescent="0.4">
      <c r="A31" s="48" t="s">
        <v>220</v>
      </c>
      <c r="B31" s="52">
        <v>28706</v>
      </c>
      <c r="C31" s="208" t="s">
        <v>148</v>
      </c>
      <c r="D31" s="209" t="s">
        <v>871</v>
      </c>
      <c r="E31" s="210" t="s">
        <v>872</v>
      </c>
      <c r="F31" s="48"/>
      <c r="G31" s="48"/>
      <c r="H31" s="35"/>
      <c r="I31" s="46"/>
      <c r="J31" s="46"/>
    </row>
    <row r="32" spans="1:10" ht="16.95" customHeight="1" x14ac:dyDescent="0.4">
      <c r="A32" s="48" t="s">
        <v>221</v>
      </c>
      <c r="B32" s="52">
        <v>28711</v>
      </c>
      <c r="C32" s="203" t="s">
        <v>148</v>
      </c>
      <c r="D32" s="204" t="s">
        <v>2878</v>
      </c>
      <c r="E32" s="205" t="s">
        <v>748</v>
      </c>
      <c r="F32" s="48"/>
      <c r="G32" s="48"/>
      <c r="H32" s="35"/>
      <c r="I32" s="46"/>
      <c r="J32" s="46"/>
    </row>
    <row r="33" spans="1:10" ht="16.95" customHeight="1" x14ac:dyDescent="0.4">
      <c r="A33" s="48" t="s">
        <v>222</v>
      </c>
      <c r="B33" s="52">
        <v>28715</v>
      </c>
      <c r="C33" s="203" t="s">
        <v>148</v>
      </c>
      <c r="D33" s="204" t="s">
        <v>3581</v>
      </c>
      <c r="E33" s="205" t="s">
        <v>749</v>
      </c>
      <c r="F33" s="48"/>
      <c r="G33" s="48"/>
      <c r="H33" s="35"/>
      <c r="I33" s="46"/>
      <c r="J33" s="46"/>
    </row>
    <row r="34" spans="1:10" ht="16.95" customHeight="1" x14ac:dyDescent="0.4">
      <c r="A34" s="48" t="s">
        <v>223</v>
      </c>
      <c r="B34" s="52">
        <v>28722</v>
      </c>
      <c r="C34" s="203" t="s">
        <v>149</v>
      </c>
      <c r="D34" s="204" t="s">
        <v>813</v>
      </c>
      <c r="E34" s="205" t="s">
        <v>814</v>
      </c>
      <c r="F34" s="48"/>
      <c r="G34" s="48"/>
      <c r="H34" s="35"/>
      <c r="I34" s="46"/>
      <c r="J34" s="46"/>
    </row>
    <row r="35" spans="1:10" ht="16.95" customHeight="1" x14ac:dyDescent="0.4">
      <c r="A35" s="48" t="s">
        <v>224</v>
      </c>
      <c r="B35" s="52">
        <v>28726</v>
      </c>
      <c r="C35" s="203" t="s">
        <v>148</v>
      </c>
      <c r="D35" s="204" t="s">
        <v>3582</v>
      </c>
      <c r="E35" s="205" t="s">
        <v>88</v>
      </c>
      <c r="F35" s="48"/>
      <c r="G35" s="48"/>
      <c r="H35" s="35"/>
      <c r="I35" s="46"/>
      <c r="J35" s="46"/>
    </row>
    <row r="36" spans="1:10" ht="16.95" customHeight="1" x14ac:dyDescent="0.4">
      <c r="A36" s="48" t="s">
        <v>226</v>
      </c>
      <c r="B36" s="52">
        <v>28747</v>
      </c>
      <c r="C36" s="203" t="s">
        <v>149</v>
      </c>
      <c r="D36" s="204" t="s">
        <v>3583</v>
      </c>
      <c r="E36" s="205" t="s">
        <v>621</v>
      </c>
      <c r="F36" s="48"/>
      <c r="G36" s="48"/>
      <c r="H36" s="35"/>
      <c r="I36" s="46"/>
      <c r="J36" s="46"/>
    </row>
    <row r="37" spans="1:10" ht="16.95" customHeight="1" x14ac:dyDescent="0.4">
      <c r="A37" s="48" t="s">
        <v>227</v>
      </c>
      <c r="B37" s="207">
        <v>28748</v>
      </c>
      <c r="C37" s="211" t="s">
        <v>148</v>
      </c>
      <c r="D37" s="212" t="s">
        <v>3584</v>
      </c>
      <c r="E37" s="213" t="s">
        <v>428</v>
      </c>
      <c r="F37" s="48"/>
      <c r="G37" s="48"/>
      <c r="H37" s="35"/>
      <c r="I37" s="46"/>
      <c r="J37" s="46"/>
    </row>
    <row r="38" spans="1:10" ht="16.95" customHeight="1" x14ac:dyDescent="0.4">
      <c r="A38" s="48" t="s">
        <v>228</v>
      </c>
      <c r="B38" s="207">
        <v>28768</v>
      </c>
      <c r="C38" s="241" t="s">
        <v>149</v>
      </c>
      <c r="D38" s="206" t="s">
        <v>3585</v>
      </c>
      <c r="E38" s="242" t="s">
        <v>641</v>
      </c>
      <c r="F38" s="48"/>
      <c r="G38" s="48"/>
      <c r="H38" s="35"/>
      <c r="I38" s="46"/>
      <c r="J38" s="46"/>
    </row>
    <row r="39" spans="1:10" ht="16.95" customHeight="1" x14ac:dyDescent="0.4">
      <c r="A39" s="48" t="s">
        <v>229</v>
      </c>
      <c r="B39" s="52">
        <v>28784</v>
      </c>
      <c r="C39" s="214" t="s">
        <v>148</v>
      </c>
      <c r="D39" s="215" t="s">
        <v>3586</v>
      </c>
      <c r="E39" s="216" t="s">
        <v>604</v>
      </c>
      <c r="F39" s="48"/>
      <c r="G39" s="48"/>
      <c r="H39" s="35"/>
      <c r="I39" s="46"/>
      <c r="J39" s="46"/>
    </row>
    <row r="40" spans="1:10" ht="16.95" customHeight="1" x14ac:dyDescent="0.4">
      <c r="A40" s="48" t="s">
        <v>230</v>
      </c>
      <c r="B40" s="52">
        <v>28791</v>
      </c>
      <c r="C40" s="203" t="s">
        <v>148</v>
      </c>
      <c r="D40" s="204" t="s">
        <v>3197</v>
      </c>
      <c r="E40" s="205" t="s">
        <v>750</v>
      </c>
      <c r="F40" s="48"/>
      <c r="G40" s="48"/>
      <c r="H40" s="35"/>
      <c r="I40" s="46"/>
      <c r="J40" s="46"/>
    </row>
    <row r="41" spans="1:10" ht="16.95" customHeight="1" x14ac:dyDescent="0.4">
      <c r="A41" s="48" t="s">
        <v>231</v>
      </c>
      <c r="B41" s="207">
        <v>30570</v>
      </c>
      <c r="C41" s="217" t="s">
        <v>149</v>
      </c>
      <c r="D41" s="218" t="s">
        <v>3587</v>
      </c>
      <c r="E41" s="219" t="s">
        <v>3588</v>
      </c>
      <c r="F41" s="45"/>
      <c r="G41" s="35"/>
      <c r="H41" s="35"/>
      <c r="I41" s="46"/>
      <c r="J41" s="46"/>
    </row>
    <row r="42" spans="1:10" ht="16.95" customHeight="1" x14ac:dyDescent="0.4">
      <c r="A42" s="67"/>
      <c r="B42" s="41"/>
      <c r="C42" s="87"/>
      <c r="D42" s="41"/>
      <c r="E42" s="65"/>
      <c r="F42" s="65"/>
      <c r="G42" s="434" t="s">
        <v>502</v>
      </c>
      <c r="H42" s="435"/>
      <c r="I42" s="47" t="s">
        <v>533</v>
      </c>
      <c r="J42" s="47" t="s">
        <v>534</v>
      </c>
    </row>
    <row r="43" spans="1:10" ht="16.95" customHeight="1" x14ac:dyDescent="0.4">
      <c r="A43" s="67"/>
      <c r="B43" s="67"/>
      <c r="C43" s="87"/>
      <c r="D43" s="65"/>
      <c r="E43" s="65"/>
      <c r="F43" s="65"/>
      <c r="G43" s="436">
        <f>SUM(I43:J43)</f>
        <v>36</v>
      </c>
      <c r="H43" s="437"/>
      <c r="I43" s="35">
        <f>COUNTIF(C6:C41,"นาย")</f>
        <v>21</v>
      </c>
      <c r="J43" s="35">
        <f>COUNTIF(C6:C41,"น.ส.")</f>
        <v>15</v>
      </c>
    </row>
    <row r="44" spans="1:10" s="143" customFormat="1" ht="16.95" customHeight="1" x14ac:dyDescent="0.4">
      <c r="A44" s="67"/>
      <c r="B44" s="67"/>
      <c r="C44" s="79"/>
      <c r="D44" s="65"/>
      <c r="E44" s="65"/>
    </row>
    <row r="45" spans="1:10" s="143" customFormat="1" ht="16.95" customHeight="1" x14ac:dyDescent="0.4">
      <c r="A45" s="67"/>
      <c r="B45" s="67"/>
      <c r="C45" s="79"/>
      <c r="D45" s="65"/>
      <c r="E45" s="65"/>
    </row>
    <row r="46" spans="1:10" s="143" customFormat="1" ht="16.95" customHeight="1" x14ac:dyDescent="0.4">
      <c r="A46" s="432" t="s">
        <v>363</v>
      </c>
      <c r="B46" s="432"/>
      <c r="C46" s="432"/>
      <c r="D46" s="432"/>
      <c r="E46" s="432"/>
      <c r="F46" s="432"/>
      <c r="G46" s="432"/>
      <c r="H46" s="432"/>
      <c r="I46" s="432"/>
      <c r="J46" s="432"/>
    </row>
    <row r="47" spans="1:10" ht="16.95" customHeight="1" x14ac:dyDescent="0.4">
      <c r="A47" s="432" t="s">
        <v>3759</v>
      </c>
      <c r="B47" s="432"/>
      <c r="C47" s="432"/>
      <c r="D47" s="432"/>
      <c r="E47" s="432"/>
      <c r="F47" s="432"/>
      <c r="G47" s="432"/>
      <c r="H47" s="432"/>
      <c r="I47" s="432"/>
      <c r="J47" s="432"/>
    </row>
    <row r="48" spans="1:10" ht="16.95" customHeight="1" x14ac:dyDescent="0.4">
      <c r="A48" s="433" t="s">
        <v>1635</v>
      </c>
      <c r="B48" s="433"/>
      <c r="C48" s="433"/>
      <c r="D48" s="433"/>
      <c r="E48" s="433"/>
      <c r="F48" s="433"/>
      <c r="G48" s="433"/>
      <c r="H48" s="433"/>
      <c r="I48" s="433"/>
      <c r="J48" s="433"/>
    </row>
    <row r="49" spans="1:14" ht="16.95" customHeight="1" x14ac:dyDescent="0.4">
      <c r="A49" s="65" t="s">
        <v>3837</v>
      </c>
      <c r="B49" s="41"/>
      <c r="C49" s="86"/>
      <c r="D49" s="142"/>
      <c r="E49" s="78"/>
      <c r="F49" s="70"/>
      <c r="G49" s="70"/>
      <c r="H49" s="70"/>
      <c r="I49" s="70"/>
    </row>
    <row r="50" spans="1:14" ht="16.95" customHeight="1" x14ac:dyDescent="0.4">
      <c r="A50" s="35" t="s">
        <v>0</v>
      </c>
      <c r="B50" s="35" t="s">
        <v>1</v>
      </c>
      <c r="C50" s="34"/>
      <c r="D50" s="64" t="s">
        <v>418</v>
      </c>
      <c r="E50" s="144"/>
      <c r="F50" s="35"/>
      <c r="G50" s="35"/>
      <c r="H50" s="35"/>
      <c r="I50" s="35"/>
      <c r="J50" s="46"/>
      <c r="M50" s="22"/>
      <c r="N50" s="22"/>
    </row>
    <row r="51" spans="1:14" ht="16.95" customHeight="1" x14ac:dyDescent="0.4">
      <c r="A51" s="56">
        <v>1</v>
      </c>
      <c r="B51" s="35">
        <v>28329</v>
      </c>
      <c r="C51" s="220" t="s">
        <v>149</v>
      </c>
      <c r="D51" s="221" t="s">
        <v>3589</v>
      </c>
      <c r="E51" s="222" t="s">
        <v>753</v>
      </c>
      <c r="F51" s="73"/>
      <c r="G51" s="73"/>
      <c r="H51" s="35"/>
      <c r="I51" s="46"/>
      <c r="J51" s="46"/>
      <c r="M51" s="22"/>
      <c r="N51" s="22"/>
    </row>
    <row r="52" spans="1:14" ht="16.95" customHeight="1" x14ac:dyDescent="0.4">
      <c r="A52" s="56">
        <v>2</v>
      </c>
      <c r="B52" s="35">
        <v>28334</v>
      </c>
      <c r="C52" s="220" t="s">
        <v>149</v>
      </c>
      <c r="D52" s="221" t="s">
        <v>953</v>
      </c>
      <c r="E52" s="222" t="s">
        <v>954</v>
      </c>
      <c r="F52" s="73"/>
      <c r="G52" s="73"/>
      <c r="H52" s="35"/>
      <c r="I52" s="46"/>
      <c r="J52" s="46"/>
    </row>
    <row r="53" spans="1:14" ht="16.95" customHeight="1" x14ac:dyDescent="0.4">
      <c r="A53" s="56">
        <v>3</v>
      </c>
      <c r="B53" s="35">
        <v>28347</v>
      </c>
      <c r="C53" s="220" t="s">
        <v>148</v>
      </c>
      <c r="D53" s="221" t="s">
        <v>1380</v>
      </c>
      <c r="E53" s="222" t="s">
        <v>754</v>
      </c>
      <c r="F53" s="73"/>
      <c r="G53" s="73"/>
      <c r="H53" s="35"/>
      <c r="I53" s="46"/>
      <c r="J53" s="46"/>
    </row>
    <row r="54" spans="1:14" ht="16.95" customHeight="1" x14ac:dyDescent="0.4">
      <c r="A54" s="56">
        <v>4</v>
      </c>
      <c r="B54" s="35">
        <v>28361</v>
      </c>
      <c r="C54" s="220" t="s">
        <v>149</v>
      </c>
      <c r="D54" s="221" t="s">
        <v>129</v>
      </c>
      <c r="E54" s="222" t="s">
        <v>755</v>
      </c>
      <c r="F54" s="73"/>
      <c r="G54" s="73"/>
      <c r="H54" s="35"/>
      <c r="I54" s="46"/>
      <c r="J54" s="46"/>
    </row>
    <row r="55" spans="1:14" ht="16.95" customHeight="1" x14ac:dyDescent="0.4">
      <c r="A55" s="56">
        <v>5</v>
      </c>
      <c r="B55" s="35">
        <v>28365</v>
      </c>
      <c r="C55" s="193" t="s">
        <v>149</v>
      </c>
      <c r="D55" s="238" t="s">
        <v>756</v>
      </c>
      <c r="E55" s="239" t="s">
        <v>757</v>
      </c>
      <c r="F55" s="45"/>
      <c r="G55" s="73"/>
      <c r="H55" s="35"/>
      <c r="I55" s="46"/>
      <c r="J55" s="46"/>
    </row>
    <row r="56" spans="1:14" ht="16.95" customHeight="1" x14ac:dyDescent="0.4">
      <c r="A56" s="56">
        <v>6</v>
      </c>
      <c r="B56" s="35">
        <v>28370</v>
      </c>
      <c r="C56" s="220" t="s">
        <v>148</v>
      </c>
      <c r="D56" s="221" t="s">
        <v>885</v>
      </c>
      <c r="E56" s="222" t="s">
        <v>957</v>
      </c>
      <c r="F56" s="73"/>
      <c r="G56" s="73"/>
      <c r="H56" s="35"/>
      <c r="I56" s="46"/>
      <c r="J56" s="46"/>
    </row>
    <row r="57" spans="1:14" ht="16.95" customHeight="1" x14ac:dyDescent="0.4">
      <c r="A57" s="56">
        <v>7</v>
      </c>
      <c r="B57" s="35">
        <v>28373</v>
      </c>
      <c r="C57" s="220" t="s">
        <v>149</v>
      </c>
      <c r="D57" s="221" t="s">
        <v>99</v>
      </c>
      <c r="E57" s="222" t="s">
        <v>758</v>
      </c>
      <c r="F57" s="73"/>
      <c r="G57" s="73"/>
      <c r="H57" s="35"/>
      <c r="I57" s="46"/>
      <c r="J57" s="46"/>
    </row>
    <row r="58" spans="1:14" ht="16.95" customHeight="1" x14ac:dyDescent="0.4">
      <c r="A58" s="56">
        <v>8</v>
      </c>
      <c r="B58" s="35">
        <v>28400</v>
      </c>
      <c r="C58" s="220" t="s">
        <v>149</v>
      </c>
      <c r="D58" s="221" t="s">
        <v>3590</v>
      </c>
      <c r="E58" s="222" t="s">
        <v>761</v>
      </c>
      <c r="F58" s="73"/>
      <c r="G58" s="73"/>
      <c r="H58" s="35"/>
      <c r="I58" s="46"/>
      <c r="J58" s="46"/>
    </row>
    <row r="59" spans="1:14" ht="16.95" customHeight="1" x14ac:dyDescent="0.4">
      <c r="A59" s="56">
        <v>9</v>
      </c>
      <c r="B59" s="35">
        <v>28402</v>
      </c>
      <c r="C59" s="220" t="s">
        <v>149</v>
      </c>
      <c r="D59" s="221" t="s">
        <v>1688</v>
      </c>
      <c r="E59" s="222" t="s">
        <v>762</v>
      </c>
      <c r="F59" s="73"/>
      <c r="G59" s="73"/>
      <c r="H59" s="35"/>
      <c r="I59" s="46"/>
      <c r="J59" s="46"/>
    </row>
    <row r="60" spans="1:14" ht="16.95" customHeight="1" x14ac:dyDescent="0.4">
      <c r="A60" s="56">
        <v>10</v>
      </c>
      <c r="B60" s="35">
        <v>28403</v>
      </c>
      <c r="C60" s="220" t="s">
        <v>149</v>
      </c>
      <c r="D60" s="221" t="s">
        <v>3591</v>
      </c>
      <c r="E60" s="222" t="s">
        <v>763</v>
      </c>
      <c r="F60" s="73"/>
      <c r="G60" s="73"/>
      <c r="H60" s="35"/>
      <c r="I60" s="46"/>
      <c r="J60" s="46"/>
    </row>
    <row r="61" spans="1:14" ht="16.95" customHeight="1" x14ac:dyDescent="0.4">
      <c r="A61" s="56">
        <v>11</v>
      </c>
      <c r="B61" s="35">
        <v>28411</v>
      </c>
      <c r="C61" s="220" t="s">
        <v>148</v>
      </c>
      <c r="D61" s="221" t="s">
        <v>3592</v>
      </c>
      <c r="E61" s="222" t="s">
        <v>382</v>
      </c>
      <c r="F61" s="73"/>
      <c r="G61" s="73"/>
      <c r="H61" s="35"/>
      <c r="I61" s="46"/>
      <c r="J61" s="46"/>
    </row>
    <row r="62" spans="1:14" ht="16.95" customHeight="1" x14ac:dyDescent="0.4">
      <c r="A62" s="56">
        <v>12</v>
      </c>
      <c r="B62" s="35">
        <v>28414</v>
      </c>
      <c r="C62" s="220" t="s">
        <v>148</v>
      </c>
      <c r="D62" s="221" t="s">
        <v>597</v>
      </c>
      <c r="E62" s="222" t="s">
        <v>764</v>
      </c>
      <c r="F62" s="73"/>
      <c r="G62" s="73"/>
      <c r="H62" s="35"/>
      <c r="I62" s="46"/>
      <c r="J62" s="46"/>
    </row>
    <row r="63" spans="1:14" ht="16.95" customHeight="1" x14ac:dyDescent="0.4">
      <c r="A63" s="56">
        <v>13</v>
      </c>
      <c r="B63" s="35">
        <v>28457</v>
      </c>
      <c r="C63" s="220" t="s">
        <v>148</v>
      </c>
      <c r="D63" s="221" t="s">
        <v>56</v>
      </c>
      <c r="E63" s="222" t="s">
        <v>793</v>
      </c>
      <c r="F63" s="73"/>
      <c r="G63" s="73"/>
      <c r="H63" s="35"/>
      <c r="I63" s="46"/>
      <c r="J63" s="46"/>
    </row>
    <row r="64" spans="1:14" ht="16.95" customHeight="1" x14ac:dyDescent="0.4">
      <c r="A64" s="56">
        <v>14</v>
      </c>
      <c r="B64" s="35">
        <v>28472</v>
      </c>
      <c r="C64" s="220" t="s">
        <v>149</v>
      </c>
      <c r="D64" s="221" t="s">
        <v>3593</v>
      </c>
      <c r="E64" s="222" t="s">
        <v>765</v>
      </c>
      <c r="F64" s="73"/>
      <c r="G64" s="73"/>
      <c r="H64" s="35"/>
      <c r="I64" s="46"/>
      <c r="J64" s="46"/>
    </row>
    <row r="65" spans="1:10" ht="16.95" customHeight="1" x14ac:dyDescent="0.4">
      <c r="A65" s="56">
        <v>15</v>
      </c>
      <c r="B65" s="35">
        <v>28551</v>
      </c>
      <c r="C65" s="220" t="s">
        <v>149</v>
      </c>
      <c r="D65" s="221" t="s">
        <v>3594</v>
      </c>
      <c r="E65" s="222" t="s">
        <v>1141</v>
      </c>
      <c r="F65" s="73"/>
      <c r="G65" s="73"/>
      <c r="H65" s="35"/>
      <c r="I65" s="46"/>
      <c r="J65" s="46"/>
    </row>
    <row r="66" spans="1:10" ht="16.95" customHeight="1" x14ac:dyDescent="0.4">
      <c r="A66" s="56">
        <v>16</v>
      </c>
      <c r="B66" s="35">
        <v>28589</v>
      </c>
      <c r="C66" s="220" t="s">
        <v>149</v>
      </c>
      <c r="D66" s="221" t="s">
        <v>861</v>
      </c>
      <c r="E66" s="222" t="s">
        <v>862</v>
      </c>
      <c r="F66" s="73"/>
      <c r="G66" s="73"/>
      <c r="H66" s="35"/>
      <c r="I66" s="46"/>
      <c r="J66" s="46"/>
    </row>
    <row r="67" spans="1:10" ht="16.95" customHeight="1" x14ac:dyDescent="0.4">
      <c r="A67" s="56">
        <v>17</v>
      </c>
      <c r="B67" s="35">
        <v>28590</v>
      </c>
      <c r="C67" s="220" t="s">
        <v>149</v>
      </c>
      <c r="D67" s="221" t="s">
        <v>3595</v>
      </c>
      <c r="E67" s="222" t="s">
        <v>768</v>
      </c>
      <c r="F67" s="73"/>
      <c r="G67" s="73"/>
      <c r="H67" s="35"/>
      <c r="I67" s="46"/>
      <c r="J67" s="46"/>
    </row>
    <row r="68" spans="1:10" ht="16.95" customHeight="1" x14ac:dyDescent="0.4">
      <c r="A68" s="56">
        <v>18</v>
      </c>
      <c r="B68" s="35">
        <v>28600</v>
      </c>
      <c r="C68" s="220" t="s">
        <v>149</v>
      </c>
      <c r="D68" s="221" t="s">
        <v>863</v>
      </c>
      <c r="E68" s="222" t="s">
        <v>864</v>
      </c>
      <c r="F68" s="73"/>
      <c r="G68" s="73"/>
      <c r="H68" s="35"/>
      <c r="I68" s="46"/>
      <c r="J68" s="46"/>
    </row>
    <row r="69" spans="1:10" ht="16.95" customHeight="1" x14ac:dyDescent="0.4">
      <c r="A69" s="56">
        <v>19</v>
      </c>
      <c r="B69" s="35">
        <v>28601</v>
      </c>
      <c r="C69" s="175" t="s">
        <v>149</v>
      </c>
      <c r="D69" s="176" t="s">
        <v>971</v>
      </c>
      <c r="E69" s="177" t="s">
        <v>694</v>
      </c>
      <c r="F69" s="45"/>
      <c r="G69" s="35"/>
      <c r="H69" s="35"/>
      <c r="I69" s="46"/>
      <c r="J69" s="46"/>
    </row>
    <row r="70" spans="1:10" ht="16.95" customHeight="1" x14ac:dyDescent="0.4">
      <c r="A70" s="56">
        <v>20</v>
      </c>
      <c r="B70" s="151">
        <v>28604</v>
      </c>
      <c r="C70" s="220" t="s">
        <v>148</v>
      </c>
      <c r="D70" s="221" t="s">
        <v>3596</v>
      </c>
      <c r="E70" s="222" t="s">
        <v>769</v>
      </c>
      <c r="F70" s="73"/>
      <c r="G70" s="73"/>
      <c r="H70" s="35"/>
      <c r="I70" s="46"/>
      <c r="J70" s="46"/>
    </row>
    <row r="71" spans="1:10" ht="16.95" customHeight="1" x14ac:dyDescent="0.4">
      <c r="A71" s="56">
        <v>21</v>
      </c>
      <c r="B71" s="35">
        <v>28623</v>
      </c>
      <c r="C71" s="220" t="s">
        <v>148</v>
      </c>
      <c r="D71" s="221" t="s">
        <v>189</v>
      </c>
      <c r="E71" s="222" t="s">
        <v>456</v>
      </c>
      <c r="F71" s="73"/>
      <c r="G71" s="73"/>
      <c r="H71" s="35"/>
      <c r="I71" s="46"/>
      <c r="J71" s="46"/>
    </row>
    <row r="72" spans="1:10" ht="16.95" customHeight="1" x14ac:dyDescent="0.4">
      <c r="A72" s="56">
        <v>22</v>
      </c>
      <c r="B72" s="35">
        <v>28624</v>
      </c>
      <c r="C72" s="220" t="s">
        <v>148</v>
      </c>
      <c r="D72" s="221" t="s">
        <v>3597</v>
      </c>
      <c r="E72" s="222" t="s">
        <v>972</v>
      </c>
      <c r="F72" s="73"/>
      <c r="G72" s="73"/>
      <c r="H72" s="35"/>
      <c r="I72" s="46"/>
      <c r="J72" s="46"/>
    </row>
    <row r="73" spans="1:10" ht="16.95" customHeight="1" x14ac:dyDescent="0.4">
      <c r="A73" s="56">
        <v>23</v>
      </c>
      <c r="B73" s="35">
        <v>28628</v>
      </c>
      <c r="C73" s="220" t="s">
        <v>149</v>
      </c>
      <c r="D73" s="221" t="s">
        <v>2045</v>
      </c>
      <c r="E73" s="222" t="s">
        <v>540</v>
      </c>
      <c r="F73" s="73"/>
      <c r="G73" s="73"/>
      <c r="H73" s="35"/>
      <c r="I73" s="46"/>
      <c r="J73" s="46"/>
    </row>
    <row r="74" spans="1:10" ht="16.95" customHeight="1" x14ac:dyDescent="0.4">
      <c r="A74" s="56">
        <v>24</v>
      </c>
      <c r="B74" s="35">
        <v>28640</v>
      </c>
      <c r="C74" s="223" t="s">
        <v>149</v>
      </c>
      <c r="D74" s="224" t="s">
        <v>3598</v>
      </c>
      <c r="E74" s="225" t="s">
        <v>771</v>
      </c>
      <c r="F74" s="73"/>
      <c r="G74" s="73"/>
      <c r="H74" s="35"/>
      <c r="I74" s="46"/>
      <c r="J74" s="46"/>
    </row>
    <row r="75" spans="1:10" ht="16.95" customHeight="1" x14ac:dyDescent="0.4">
      <c r="A75" s="56">
        <v>25</v>
      </c>
      <c r="B75" s="35">
        <v>28644</v>
      </c>
      <c r="C75" s="220" t="s">
        <v>149</v>
      </c>
      <c r="D75" s="221" t="s">
        <v>2260</v>
      </c>
      <c r="E75" s="222" t="s">
        <v>772</v>
      </c>
      <c r="F75" s="73"/>
      <c r="G75" s="35"/>
      <c r="H75" s="35"/>
      <c r="I75" s="46"/>
      <c r="J75" s="46"/>
    </row>
    <row r="76" spans="1:10" ht="16.95" customHeight="1" x14ac:dyDescent="0.4">
      <c r="A76" s="56">
        <v>26</v>
      </c>
      <c r="B76" s="35">
        <v>28651</v>
      </c>
      <c r="C76" s="220" t="s">
        <v>149</v>
      </c>
      <c r="D76" s="221" t="s">
        <v>438</v>
      </c>
      <c r="E76" s="222" t="s">
        <v>388</v>
      </c>
      <c r="F76" s="35"/>
      <c r="G76" s="73"/>
      <c r="H76" s="35"/>
      <c r="I76" s="46"/>
      <c r="J76" s="46"/>
    </row>
    <row r="77" spans="1:10" ht="16.95" customHeight="1" x14ac:dyDescent="0.4">
      <c r="A77" s="56">
        <v>27</v>
      </c>
      <c r="B77" s="35">
        <v>28663</v>
      </c>
      <c r="C77" s="220" t="s">
        <v>149</v>
      </c>
      <c r="D77" s="221" t="s">
        <v>1616</v>
      </c>
      <c r="E77" s="222" t="s">
        <v>366</v>
      </c>
      <c r="F77" s="73"/>
      <c r="G77" s="73"/>
      <c r="H77" s="35"/>
      <c r="I77" s="46"/>
      <c r="J77" s="46"/>
    </row>
    <row r="78" spans="1:10" ht="16.95" customHeight="1" x14ac:dyDescent="0.4">
      <c r="A78" s="56">
        <v>28</v>
      </c>
      <c r="B78" s="35">
        <v>28667</v>
      </c>
      <c r="C78" s="220" t="s">
        <v>148</v>
      </c>
      <c r="D78" s="221" t="s">
        <v>3599</v>
      </c>
      <c r="E78" s="222" t="s">
        <v>651</v>
      </c>
      <c r="F78" s="73"/>
      <c r="G78" s="73"/>
      <c r="H78" s="35"/>
      <c r="I78" s="46"/>
      <c r="J78" s="46"/>
    </row>
    <row r="79" spans="1:10" ht="16.95" customHeight="1" x14ac:dyDescent="0.4">
      <c r="A79" s="56">
        <v>29</v>
      </c>
      <c r="B79" s="35">
        <v>28691</v>
      </c>
      <c r="C79" s="220" t="s">
        <v>149</v>
      </c>
      <c r="D79" s="221" t="s">
        <v>976</v>
      </c>
      <c r="E79" s="222" t="s">
        <v>643</v>
      </c>
      <c r="F79" s="73"/>
      <c r="G79" s="73"/>
      <c r="H79" s="35"/>
      <c r="I79" s="46"/>
      <c r="J79" s="46"/>
    </row>
    <row r="80" spans="1:10" ht="16.95" customHeight="1" x14ac:dyDescent="0.4">
      <c r="A80" s="56">
        <v>30</v>
      </c>
      <c r="B80" s="35">
        <v>28696</v>
      </c>
      <c r="C80" s="220" t="s">
        <v>148</v>
      </c>
      <c r="D80" s="221" t="s">
        <v>977</v>
      </c>
      <c r="E80" s="222" t="s">
        <v>978</v>
      </c>
      <c r="F80" s="73"/>
      <c r="G80" s="73"/>
      <c r="H80" s="35"/>
      <c r="I80" s="46"/>
      <c r="J80" s="46"/>
    </row>
    <row r="81" spans="1:14" ht="16.95" customHeight="1" x14ac:dyDescent="0.4">
      <c r="A81" s="56">
        <v>31</v>
      </c>
      <c r="B81" s="35">
        <v>28718</v>
      </c>
      <c r="C81" s="220" t="s">
        <v>149</v>
      </c>
      <c r="D81" s="221" t="s">
        <v>349</v>
      </c>
      <c r="E81" s="222" t="s">
        <v>812</v>
      </c>
      <c r="F81" s="73"/>
      <c r="G81" s="73"/>
      <c r="H81" s="35"/>
      <c r="I81" s="46"/>
      <c r="J81" s="46"/>
    </row>
    <row r="82" spans="1:14" ht="16.95" customHeight="1" x14ac:dyDescent="0.4">
      <c r="A82" s="56">
        <v>32</v>
      </c>
      <c r="B82" s="35">
        <v>28752</v>
      </c>
      <c r="C82" s="227" t="s">
        <v>149</v>
      </c>
      <c r="D82" s="228" t="s">
        <v>3600</v>
      </c>
      <c r="E82" s="229" t="s">
        <v>3601</v>
      </c>
      <c r="F82" s="73"/>
      <c r="G82" s="73"/>
      <c r="H82" s="35"/>
      <c r="I82" s="46"/>
      <c r="J82" s="46"/>
    </row>
    <row r="83" spans="1:14" ht="16.95" customHeight="1" x14ac:dyDescent="0.4">
      <c r="A83" s="56">
        <v>33</v>
      </c>
      <c r="B83" s="35">
        <v>28782</v>
      </c>
      <c r="C83" s="223" t="s">
        <v>149</v>
      </c>
      <c r="D83" s="224" t="s">
        <v>987</v>
      </c>
      <c r="E83" s="225" t="s">
        <v>988</v>
      </c>
      <c r="F83" s="73"/>
      <c r="G83" s="73"/>
      <c r="H83" s="35"/>
      <c r="I83" s="46"/>
      <c r="J83" s="46"/>
    </row>
    <row r="84" spans="1:14" ht="16.350000000000001" customHeight="1" x14ac:dyDescent="0.4">
      <c r="A84" s="56">
        <v>34</v>
      </c>
      <c r="B84" s="35">
        <v>28785</v>
      </c>
      <c r="C84" s="286" t="s">
        <v>149</v>
      </c>
      <c r="D84" s="287" t="s">
        <v>1492</v>
      </c>
      <c r="E84" s="287" t="s">
        <v>779</v>
      </c>
      <c r="F84" s="73"/>
      <c r="G84" s="73"/>
      <c r="H84" s="35"/>
      <c r="I84" s="46"/>
      <c r="J84" s="46"/>
    </row>
    <row r="85" spans="1:14" ht="16.05" customHeight="1" x14ac:dyDescent="0.4">
      <c r="A85" s="56">
        <v>35</v>
      </c>
      <c r="B85" s="226">
        <v>30575</v>
      </c>
      <c r="C85" s="223" t="s">
        <v>149</v>
      </c>
      <c r="D85" s="224" t="s">
        <v>3602</v>
      </c>
      <c r="E85" s="225" t="s">
        <v>3603</v>
      </c>
      <c r="F85" s="73"/>
      <c r="G85" s="35"/>
      <c r="H85" s="35"/>
      <c r="I85" s="46"/>
      <c r="J85" s="46"/>
    </row>
    <row r="86" spans="1:14" ht="16.05" customHeight="1" x14ac:dyDescent="0.4">
      <c r="A86" s="56">
        <v>36</v>
      </c>
      <c r="B86" s="35">
        <v>28648</v>
      </c>
      <c r="C86" s="153" t="s">
        <v>148</v>
      </c>
      <c r="D86" s="154" t="s">
        <v>1039</v>
      </c>
      <c r="E86" s="154" t="s">
        <v>144</v>
      </c>
      <c r="F86" s="73"/>
      <c r="G86" s="35"/>
      <c r="H86" s="35"/>
      <c r="I86" s="46"/>
      <c r="J86" s="46"/>
    </row>
    <row r="87" spans="1:14" ht="16.95" customHeight="1" x14ac:dyDescent="0.4">
      <c r="A87" s="148"/>
      <c r="B87" s="65"/>
      <c r="C87" s="86"/>
      <c r="F87" s="143"/>
      <c r="G87" s="434" t="s">
        <v>502</v>
      </c>
      <c r="H87" s="435"/>
      <c r="I87" s="47" t="s">
        <v>533</v>
      </c>
      <c r="J87" s="47" t="s">
        <v>534</v>
      </c>
    </row>
    <row r="88" spans="1:14" ht="16.95" customHeight="1" x14ac:dyDescent="0.4">
      <c r="C88" s="86"/>
      <c r="F88" s="143"/>
      <c r="G88" s="436">
        <f>SUM(I88:J88)</f>
        <v>36</v>
      </c>
      <c r="H88" s="437"/>
      <c r="I88" s="35">
        <f>COUNTIF(C51:C86,"นาย")</f>
        <v>11</v>
      </c>
      <c r="J88" s="35">
        <f>COUNTIF(C51:C86,"น.ส.")</f>
        <v>25</v>
      </c>
    </row>
    <row r="89" spans="1:14" ht="16.95" customHeight="1" x14ac:dyDescent="0.4">
      <c r="A89" s="67"/>
      <c r="B89" s="68"/>
      <c r="C89" s="79"/>
      <c r="D89" s="65"/>
      <c r="E89" s="68"/>
      <c r="F89" s="41"/>
      <c r="G89" s="41"/>
      <c r="H89" s="41"/>
    </row>
    <row r="90" spans="1:14" ht="16.95" customHeight="1" x14ac:dyDescent="0.4">
      <c r="A90" s="67"/>
      <c r="B90" s="68"/>
      <c r="C90" s="79"/>
      <c r="D90" s="65"/>
      <c r="E90" s="68"/>
      <c r="F90" s="41"/>
      <c r="G90" s="41"/>
      <c r="H90" s="41"/>
    </row>
    <row r="91" spans="1:14" ht="16.350000000000001" customHeight="1" x14ac:dyDescent="0.4">
      <c r="A91" s="432" t="s">
        <v>363</v>
      </c>
      <c r="B91" s="432"/>
      <c r="C91" s="432"/>
      <c r="D91" s="432"/>
      <c r="E91" s="432"/>
      <c r="F91" s="432"/>
      <c r="G91" s="432"/>
      <c r="H91" s="432"/>
      <c r="I91" s="432"/>
      <c r="J91" s="432"/>
    </row>
    <row r="92" spans="1:14" ht="16.350000000000001" customHeight="1" x14ac:dyDescent="0.4">
      <c r="A92" s="432" t="s">
        <v>3760</v>
      </c>
      <c r="B92" s="432"/>
      <c r="C92" s="432"/>
      <c r="D92" s="432"/>
      <c r="E92" s="432"/>
      <c r="F92" s="432"/>
      <c r="G92" s="432"/>
      <c r="H92" s="432"/>
      <c r="I92" s="432"/>
      <c r="J92" s="432"/>
    </row>
    <row r="93" spans="1:14" ht="16.350000000000001" customHeight="1" x14ac:dyDescent="0.4">
      <c r="A93" s="433" t="s">
        <v>1635</v>
      </c>
      <c r="B93" s="433"/>
      <c r="C93" s="433"/>
      <c r="D93" s="433"/>
      <c r="E93" s="433"/>
      <c r="F93" s="433"/>
      <c r="G93" s="433"/>
      <c r="H93" s="433"/>
      <c r="I93" s="433"/>
      <c r="J93" s="433"/>
    </row>
    <row r="94" spans="1:14" ht="16.350000000000001" customHeight="1" x14ac:dyDescent="0.4">
      <c r="A94" s="65" t="s">
        <v>4656</v>
      </c>
      <c r="B94" s="41"/>
      <c r="C94" s="86"/>
      <c r="D94" s="70"/>
      <c r="E94" s="78"/>
      <c r="F94" s="70"/>
      <c r="G94" s="70"/>
      <c r="H94" s="70"/>
      <c r="I94" s="70"/>
    </row>
    <row r="95" spans="1:14" ht="16.350000000000001" customHeight="1" x14ac:dyDescent="0.4">
      <c r="A95" s="40" t="s">
        <v>0</v>
      </c>
      <c r="B95" s="145" t="s">
        <v>1</v>
      </c>
      <c r="C95" s="34"/>
      <c r="D95" s="64" t="s">
        <v>418</v>
      </c>
      <c r="E95" s="147"/>
      <c r="F95" s="35"/>
      <c r="G95" s="35"/>
      <c r="H95" s="35"/>
      <c r="I95" s="35"/>
      <c r="J95" s="46"/>
    </row>
    <row r="96" spans="1:14" ht="16.350000000000001" customHeight="1" x14ac:dyDescent="0.4">
      <c r="A96" s="35">
        <v>1</v>
      </c>
      <c r="B96" s="230">
        <v>28299</v>
      </c>
      <c r="C96" s="153" t="s">
        <v>148</v>
      </c>
      <c r="D96" s="231" t="s">
        <v>632</v>
      </c>
      <c r="E96" s="231" t="s">
        <v>1049</v>
      </c>
      <c r="F96" s="35"/>
      <c r="G96" s="35"/>
      <c r="H96" s="35"/>
      <c r="I96" s="46"/>
      <c r="J96" s="46"/>
      <c r="M96" s="22"/>
      <c r="N96" s="22"/>
    </row>
    <row r="97" spans="1:14" ht="16.350000000000001" customHeight="1" x14ac:dyDescent="0.4">
      <c r="A97" s="35">
        <v>2</v>
      </c>
      <c r="B97" s="35">
        <v>28309</v>
      </c>
      <c r="C97" s="34" t="s">
        <v>149</v>
      </c>
      <c r="D97" s="43" t="s">
        <v>542</v>
      </c>
      <c r="E97" s="43" t="s">
        <v>951</v>
      </c>
      <c r="F97" s="35"/>
      <c r="G97" s="35"/>
      <c r="H97" s="35"/>
      <c r="I97" s="46"/>
      <c r="J97" s="46"/>
      <c r="M97" s="22"/>
      <c r="N97" s="22"/>
    </row>
    <row r="98" spans="1:14" ht="16.350000000000001" customHeight="1" x14ac:dyDescent="0.4">
      <c r="A98" s="35">
        <v>3</v>
      </c>
      <c r="B98" s="230">
        <v>28316</v>
      </c>
      <c r="C98" s="153" t="s">
        <v>149</v>
      </c>
      <c r="D98" s="231" t="s">
        <v>639</v>
      </c>
      <c r="E98" s="231" t="s">
        <v>1050</v>
      </c>
      <c r="F98" s="35"/>
      <c r="G98" s="35"/>
      <c r="H98" s="35"/>
      <c r="I98" s="46"/>
      <c r="J98" s="46"/>
    </row>
    <row r="99" spans="1:14" ht="16.350000000000001" customHeight="1" x14ac:dyDescent="0.4">
      <c r="A99" s="35">
        <v>4</v>
      </c>
      <c r="B99" s="35">
        <v>28325</v>
      </c>
      <c r="C99" s="152" t="s">
        <v>149</v>
      </c>
      <c r="D99" s="116" t="s">
        <v>752</v>
      </c>
      <c r="E99" s="116" t="s">
        <v>340</v>
      </c>
      <c r="F99" s="35"/>
      <c r="G99" s="35"/>
      <c r="H99" s="35"/>
      <c r="I99" s="46"/>
      <c r="J99" s="46"/>
    </row>
    <row r="100" spans="1:14" ht="16.350000000000001" customHeight="1" x14ac:dyDescent="0.4">
      <c r="A100" s="35">
        <v>5</v>
      </c>
      <c r="B100" s="35">
        <v>28338</v>
      </c>
      <c r="C100" s="34" t="s">
        <v>148</v>
      </c>
      <c r="D100" s="43" t="s">
        <v>833</v>
      </c>
      <c r="E100" s="43" t="s">
        <v>336</v>
      </c>
      <c r="F100" s="35"/>
      <c r="G100" s="35"/>
      <c r="H100" s="35"/>
      <c r="I100" s="46"/>
      <c r="J100" s="46"/>
    </row>
    <row r="101" spans="1:14" ht="16.350000000000001" customHeight="1" x14ac:dyDescent="0.4">
      <c r="A101" s="35">
        <v>6</v>
      </c>
      <c r="B101" s="35">
        <v>28341</v>
      </c>
      <c r="C101" s="153" t="s">
        <v>149</v>
      </c>
      <c r="D101" s="154" t="s">
        <v>556</v>
      </c>
      <c r="E101" s="154" t="s">
        <v>400</v>
      </c>
      <c r="F101" s="35"/>
      <c r="G101" s="35"/>
      <c r="H101" s="35"/>
      <c r="I101" s="46"/>
      <c r="J101" s="46"/>
    </row>
    <row r="102" spans="1:14" ht="16.350000000000001" customHeight="1" x14ac:dyDescent="0.4">
      <c r="A102" s="35">
        <v>7</v>
      </c>
      <c r="B102" s="35">
        <v>28352</v>
      </c>
      <c r="C102" s="153" t="s">
        <v>149</v>
      </c>
      <c r="D102" s="154" t="s">
        <v>784</v>
      </c>
      <c r="E102" s="154" t="s">
        <v>70</v>
      </c>
      <c r="F102" s="35"/>
      <c r="G102" s="35"/>
      <c r="H102" s="35"/>
      <c r="I102" s="46"/>
      <c r="J102" s="46"/>
    </row>
    <row r="103" spans="1:14" ht="16.350000000000001" customHeight="1" x14ac:dyDescent="0.4">
      <c r="A103" s="35">
        <v>8</v>
      </c>
      <c r="B103" s="35">
        <v>28363</v>
      </c>
      <c r="C103" s="34" t="s">
        <v>149</v>
      </c>
      <c r="D103" s="43" t="s">
        <v>996</v>
      </c>
      <c r="E103" s="43" t="s">
        <v>997</v>
      </c>
      <c r="F103" s="35"/>
      <c r="G103" s="35"/>
      <c r="H103" s="35"/>
      <c r="I103" s="46"/>
      <c r="J103" s="46"/>
    </row>
    <row r="104" spans="1:14" ht="16.350000000000001" customHeight="1" x14ac:dyDescent="0.4">
      <c r="A104" s="35">
        <v>9</v>
      </c>
      <c r="B104" s="35">
        <v>28366</v>
      </c>
      <c r="C104" s="153" t="s">
        <v>149</v>
      </c>
      <c r="D104" s="154" t="s">
        <v>391</v>
      </c>
      <c r="E104" s="154" t="s">
        <v>785</v>
      </c>
      <c r="F104" s="35"/>
      <c r="G104" s="35"/>
      <c r="H104" s="35"/>
      <c r="I104" s="46"/>
      <c r="J104" s="46"/>
    </row>
    <row r="105" spans="1:14" ht="16.350000000000001" customHeight="1" x14ac:dyDescent="0.4">
      <c r="A105" s="35">
        <v>10</v>
      </c>
      <c r="B105" s="35">
        <v>28371</v>
      </c>
      <c r="C105" s="153" t="s">
        <v>149</v>
      </c>
      <c r="D105" s="154" t="s">
        <v>99</v>
      </c>
      <c r="E105" s="154" t="s">
        <v>920</v>
      </c>
      <c r="F105" s="35"/>
      <c r="G105" s="35"/>
      <c r="H105" s="35"/>
      <c r="I105" s="46"/>
      <c r="J105" s="46"/>
    </row>
    <row r="106" spans="1:14" ht="16.350000000000001" customHeight="1" x14ac:dyDescent="0.4">
      <c r="A106" s="35">
        <v>11</v>
      </c>
      <c r="B106" s="230">
        <v>28384</v>
      </c>
      <c r="C106" s="153" t="s">
        <v>148</v>
      </c>
      <c r="D106" s="231" t="s">
        <v>958</v>
      </c>
      <c r="E106" s="231" t="s">
        <v>959</v>
      </c>
      <c r="F106" s="35"/>
      <c r="G106" s="35"/>
      <c r="H106" s="35"/>
      <c r="I106" s="46"/>
      <c r="J106" s="46"/>
    </row>
    <row r="107" spans="1:14" ht="16.350000000000001" customHeight="1" x14ac:dyDescent="0.4">
      <c r="A107" s="35">
        <v>12</v>
      </c>
      <c r="B107" s="35">
        <v>28412</v>
      </c>
      <c r="C107" s="152" t="s">
        <v>149</v>
      </c>
      <c r="D107" s="155" t="s">
        <v>728</v>
      </c>
      <c r="E107" s="155" t="s">
        <v>190</v>
      </c>
      <c r="F107" s="35"/>
      <c r="G107" s="35"/>
      <c r="H107" s="35"/>
      <c r="I107" s="46"/>
      <c r="J107" s="46"/>
    </row>
    <row r="108" spans="1:14" ht="16.350000000000001" customHeight="1" x14ac:dyDescent="0.4">
      <c r="A108" s="35">
        <v>13</v>
      </c>
      <c r="B108" s="47">
        <v>28415</v>
      </c>
      <c r="C108" s="92" t="s">
        <v>148</v>
      </c>
      <c r="D108" s="93" t="s">
        <v>790</v>
      </c>
      <c r="E108" s="93" t="s">
        <v>791</v>
      </c>
      <c r="F108" s="35"/>
      <c r="G108" s="35"/>
      <c r="H108" s="35"/>
      <c r="I108" s="46"/>
      <c r="J108" s="46"/>
    </row>
    <row r="109" spans="1:14" ht="16.350000000000001" customHeight="1" x14ac:dyDescent="0.4">
      <c r="A109" s="35">
        <v>14</v>
      </c>
      <c r="B109" s="35">
        <v>28475</v>
      </c>
      <c r="C109" s="153" t="s">
        <v>148</v>
      </c>
      <c r="D109" s="154" t="s">
        <v>104</v>
      </c>
      <c r="E109" s="154" t="s">
        <v>24</v>
      </c>
      <c r="F109" s="35"/>
      <c r="G109" s="35"/>
      <c r="H109" s="35"/>
      <c r="I109" s="46"/>
      <c r="J109" s="46"/>
    </row>
    <row r="110" spans="1:14" ht="16.350000000000001" customHeight="1" x14ac:dyDescent="0.4">
      <c r="A110" s="35">
        <v>15</v>
      </c>
      <c r="B110" s="35">
        <v>28504</v>
      </c>
      <c r="C110" s="106" t="s">
        <v>148</v>
      </c>
      <c r="D110" s="156" t="s">
        <v>673</v>
      </c>
      <c r="E110" s="156" t="s">
        <v>891</v>
      </c>
      <c r="F110" s="35"/>
      <c r="G110" s="35"/>
      <c r="H110" s="35"/>
      <c r="I110" s="46"/>
      <c r="J110" s="46"/>
    </row>
    <row r="111" spans="1:14" ht="16.350000000000001" customHeight="1" x14ac:dyDescent="0.4">
      <c r="A111" s="35">
        <v>16</v>
      </c>
      <c r="B111" s="35">
        <v>28508</v>
      </c>
      <c r="C111" s="34" t="s">
        <v>149</v>
      </c>
      <c r="D111" s="43" t="s">
        <v>45</v>
      </c>
      <c r="E111" s="43" t="s">
        <v>59</v>
      </c>
      <c r="F111" s="35"/>
      <c r="G111" s="35"/>
      <c r="H111" s="35"/>
      <c r="I111" s="46"/>
      <c r="J111" s="46"/>
    </row>
    <row r="112" spans="1:14" ht="16.350000000000001" customHeight="1" x14ac:dyDescent="0.4">
      <c r="A112" s="35">
        <v>17</v>
      </c>
      <c r="B112" s="35">
        <v>28536</v>
      </c>
      <c r="C112" s="34" t="s">
        <v>148</v>
      </c>
      <c r="D112" s="43" t="s">
        <v>853</v>
      </c>
      <c r="E112" s="43" t="s">
        <v>553</v>
      </c>
      <c r="F112" s="35"/>
      <c r="G112" s="35"/>
      <c r="H112" s="35"/>
      <c r="I112" s="46"/>
      <c r="J112" s="46"/>
    </row>
    <row r="113" spans="1:10" ht="16.350000000000001" customHeight="1" x14ac:dyDescent="0.4">
      <c r="A113" s="35">
        <v>18</v>
      </c>
      <c r="B113" s="35">
        <v>28574</v>
      </c>
      <c r="C113" s="152" t="s">
        <v>149</v>
      </c>
      <c r="D113" s="155" t="s">
        <v>734</v>
      </c>
      <c r="E113" s="155" t="s">
        <v>735</v>
      </c>
      <c r="F113" s="35"/>
      <c r="G113" s="35"/>
      <c r="H113" s="35"/>
      <c r="I113" s="46"/>
      <c r="J113" s="46"/>
    </row>
    <row r="114" spans="1:10" ht="16.350000000000001" customHeight="1" x14ac:dyDescent="0.4">
      <c r="A114" s="35">
        <v>19</v>
      </c>
      <c r="B114" s="35">
        <v>28583</v>
      </c>
      <c r="C114" s="34" t="s">
        <v>149</v>
      </c>
      <c r="D114" s="43" t="s">
        <v>1014</v>
      </c>
      <c r="E114" s="43" t="s">
        <v>1015</v>
      </c>
      <c r="F114" s="35"/>
      <c r="G114" s="35"/>
      <c r="H114" s="35"/>
      <c r="I114" s="46"/>
      <c r="J114" s="46"/>
    </row>
    <row r="115" spans="1:10" ht="16.350000000000001" customHeight="1" x14ac:dyDescent="0.4">
      <c r="A115" s="35">
        <v>20</v>
      </c>
      <c r="B115" s="35">
        <v>28608</v>
      </c>
      <c r="C115" s="152" t="s">
        <v>149</v>
      </c>
      <c r="D115" s="155" t="s">
        <v>740</v>
      </c>
      <c r="E115" s="155" t="s">
        <v>742</v>
      </c>
      <c r="F115" s="35"/>
      <c r="G115" s="35"/>
      <c r="H115" s="35"/>
      <c r="I115" s="46"/>
      <c r="J115" s="46"/>
    </row>
    <row r="116" spans="1:10" ht="16.350000000000001" customHeight="1" x14ac:dyDescent="0.4">
      <c r="A116" s="35">
        <v>21</v>
      </c>
      <c r="B116" s="35">
        <v>28610</v>
      </c>
      <c r="C116" s="34" t="s">
        <v>149</v>
      </c>
      <c r="D116" s="43" t="s">
        <v>405</v>
      </c>
      <c r="E116" s="43" t="s">
        <v>902</v>
      </c>
      <c r="F116" s="35"/>
      <c r="G116" s="35"/>
      <c r="H116" s="35"/>
      <c r="I116" s="46"/>
      <c r="J116" s="46"/>
    </row>
    <row r="117" spans="1:10" ht="16.350000000000001" customHeight="1" x14ac:dyDescent="0.4">
      <c r="A117" s="35">
        <v>22</v>
      </c>
      <c r="B117" s="35">
        <v>28617</v>
      </c>
      <c r="C117" s="152" t="s">
        <v>149</v>
      </c>
      <c r="D117" s="116" t="s">
        <v>770</v>
      </c>
      <c r="E117" s="116" t="s">
        <v>100</v>
      </c>
      <c r="F117" s="35"/>
      <c r="G117" s="35"/>
      <c r="H117" s="35"/>
      <c r="I117" s="46"/>
      <c r="J117" s="46"/>
    </row>
    <row r="118" spans="1:10" ht="16.350000000000001" customHeight="1" x14ac:dyDescent="0.4">
      <c r="A118" s="35">
        <v>23</v>
      </c>
      <c r="B118" s="230">
        <v>28619</v>
      </c>
      <c r="C118" s="153" t="s">
        <v>148</v>
      </c>
      <c r="D118" s="231" t="s">
        <v>3604</v>
      </c>
      <c r="E118" s="231" t="s">
        <v>1038</v>
      </c>
      <c r="F118" s="35"/>
      <c r="G118" s="35"/>
      <c r="H118" s="35"/>
      <c r="I118" s="46"/>
      <c r="J118" s="46"/>
    </row>
    <row r="119" spans="1:10" ht="16.350000000000001" customHeight="1" x14ac:dyDescent="0.4">
      <c r="A119" s="35">
        <v>24</v>
      </c>
      <c r="B119" s="35">
        <v>28625</v>
      </c>
      <c r="C119" s="153" t="s">
        <v>149</v>
      </c>
      <c r="D119" s="154" t="s">
        <v>416</v>
      </c>
      <c r="E119" s="154" t="s">
        <v>488</v>
      </c>
      <c r="F119" s="35"/>
      <c r="G119" s="35"/>
      <c r="H119" s="35"/>
      <c r="I119" s="46"/>
      <c r="J119" s="46"/>
    </row>
    <row r="120" spans="1:10" ht="16.350000000000001" customHeight="1" x14ac:dyDescent="0.4">
      <c r="A120" s="35">
        <v>25</v>
      </c>
      <c r="B120" s="35">
        <v>28653</v>
      </c>
      <c r="C120" s="89" t="s">
        <v>148</v>
      </c>
      <c r="D120" s="90" t="s">
        <v>809</v>
      </c>
      <c r="E120" s="90" t="s">
        <v>810</v>
      </c>
      <c r="F120" s="35"/>
      <c r="G120" s="35"/>
      <c r="H120" s="35"/>
      <c r="I120" s="46"/>
      <c r="J120" s="46"/>
    </row>
    <row r="121" spans="1:10" ht="16.350000000000001" customHeight="1" x14ac:dyDescent="0.4">
      <c r="A121" s="35">
        <v>26</v>
      </c>
      <c r="B121" s="35">
        <v>28659</v>
      </c>
      <c r="C121" s="34" t="s">
        <v>149</v>
      </c>
      <c r="D121" s="43" t="s">
        <v>866</v>
      </c>
      <c r="E121" s="43" t="s">
        <v>91</v>
      </c>
      <c r="F121" s="35"/>
      <c r="G121" s="35"/>
      <c r="H121" s="35"/>
      <c r="I121" s="46"/>
      <c r="J121" s="46"/>
    </row>
    <row r="122" spans="1:10" ht="16.350000000000001" customHeight="1" x14ac:dyDescent="0.4">
      <c r="A122" s="35">
        <v>27</v>
      </c>
      <c r="B122" s="35">
        <v>28664</v>
      </c>
      <c r="C122" s="34" t="s">
        <v>149</v>
      </c>
      <c r="D122" s="43" t="s">
        <v>26</v>
      </c>
      <c r="E122" s="43" t="s">
        <v>30</v>
      </c>
      <c r="F122" s="35"/>
      <c r="G122" s="35"/>
      <c r="H122" s="35"/>
      <c r="I122" s="46"/>
      <c r="J122" s="46"/>
    </row>
    <row r="123" spans="1:10" ht="16.350000000000001" customHeight="1" x14ac:dyDescent="0.4">
      <c r="A123" s="35">
        <v>28</v>
      </c>
      <c r="B123" s="35">
        <v>28665</v>
      </c>
      <c r="C123" s="152" t="s">
        <v>149</v>
      </c>
      <c r="D123" s="116" t="s">
        <v>773</v>
      </c>
      <c r="E123" s="116" t="s">
        <v>774</v>
      </c>
      <c r="F123" s="35"/>
      <c r="G123" s="35"/>
      <c r="H123" s="35"/>
      <c r="I123" s="46"/>
      <c r="J123" s="46"/>
    </row>
    <row r="124" spans="1:10" ht="16.350000000000001" customHeight="1" x14ac:dyDescent="0.4">
      <c r="A124" s="35">
        <v>29</v>
      </c>
      <c r="B124" s="35">
        <v>28671</v>
      </c>
      <c r="C124" s="34" t="s">
        <v>148</v>
      </c>
      <c r="D124" s="43" t="s">
        <v>811</v>
      </c>
      <c r="E124" s="43" t="s">
        <v>68</v>
      </c>
      <c r="F124" s="35"/>
      <c r="G124" s="35"/>
      <c r="H124" s="35"/>
      <c r="I124" s="46"/>
      <c r="J124" s="46"/>
    </row>
    <row r="125" spans="1:10" ht="16.350000000000001" customHeight="1" x14ac:dyDescent="0.4">
      <c r="A125" s="35">
        <v>30</v>
      </c>
      <c r="B125" s="35">
        <v>28686</v>
      </c>
      <c r="C125" s="34" t="s">
        <v>149</v>
      </c>
      <c r="D125" s="43" t="s">
        <v>869</v>
      </c>
      <c r="E125" s="43" t="s">
        <v>870</v>
      </c>
      <c r="F125" s="35"/>
      <c r="G125" s="35"/>
      <c r="H125" s="35"/>
      <c r="I125" s="46"/>
      <c r="J125" s="46"/>
    </row>
    <row r="126" spans="1:10" ht="16.350000000000001" customHeight="1" x14ac:dyDescent="0.4">
      <c r="A126" s="35">
        <v>31</v>
      </c>
      <c r="B126" s="35">
        <v>28709</v>
      </c>
      <c r="C126" s="34" t="s">
        <v>149</v>
      </c>
      <c r="D126" s="43" t="s">
        <v>981</v>
      </c>
      <c r="E126" s="43" t="s">
        <v>982</v>
      </c>
      <c r="F126" s="35"/>
      <c r="G126" s="35"/>
      <c r="H126" s="35"/>
      <c r="I126" s="46"/>
      <c r="J126" s="46"/>
    </row>
    <row r="127" spans="1:10" ht="16.350000000000001" customHeight="1" x14ac:dyDescent="0.4">
      <c r="A127" s="35">
        <v>32</v>
      </c>
      <c r="B127" s="35">
        <v>28719</v>
      </c>
      <c r="C127" s="34" t="s">
        <v>149</v>
      </c>
      <c r="D127" s="43" t="s">
        <v>905</v>
      </c>
      <c r="E127" s="43" t="s">
        <v>52</v>
      </c>
      <c r="F127" s="35"/>
      <c r="G127" s="35"/>
      <c r="H127" s="35"/>
      <c r="I127" s="46"/>
      <c r="J127" s="46"/>
    </row>
    <row r="128" spans="1:10" ht="16.350000000000001" customHeight="1" x14ac:dyDescent="0.4">
      <c r="A128" s="35">
        <v>33</v>
      </c>
      <c r="B128" s="35">
        <v>28727</v>
      </c>
      <c r="C128" s="34" t="s">
        <v>149</v>
      </c>
      <c r="D128" s="43" t="s">
        <v>815</v>
      </c>
      <c r="E128" s="43" t="s">
        <v>816</v>
      </c>
      <c r="F128" s="35"/>
      <c r="G128" s="35"/>
      <c r="H128" s="35"/>
      <c r="I128" s="46"/>
      <c r="J128" s="46"/>
    </row>
    <row r="129" spans="1:14" ht="16.350000000000001" customHeight="1" x14ac:dyDescent="0.4">
      <c r="A129" s="35">
        <v>34</v>
      </c>
      <c r="B129" s="47">
        <v>28729</v>
      </c>
      <c r="C129" s="106" t="s">
        <v>149</v>
      </c>
      <c r="D129" s="156" t="s">
        <v>817</v>
      </c>
      <c r="E129" s="156" t="s">
        <v>818</v>
      </c>
      <c r="F129" s="35"/>
      <c r="G129" s="35"/>
      <c r="H129" s="35"/>
      <c r="I129" s="46"/>
      <c r="J129" s="46"/>
    </row>
    <row r="130" spans="1:14" ht="16.350000000000001" customHeight="1" x14ac:dyDescent="0.4">
      <c r="A130" s="35">
        <v>35</v>
      </c>
      <c r="B130" s="35">
        <v>28730</v>
      </c>
      <c r="C130" s="34" t="s">
        <v>149</v>
      </c>
      <c r="D130" s="43" t="s">
        <v>13</v>
      </c>
      <c r="E130" s="43" t="s">
        <v>819</v>
      </c>
      <c r="F130" s="35"/>
      <c r="G130" s="35"/>
      <c r="H130" s="35"/>
      <c r="I130" s="46"/>
      <c r="J130" s="46"/>
    </row>
    <row r="131" spans="1:14" ht="16.350000000000001" customHeight="1" x14ac:dyDescent="0.4">
      <c r="A131" s="35">
        <v>36</v>
      </c>
      <c r="B131" s="230">
        <v>28778</v>
      </c>
      <c r="C131" s="153" t="s">
        <v>149</v>
      </c>
      <c r="D131" s="231" t="s">
        <v>947</v>
      </c>
      <c r="E131" s="231" t="s">
        <v>948</v>
      </c>
      <c r="F131" s="35"/>
      <c r="G131" s="35"/>
      <c r="H131" s="35"/>
      <c r="I131" s="46"/>
      <c r="J131" s="46"/>
    </row>
    <row r="132" spans="1:14" ht="16.350000000000001" customHeight="1" x14ac:dyDescent="0.4">
      <c r="A132" s="35">
        <v>37</v>
      </c>
      <c r="B132" s="35">
        <v>28781</v>
      </c>
      <c r="C132" s="34" t="s">
        <v>149</v>
      </c>
      <c r="D132" s="43" t="s">
        <v>828</v>
      </c>
      <c r="E132" s="43" t="s">
        <v>829</v>
      </c>
      <c r="F132" s="35"/>
      <c r="G132" s="35"/>
      <c r="H132" s="35"/>
      <c r="I132" s="46"/>
      <c r="J132" s="46"/>
    </row>
    <row r="133" spans="1:14" ht="16.350000000000001" customHeight="1" x14ac:dyDescent="0.4">
      <c r="A133" s="35">
        <v>38</v>
      </c>
      <c r="B133" s="232">
        <v>30535</v>
      </c>
      <c r="C133" s="159" t="s">
        <v>148</v>
      </c>
      <c r="D133" s="233" t="s">
        <v>3605</v>
      </c>
      <c r="E133" s="233" t="s">
        <v>3606</v>
      </c>
      <c r="F133" s="35"/>
      <c r="G133" s="35"/>
      <c r="H133" s="35"/>
      <c r="I133" s="46"/>
      <c r="J133" s="46"/>
    </row>
    <row r="134" spans="1:14" ht="16.350000000000001" customHeight="1" x14ac:dyDescent="0.4">
      <c r="A134" s="35">
        <v>39</v>
      </c>
      <c r="B134" s="230">
        <v>30550</v>
      </c>
      <c r="C134" s="153" t="s">
        <v>148</v>
      </c>
      <c r="D134" s="231" t="s">
        <v>121</v>
      </c>
      <c r="E134" s="231" t="s">
        <v>3607</v>
      </c>
      <c r="F134" s="35"/>
      <c r="G134" s="35"/>
      <c r="H134" s="35"/>
      <c r="I134" s="46"/>
      <c r="J134" s="46"/>
    </row>
    <row r="135" spans="1:14" ht="16.350000000000001" customHeight="1" x14ac:dyDescent="0.4">
      <c r="A135" s="35">
        <v>40</v>
      </c>
      <c r="B135" s="230">
        <v>30589</v>
      </c>
      <c r="C135" s="153" t="s">
        <v>149</v>
      </c>
      <c r="D135" s="231" t="s">
        <v>3608</v>
      </c>
      <c r="E135" s="231" t="s">
        <v>3609</v>
      </c>
      <c r="F135" s="35"/>
      <c r="G135" s="35"/>
      <c r="H135" s="35"/>
      <c r="I135" s="46"/>
      <c r="J135" s="46"/>
    </row>
    <row r="136" spans="1:14" ht="16.350000000000001" customHeight="1" x14ac:dyDescent="0.4">
      <c r="A136" s="148"/>
      <c r="B136" s="65"/>
      <c r="C136" s="86"/>
      <c r="F136" s="41"/>
      <c r="G136" s="436" t="s">
        <v>502</v>
      </c>
      <c r="H136" s="437"/>
      <c r="I136" s="35" t="s">
        <v>533</v>
      </c>
      <c r="J136" s="35" t="s">
        <v>534</v>
      </c>
    </row>
    <row r="137" spans="1:14" s="143" customFormat="1" ht="16.350000000000001" customHeight="1" x14ac:dyDescent="0.4">
      <c r="A137" s="148"/>
      <c r="B137" s="148"/>
      <c r="C137" s="87"/>
      <c r="G137" s="436">
        <f>SUM(I137:J137)</f>
        <v>40</v>
      </c>
      <c r="H137" s="437"/>
      <c r="I137" s="35">
        <f>COUNTIF(C96:C135,"นาย")</f>
        <v>12</v>
      </c>
      <c r="J137" s="35">
        <f>COUNTIF(C96:C135,"น.ส.")</f>
        <v>28</v>
      </c>
    </row>
    <row r="138" spans="1:14" s="143" customFormat="1" ht="16.350000000000001" customHeight="1" x14ac:dyDescent="0.4">
      <c r="A138" s="432" t="s">
        <v>363</v>
      </c>
      <c r="B138" s="432"/>
      <c r="C138" s="432"/>
      <c r="D138" s="432"/>
      <c r="E138" s="432"/>
      <c r="F138" s="432"/>
      <c r="G138" s="432"/>
      <c r="H138" s="432"/>
      <c r="I138" s="432"/>
      <c r="J138" s="432"/>
    </row>
    <row r="139" spans="1:14" s="143" customFormat="1" ht="16.350000000000001" customHeight="1" x14ac:dyDescent="0.4">
      <c r="A139" s="432" t="s">
        <v>3761</v>
      </c>
      <c r="B139" s="432"/>
      <c r="C139" s="432"/>
      <c r="D139" s="432"/>
      <c r="E139" s="432"/>
      <c r="F139" s="432"/>
      <c r="G139" s="432"/>
      <c r="H139" s="432"/>
      <c r="I139" s="432"/>
      <c r="J139" s="432"/>
    </row>
    <row r="140" spans="1:14" ht="16.350000000000001" customHeight="1" x14ac:dyDescent="0.4">
      <c r="A140" s="433" t="s">
        <v>1635</v>
      </c>
      <c r="B140" s="433"/>
      <c r="C140" s="433"/>
      <c r="D140" s="433"/>
      <c r="E140" s="433"/>
      <c r="F140" s="433"/>
      <c r="G140" s="433"/>
      <c r="H140" s="433"/>
      <c r="I140" s="433"/>
      <c r="J140" s="433"/>
    </row>
    <row r="141" spans="1:14" ht="16.350000000000001" customHeight="1" x14ac:dyDescent="0.4">
      <c r="A141" s="65" t="s">
        <v>3838</v>
      </c>
      <c r="B141" s="41"/>
      <c r="C141" s="86"/>
      <c r="D141" s="70"/>
      <c r="E141" s="78"/>
      <c r="F141" s="70"/>
      <c r="G141" s="70"/>
      <c r="H141" s="70"/>
      <c r="I141" s="70"/>
    </row>
    <row r="142" spans="1:14" s="143" customFormat="1" ht="16.350000000000001" customHeight="1" x14ac:dyDescent="0.4">
      <c r="A142" s="40" t="s">
        <v>0</v>
      </c>
      <c r="B142" s="145" t="s">
        <v>1</v>
      </c>
      <c r="C142" s="34"/>
      <c r="D142" s="64" t="s">
        <v>418</v>
      </c>
      <c r="E142" s="147"/>
      <c r="F142" s="35"/>
      <c r="G142" s="35"/>
      <c r="H142" s="35"/>
      <c r="I142" s="35"/>
      <c r="J142" s="46"/>
    </row>
    <row r="143" spans="1:14" ht="16.350000000000001" customHeight="1" x14ac:dyDescent="0.4">
      <c r="A143" s="35">
        <v>1</v>
      </c>
      <c r="B143" s="230">
        <v>28066</v>
      </c>
      <c r="C143" s="153" t="s">
        <v>149</v>
      </c>
      <c r="D143" s="231" t="s">
        <v>3610</v>
      </c>
      <c r="E143" s="231" t="s">
        <v>429</v>
      </c>
      <c r="F143" s="35"/>
      <c r="G143" s="35"/>
      <c r="H143" s="35"/>
      <c r="I143" s="46"/>
      <c r="J143" s="46"/>
    </row>
    <row r="144" spans="1:14" ht="16.350000000000001" customHeight="1" x14ac:dyDescent="0.4">
      <c r="A144" s="35">
        <v>2</v>
      </c>
      <c r="B144" s="35">
        <v>28290</v>
      </c>
      <c r="C144" s="34" t="s">
        <v>149</v>
      </c>
      <c r="D144" s="43" t="s">
        <v>84</v>
      </c>
      <c r="E144" s="43" t="s">
        <v>991</v>
      </c>
      <c r="F144" s="35"/>
      <c r="G144" s="35"/>
      <c r="H144" s="35"/>
      <c r="I144" s="46"/>
      <c r="J144" s="46"/>
      <c r="M144" s="22"/>
      <c r="N144" s="32"/>
    </row>
    <row r="145" spans="1:14" ht="16.350000000000001" customHeight="1" x14ac:dyDescent="0.4">
      <c r="A145" s="35">
        <v>3</v>
      </c>
      <c r="B145" s="35">
        <v>28301</v>
      </c>
      <c r="C145" s="34" t="s">
        <v>148</v>
      </c>
      <c r="D145" s="43" t="s">
        <v>1104</v>
      </c>
      <c r="E145" s="43" t="s">
        <v>243</v>
      </c>
      <c r="F145" s="35"/>
      <c r="G145" s="35"/>
      <c r="H145" s="35"/>
      <c r="I145" s="46"/>
      <c r="J145" s="46"/>
      <c r="M145" s="22"/>
      <c r="N145" s="22"/>
    </row>
    <row r="146" spans="1:14" ht="16.350000000000001" customHeight="1" x14ac:dyDescent="0.4">
      <c r="A146" s="35">
        <v>4</v>
      </c>
      <c r="B146" s="35">
        <v>28322</v>
      </c>
      <c r="C146" s="34" t="s">
        <v>148</v>
      </c>
      <c r="D146" s="43" t="s">
        <v>1023</v>
      </c>
      <c r="E146" s="43" t="s">
        <v>413</v>
      </c>
      <c r="F146" s="35"/>
      <c r="G146" s="35"/>
      <c r="H146" s="35"/>
      <c r="I146" s="46"/>
      <c r="J146" s="46"/>
      <c r="M146" s="22"/>
      <c r="N146" s="32"/>
    </row>
    <row r="147" spans="1:14" ht="16.350000000000001" customHeight="1" x14ac:dyDescent="0.4">
      <c r="A147" s="35">
        <v>5</v>
      </c>
      <c r="B147" s="35">
        <v>28331</v>
      </c>
      <c r="C147" s="89" t="s">
        <v>149</v>
      </c>
      <c r="D147" s="90" t="s">
        <v>86</v>
      </c>
      <c r="E147" s="90" t="s">
        <v>782</v>
      </c>
      <c r="F147" s="35"/>
      <c r="G147" s="35"/>
      <c r="H147" s="35"/>
      <c r="I147" s="46"/>
      <c r="J147" s="46"/>
    </row>
    <row r="148" spans="1:14" ht="16.350000000000001" customHeight="1" x14ac:dyDescent="0.4">
      <c r="A148" s="35">
        <v>6</v>
      </c>
      <c r="B148" s="35">
        <v>28332</v>
      </c>
      <c r="C148" s="34" t="s">
        <v>149</v>
      </c>
      <c r="D148" s="43" t="s">
        <v>994</v>
      </c>
      <c r="E148" s="43" t="s">
        <v>995</v>
      </c>
      <c r="F148" s="35"/>
      <c r="G148" s="35"/>
      <c r="H148" s="35"/>
      <c r="I148" s="46"/>
      <c r="J148" s="46"/>
    </row>
    <row r="149" spans="1:14" ht="16.350000000000001" customHeight="1" x14ac:dyDescent="0.4">
      <c r="A149" s="35">
        <v>7</v>
      </c>
      <c r="B149" s="35">
        <v>28350</v>
      </c>
      <c r="C149" s="34" t="s">
        <v>148</v>
      </c>
      <c r="D149" s="43" t="s">
        <v>672</v>
      </c>
      <c r="E149" s="43" t="s">
        <v>834</v>
      </c>
      <c r="F149" s="35"/>
      <c r="G149" s="35"/>
      <c r="H149" s="35"/>
      <c r="I149" s="46"/>
      <c r="J149" s="46"/>
    </row>
    <row r="150" spans="1:14" ht="16.350000000000001" customHeight="1" x14ac:dyDescent="0.4">
      <c r="A150" s="35">
        <v>8</v>
      </c>
      <c r="B150" s="35">
        <v>28374</v>
      </c>
      <c r="C150" s="152" t="s">
        <v>149</v>
      </c>
      <c r="D150" s="116" t="s">
        <v>759</v>
      </c>
      <c r="E150" s="116" t="s">
        <v>760</v>
      </c>
      <c r="F150" s="45"/>
      <c r="G150" s="35"/>
      <c r="H150" s="35"/>
      <c r="I150" s="46"/>
      <c r="J150" s="46"/>
    </row>
    <row r="151" spans="1:14" ht="16.350000000000001" customHeight="1" x14ac:dyDescent="0.4">
      <c r="A151" s="35">
        <v>9</v>
      </c>
      <c r="B151" s="35">
        <v>28379</v>
      </c>
      <c r="C151" s="34" t="s">
        <v>148</v>
      </c>
      <c r="D151" s="43" t="s">
        <v>836</v>
      </c>
      <c r="E151" s="43" t="s">
        <v>383</v>
      </c>
      <c r="F151" s="35"/>
      <c r="G151" s="35"/>
      <c r="H151" s="35"/>
      <c r="I151" s="46"/>
      <c r="J151" s="46"/>
    </row>
    <row r="152" spans="1:14" ht="16.350000000000001" customHeight="1" x14ac:dyDescent="0.4">
      <c r="A152" s="35">
        <v>10</v>
      </c>
      <c r="B152" s="35">
        <v>28381</v>
      </c>
      <c r="C152" s="34" t="s">
        <v>149</v>
      </c>
      <c r="D152" s="43" t="s">
        <v>787</v>
      </c>
      <c r="E152" s="43" t="s">
        <v>536</v>
      </c>
      <c r="F152" s="35"/>
      <c r="G152" s="35"/>
      <c r="H152" s="35"/>
      <c r="I152" s="46"/>
      <c r="J152" s="46"/>
    </row>
    <row r="153" spans="1:14" ht="16.350000000000001" customHeight="1" x14ac:dyDescent="0.4">
      <c r="A153" s="35">
        <v>11</v>
      </c>
      <c r="B153" s="35">
        <v>28388</v>
      </c>
      <c r="C153" s="34" t="s">
        <v>149</v>
      </c>
      <c r="D153" s="43" t="s">
        <v>788</v>
      </c>
      <c r="E153" s="43" t="s">
        <v>145</v>
      </c>
      <c r="F153" s="35"/>
      <c r="G153" s="35"/>
      <c r="H153" s="35"/>
      <c r="I153" s="46"/>
      <c r="J153" s="46"/>
    </row>
    <row r="154" spans="1:14" ht="16.350000000000001" customHeight="1" x14ac:dyDescent="0.4">
      <c r="A154" s="35">
        <v>12</v>
      </c>
      <c r="B154" s="35">
        <v>28435</v>
      </c>
      <c r="C154" s="34" t="s">
        <v>148</v>
      </c>
      <c r="D154" s="43" t="s">
        <v>72</v>
      </c>
      <c r="E154" s="43" t="s">
        <v>1078</v>
      </c>
      <c r="F154" s="35"/>
      <c r="G154" s="35"/>
      <c r="H154" s="35"/>
      <c r="I154" s="46"/>
      <c r="J154" s="46"/>
    </row>
    <row r="155" spans="1:14" ht="16.350000000000001" customHeight="1" x14ac:dyDescent="0.4">
      <c r="A155" s="35">
        <v>13</v>
      </c>
      <c r="B155" s="35">
        <v>28443</v>
      </c>
      <c r="C155" s="34" t="s">
        <v>148</v>
      </c>
      <c r="D155" s="43" t="s">
        <v>1057</v>
      </c>
      <c r="E155" s="43" t="s">
        <v>1058</v>
      </c>
      <c r="F155" s="35"/>
      <c r="G155" s="35"/>
      <c r="H155" s="35"/>
      <c r="I155" s="46"/>
      <c r="J155" s="46"/>
    </row>
    <row r="156" spans="1:14" ht="16.350000000000001" customHeight="1" x14ac:dyDescent="0.4">
      <c r="A156" s="35">
        <v>14</v>
      </c>
      <c r="B156" s="35">
        <v>28488</v>
      </c>
      <c r="C156" s="34" t="s">
        <v>149</v>
      </c>
      <c r="D156" s="43" t="s">
        <v>928</v>
      </c>
      <c r="E156" s="43" t="s">
        <v>929</v>
      </c>
      <c r="F156" s="35"/>
      <c r="G156" s="35"/>
      <c r="H156" s="35"/>
      <c r="I156" s="46"/>
      <c r="J156" s="46"/>
    </row>
    <row r="157" spans="1:14" ht="16.350000000000001" customHeight="1" x14ac:dyDescent="0.4">
      <c r="A157" s="35">
        <v>15</v>
      </c>
      <c r="B157" s="35">
        <v>28497</v>
      </c>
      <c r="C157" s="34" t="s">
        <v>148</v>
      </c>
      <c r="D157" s="43" t="s">
        <v>31</v>
      </c>
      <c r="E157" s="43" t="s">
        <v>622</v>
      </c>
      <c r="F157" s="35"/>
      <c r="G157" s="35"/>
      <c r="H157" s="35"/>
      <c r="I157" s="46"/>
      <c r="J157" s="46"/>
    </row>
    <row r="158" spans="1:14" ht="16.350000000000001" customHeight="1" x14ac:dyDescent="0.4">
      <c r="A158" s="35">
        <v>16</v>
      </c>
      <c r="B158" s="35">
        <v>28521</v>
      </c>
      <c r="C158" s="34" t="s">
        <v>149</v>
      </c>
      <c r="D158" s="43" t="s">
        <v>850</v>
      </c>
      <c r="E158" s="43" t="s">
        <v>408</v>
      </c>
      <c r="F158" s="35"/>
      <c r="G158" s="35"/>
      <c r="H158" s="35"/>
      <c r="I158" s="46"/>
      <c r="J158" s="46"/>
    </row>
    <row r="159" spans="1:14" ht="16.350000000000001" customHeight="1" x14ac:dyDescent="0.4">
      <c r="A159" s="35">
        <v>17</v>
      </c>
      <c r="B159" s="35">
        <v>28539</v>
      </c>
      <c r="C159" s="153" t="s">
        <v>149</v>
      </c>
      <c r="D159" s="154" t="s">
        <v>32</v>
      </c>
      <c r="E159" s="154" t="s">
        <v>1010</v>
      </c>
      <c r="F159" s="35"/>
      <c r="G159" s="35"/>
      <c r="H159" s="35"/>
      <c r="I159" s="46"/>
      <c r="J159" s="46"/>
    </row>
    <row r="160" spans="1:14" ht="16.350000000000001" customHeight="1" x14ac:dyDescent="0.4">
      <c r="A160" s="35">
        <v>18</v>
      </c>
      <c r="B160" s="35">
        <v>28552</v>
      </c>
      <c r="C160" s="153" t="s">
        <v>148</v>
      </c>
      <c r="D160" s="154" t="s">
        <v>855</v>
      </c>
      <c r="E160" s="154" t="s">
        <v>1669</v>
      </c>
      <c r="F160" s="35"/>
      <c r="G160" s="35"/>
      <c r="H160" s="35"/>
      <c r="I160" s="46"/>
      <c r="J160" s="46"/>
    </row>
    <row r="161" spans="1:10" ht="16.350000000000001" customHeight="1" x14ac:dyDescent="0.4">
      <c r="A161" s="35">
        <v>19</v>
      </c>
      <c r="B161" s="35">
        <v>28555</v>
      </c>
      <c r="C161" s="34" t="s">
        <v>149</v>
      </c>
      <c r="D161" s="43" t="s">
        <v>856</v>
      </c>
      <c r="E161" s="43" t="s">
        <v>572</v>
      </c>
      <c r="F161" s="45"/>
      <c r="G161" s="35"/>
      <c r="H161" s="35"/>
      <c r="I161" s="46"/>
      <c r="J161" s="46"/>
    </row>
    <row r="162" spans="1:10" ht="16.350000000000001" customHeight="1" x14ac:dyDescent="0.4">
      <c r="A162" s="35">
        <v>20</v>
      </c>
      <c r="B162" s="35">
        <v>28556</v>
      </c>
      <c r="C162" s="153" t="s">
        <v>149</v>
      </c>
      <c r="D162" s="154" t="s">
        <v>799</v>
      </c>
      <c r="E162" s="154" t="s">
        <v>800</v>
      </c>
      <c r="F162" s="35"/>
      <c r="G162" s="35"/>
      <c r="H162" s="35"/>
      <c r="I162" s="46"/>
      <c r="J162" s="46"/>
    </row>
    <row r="163" spans="1:10" ht="16.350000000000001" customHeight="1" x14ac:dyDescent="0.4">
      <c r="A163" s="35">
        <v>21</v>
      </c>
      <c r="B163" s="35">
        <v>28561</v>
      </c>
      <c r="C163" s="152" t="s">
        <v>148</v>
      </c>
      <c r="D163" s="155" t="s">
        <v>729</v>
      </c>
      <c r="E163" s="155" t="s">
        <v>730</v>
      </c>
      <c r="F163" s="35"/>
      <c r="G163" s="35"/>
      <c r="H163" s="35"/>
      <c r="I163" s="46"/>
      <c r="J163" s="46"/>
    </row>
    <row r="164" spans="1:10" ht="16.350000000000001" customHeight="1" x14ac:dyDescent="0.4">
      <c r="A164" s="35">
        <v>22</v>
      </c>
      <c r="B164" s="35">
        <v>28565</v>
      </c>
      <c r="C164" s="34" t="s">
        <v>149</v>
      </c>
      <c r="D164" s="43" t="s">
        <v>970</v>
      </c>
      <c r="E164" s="43" t="s">
        <v>485</v>
      </c>
      <c r="F164" s="35"/>
      <c r="G164" s="35"/>
      <c r="H164" s="35"/>
      <c r="I164" s="46"/>
      <c r="J164" s="46"/>
    </row>
    <row r="165" spans="1:10" ht="16.350000000000001" customHeight="1" x14ac:dyDescent="0.4">
      <c r="A165" s="35">
        <v>23</v>
      </c>
      <c r="B165" s="35">
        <v>28572</v>
      </c>
      <c r="C165" s="152" t="s">
        <v>148</v>
      </c>
      <c r="D165" s="155" t="s">
        <v>733</v>
      </c>
      <c r="E165" s="155" t="s">
        <v>107</v>
      </c>
      <c r="F165" s="35"/>
      <c r="G165" s="35"/>
      <c r="H165" s="35"/>
      <c r="I165" s="46"/>
      <c r="J165" s="46"/>
    </row>
    <row r="166" spans="1:10" ht="16.350000000000001" customHeight="1" x14ac:dyDescent="0.4">
      <c r="A166" s="35">
        <v>24</v>
      </c>
      <c r="B166" s="35">
        <v>28577</v>
      </c>
      <c r="C166" s="34" t="s">
        <v>149</v>
      </c>
      <c r="D166" s="43" t="s">
        <v>1012</v>
      </c>
      <c r="E166" s="43" t="s">
        <v>1013</v>
      </c>
      <c r="F166" s="35"/>
      <c r="G166" s="35"/>
      <c r="H166" s="35"/>
      <c r="I166" s="46"/>
      <c r="J166" s="46"/>
    </row>
    <row r="167" spans="1:10" ht="16.350000000000001" customHeight="1" x14ac:dyDescent="0.4">
      <c r="A167" s="35">
        <v>25</v>
      </c>
      <c r="B167" s="35">
        <v>28581</v>
      </c>
      <c r="C167" s="89" t="s">
        <v>148</v>
      </c>
      <c r="D167" s="90" t="s">
        <v>859</v>
      </c>
      <c r="E167" s="90" t="s">
        <v>860</v>
      </c>
      <c r="F167" s="35"/>
      <c r="G167" s="35"/>
      <c r="H167" s="35"/>
      <c r="I167" s="46"/>
      <c r="J167" s="46"/>
    </row>
    <row r="168" spans="1:10" ht="16.350000000000001" customHeight="1" x14ac:dyDescent="0.4">
      <c r="A168" s="35">
        <v>26</v>
      </c>
      <c r="B168" s="230">
        <v>28603</v>
      </c>
      <c r="C168" s="153" t="s">
        <v>148</v>
      </c>
      <c r="D168" s="231" t="s">
        <v>76</v>
      </c>
      <c r="E168" s="231" t="s">
        <v>935</v>
      </c>
      <c r="F168" s="35"/>
      <c r="G168" s="35"/>
      <c r="H168" s="35"/>
      <c r="I168" s="46"/>
      <c r="J168" s="46"/>
    </row>
    <row r="169" spans="1:10" ht="16.350000000000001" customHeight="1" x14ac:dyDescent="0.4">
      <c r="A169" s="35">
        <v>27</v>
      </c>
      <c r="B169" s="35">
        <v>28646</v>
      </c>
      <c r="C169" s="152" t="s">
        <v>149</v>
      </c>
      <c r="D169" s="155" t="s">
        <v>745</v>
      </c>
      <c r="E169" s="155" t="s">
        <v>746</v>
      </c>
      <c r="F169" s="35"/>
      <c r="G169" s="35"/>
      <c r="H169" s="35"/>
      <c r="I169" s="46"/>
      <c r="J169" s="46"/>
    </row>
    <row r="170" spans="1:10" ht="16.350000000000001" customHeight="1" x14ac:dyDescent="0.4">
      <c r="A170" s="35">
        <v>28</v>
      </c>
      <c r="B170" s="35">
        <v>28668</v>
      </c>
      <c r="C170" s="34" t="s">
        <v>149</v>
      </c>
      <c r="D170" s="43" t="s">
        <v>938</v>
      </c>
      <c r="E170" s="43" t="s">
        <v>655</v>
      </c>
      <c r="F170" s="35"/>
      <c r="G170" s="35"/>
      <c r="H170" s="35"/>
      <c r="I170" s="46"/>
      <c r="J170" s="46"/>
    </row>
    <row r="171" spans="1:10" ht="16.350000000000001" customHeight="1" x14ac:dyDescent="0.4">
      <c r="A171" s="35">
        <v>29</v>
      </c>
      <c r="B171" s="35">
        <v>28670</v>
      </c>
      <c r="C171" s="153" t="s">
        <v>148</v>
      </c>
      <c r="D171" s="154" t="s">
        <v>939</v>
      </c>
      <c r="E171" s="154" t="s">
        <v>940</v>
      </c>
      <c r="F171" s="35"/>
      <c r="G171" s="35"/>
      <c r="H171" s="35"/>
      <c r="I171" s="46"/>
      <c r="J171" s="46"/>
    </row>
    <row r="172" spans="1:10" ht="16.350000000000001" customHeight="1" x14ac:dyDescent="0.4">
      <c r="A172" s="35">
        <v>30</v>
      </c>
      <c r="B172" s="35">
        <v>28678</v>
      </c>
      <c r="C172" s="34" t="s">
        <v>149</v>
      </c>
      <c r="D172" s="43" t="s">
        <v>868</v>
      </c>
      <c r="E172" s="43" t="s">
        <v>832</v>
      </c>
      <c r="F172" s="35"/>
      <c r="G172" s="35"/>
      <c r="H172" s="35"/>
      <c r="I172" s="46"/>
      <c r="J172" s="46"/>
    </row>
    <row r="173" spans="1:10" ht="16.350000000000001" customHeight="1" x14ac:dyDescent="0.4">
      <c r="A173" s="35">
        <v>31</v>
      </c>
      <c r="B173" s="35">
        <v>28707</v>
      </c>
      <c r="C173" s="34" t="s">
        <v>149</v>
      </c>
      <c r="D173" s="43" t="s">
        <v>1160</v>
      </c>
      <c r="E173" s="43" t="s">
        <v>1161</v>
      </c>
      <c r="F173" s="35"/>
      <c r="G173" s="35"/>
      <c r="H173" s="35"/>
      <c r="I173" s="46"/>
      <c r="J173" s="46"/>
    </row>
    <row r="174" spans="1:10" ht="16.350000000000001" customHeight="1" x14ac:dyDescent="0.4">
      <c r="A174" s="35">
        <v>32</v>
      </c>
      <c r="B174" s="35">
        <v>28708</v>
      </c>
      <c r="C174" s="34" t="s">
        <v>149</v>
      </c>
      <c r="D174" s="43" t="s">
        <v>945</v>
      </c>
      <c r="E174" s="43" t="s">
        <v>946</v>
      </c>
      <c r="F174" s="35"/>
      <c r="G174" s="35"/>
      <c r="H174" s="35"/>
      <c r="I174" s="46"/>
      <c r="J174" s="46"/>
    </row>
    <row r="175" spans="1:10" ht="16.350000000000001" customHeight="1" x14ac:dyDescent="0.4">
      <c r="A175" s="35">
        <v>33</v>
      </c>
      <c r="B175" s="35">
        <v>28777</v>
      </c>
      <c r="C175" s="153" t="s">
        <v>149</v>
      </c>
      <c r="D175" s="154" t="s">
        <v>409</v>
      </c>
      <c r="E175" s="154" t="s">
        <v>827</v>
      </c>
      <c r="F175" s="35"/>
      <c r="G175" s="35"/>
      <c r="H175" s="35"/>
      <c r="I175" s="46"/>
      <c r="J175" s="46"/>
    </row>
    <row r="176" spans="1:10" ht="16.350000000000001" customHeight="1" x14ac:dyDescent="0.4">
      <c r="A176" s="35">
        <v>34</v>
      </c>
      <c r="B176" s="230">
        <v>30547</v>
      </c>
      <c r="C176" s="153" t="s">
        <v>149</v>
      </c>
      <c r="D176" s="231" t="s">
        <v>2320</v>
      </c>
      <c r="E176" s="231" t="s">
        <v>3611</v>
      </c>
      <c r="F176" s="35"/>
      <c r="G176" s="35"/>
      <c r="H176" s="35"/>
      <c r="I176" s="46"/>
      <c r="J176" s="46"/>
    </row>
    <row r="177" spans="1:13" ht="16.350000000000001" customHeight="1" x14ac:dyDescent="0.4">
      <c r="A177" s="35">
        <v>35</v>
      </c>
      <c r="B177" s="230">
        <v>30555</v>
      </c>
      <c r="C177" s="153" t="s">
        <v>149</v>
      </c>
      <c r="D177" s="231" t="s">
        <v>3612</v>
      </c>
      <c r="E177" s="231" t="s">
        <v>3613</v>
      </c>
      <c r="F177" s="35"/>
      <c r="G177" s="35"/>
      <c r="H177" s="35"/>
      <c r="I177" s="46"/>
      <c r="J177" s="46"/>
    </row>
    <row r="178" spans="1:13" ht="16.350000000000001" customHeight="1" x14ac:dyDescent="0.4">
      <c r="A178" s="35">
        <v>36</v>
      </c>
      <c r="B178" s="230">
        <v>30561</v>
      </c>
      <c r="C178" s="153" t="s">
        <v>149</v>
      </c>
      <c r="D178" s="231" t="s">
        <v>3614</v>
      </c>
      <c r="E178" s="231" t="s">
        <v>3615</v>
      </c>
      <c r="F178" s="35"/>
      <c r="G178" s="35"/>
      <c r="H178" s="35"/>
      <c r="I178" s="46"/>
      <c r="J178" s="46"/>
    </row>
    <row r="179" spans="1:13" ht="16.350000000000001" customHeight="1" x14ac:dyDescent="0.4">
      <c r="A179" s="35">
        <v>37</v>
      </c>
      <c r="B179" s="230">
        <v>30573</v>
      </c>
      <c r="C179" s="153" t="s">
        <v>149</v>
      </c>
      <c r="D179" s="231" t="s">
        <v>3616</v>
      </c>
      <c r="E179" s="231" t="s">
        <v>3617</v>
      </c>
      <c r="F179" s="35"/>
      <c r="G179" s="35"/>
      <c r="H179" s="35"/>
      <c r="I179" s="46"/>
      <c r="J179" s="46"/>
    </row>
    <row r="180" spans="1:13" ht="16.350000000000001" customHeight="1" x14ac:dyDescent="0.4">
      <c r="A180" s="35">
        <v>38</v>
      </c>
      <c r="B180" s="230">
        <v>30581</v>
      </c>
      <c r="C180" s="153" t="s">
        <v>149</v>
      </c>
      <c r="D180" s="231" t="s">
        <v>2307</v>
      </c>
      <c r="E180" s="231" t="s">
        <v>2813</v>
      </c>
      <c r="F180" s="35"/>
      <c r="G180" s="35"/>
      <c r="H180" s="35"/>
      <c r="I180" s="46"/>
      <c r="J180" s="46"/>
    </row>
    <row r="181" spans="1:13" ht="16.350000000000001" customHeight="1" x14ac:dyDescent="0.4">
      <c r="A181" s="35">
        <v>39</v>
      </c>
      <c r="B181" s="230">
        <v>30582</v>
      </c>
      <c r="C181" s="153" t="s">
        <v>149</v>
      </c>
      <c r="D181" s="231" t="s">
        <v>3618</v>
      </c>
      <c r="E181" s="231" t="s">
        <v>3619</v>
      </c>
      <c r="F181" s="35"/>
      <c r="G181" s="35"/>
      <c r="H181" s="35"/>
      <c r="I181" s="46"/>
      <c r="J181" s="46"/>
    </row>
    <row r="182" spans="1:13" ht="16.350000000000001" customHeight="1" x14ac:dyDescent="0.4">
      <c r="A182" s="148"/>
      <c r="B182" s="65"/>
      <c r="C182" s="86"/>
      <c r="F182" s="41"/>
      <c r="G182" s="436" t="s">
        <v>502</v>
      </c>
      <c r="H182" s="437"/>
      <c r="I182" s="35" t="s">
        <v>533</v>
      </c>
      <c r="J182" s="35" t="s">
        <v>534</v>
      </c>
    </row>
    <row r="183" spans="1:13" s="143" customFormat="1" ht="16.350000000000001" customHeight="1" x14ac:dyDescent="0.4">
      <c r="A183" s="148"/>
      <c r="B183" s="148"/>
      <c r="C183" s="87"/>
      <c r="G183" s="436">
        <f>SUM(I183:J183)</f>
        <v>39</v>
      </c>
      <c r="H183" s="437"/>
      <c r="I183" s="35">
        <v>13</v>
      </c>
      <c r="J183" s="35">
        <f>COUNTIF(C143:C181,"น.ส.")</f>
        <v>26</v>
      </c>
    </row>
    <row r="184" spans="1:13" s="427" customFormat="1" ht="16.350000000000001" customHeight="1" x14ac:dyDescent="0.4">
      <c r="A184" s="148"/>
      <c r="B184" s="148"/>
      <c r="C184" s="87"/>
      <c r="G184" s="148"/>
      <c r="H184" s="148"/>
      <c r="I184" s="148"/>
      <c r="J184" s="148"/>
    </row>
    <row r="185" spans="1:13" s="143" customFormat="1" ht="16.350000000000001" customHeight="1" x14ac:dyDescent="0.4">
      <c r="A185" s="432" t="s">
        <v>363</v>
      </c>
      <c r="B185" s="432"/>
      <c r="C185" s="432"/>
      <c r="D185" s="432"/>
      <c r="E185" s="432"/>
      <c r="F185" s="432"/>
      <c r="G185" s="432"/>
      <c r="H185" s="432"/>
      <c r="I185" s="432"/>
      <c r="J185" s="432"/>
    </row>
    <row r="186" spans="1:13" s="143" customFormat="1" ht="16.350000000000001" customHeight="1" x14ac:dyDescent="0.4">
      <c r="A186" s="432" t="s">
        <v>3762</v>
      </c>
      <c r="B186" s="432"/>
      <c r="C186" s="432"/>
      <c r="D186" s="432"/>
      <c r="E186" s="432"/>
      <c r="F186" s="432"/>
      <c r="G186" s="432"/>
      <c r="H186" s="432"/>
      <c r="I186" s="432"/>
      <c r="J186" s="432"/>
    </row>
    <row r="187" spans="1:13" ht="16.350000000000001" customHeight="1" x14ac:dyDescent="0.4">
      <c r="A187" s="433" t="s">
        <v>1635</v>
      </c>
      <c r="B187" s="433"/>
      <c r="C187" s="433"/>
      <c r="D187" s="433"/>
      <c r="E187" s="433"/>
      <c r="F187" s="433"/>
      <c r="G187" s="433"/>
      <c r="H187" s="433"/>
      <c r="I187" s="433"/>
      <c r="J187" s="433"/>
    </row>
    <row r="188" spans="1:13" ht="16.350000000000001" customHeight="1" x14ac:dyDescent="0.4">
      <c r="A188" s="65" t="s">
        <v>3678</v>
      </c>
      <c r="B188" s="41"/>
      <c r="C188" s="86"/>
      <c r="D188" s="70"/>
      <c r="E188" s="78"/>
      <c r="F188" s="70"/>
      <c r="G188" s="70"/>
      <c r="H188" s="70"/>
      <c r="I188" s="70"/>
    </row>
    <row r="189" spans="1:13" s="143" customFormat="1" ht="16.350000000000001" customHeight="1" x14ac:dyDescent="0.4">
      <c r="A189" s="40" t="s">
        <v>0</v>
      </c>
      <c r="B189" s="145" t="s">
        <v>1</v>
      </c>
      <c r="C189" s="34"/>
      <c r="D189" s="64" t="s">
        <v>418</v>
      </c>
      <c r="E189" s="147"/>
      <c r="F189" s="35"/>
      <c r="G189" s="35"/>
      <c r="H189" s="35"/>
      <c r="I189" s="35"/>
      <c r="J189" s="46"/>
    </row>
    <row r="190" spans="1:13" ht="16.350000000000001" customHeight="1" x14ac:dyDescent="0.4">
      <c r="A190" s="35">
        <v>1</v>
      </c>
      <c r="B190" s="35">
        <v>28294</v>
      </c>
      <c r="C190" s="34" t="s">
        <v>149</v>
      </c>
      <c r="D190" s="43" t="s">
        <v>915</v>
      </c>
      <c r="E190" s="43" t="s">
        <v>664</v>
      </c>
      <c r="F190" s="35"/>
      <c r="G190" s="35"/>
      <c r="H190" s="35"/>
      <c r="I190" s="46"/>
      <c r="J190" s="46"/>
    </row>
    <row r="191" spans="1:13" ht="16.350000000000001" customHeight="1" x14ac:dyDescent="0.4">
      <c r="A191" s="35">
        <v>2</v>
      </c>
      <c r="B191" s="35">
        <v>28303</v>
      </c>
      <c r="C191" s="34" t="s">
        <v>148</v>
      </c>
      <c r="D191" s="43" t="s">
        <v>916</v>
      </c>
      <c r="E191" s="43" t="s">
        <v>523</v>
      </c>
      <c r="F191" s="35"/>
      <c r="G191" s="35"/>
      <c r="H191" s="35"/>
      <c r="I191" s="46"/>
      <c r="J191" s="46"/>
    </row>
    <row r="192" spans="1:13" ht="16.350000000000001" customHeight="1" x14ac:dyDescent="0.4">
      <c r="A192" s="35">
        <v>3</v>
      </c>
      <c r="B192" s="35">
        <v>28312</v>
      </c>
      <c r="C192" s="34" t="s">
        <v>149</v>
      </c>
      <c r="D192" s="43" t="s">
        <v>780</v>
      </c>
      <c r="E192" s="43" t="s">
        <v>781</v>
      </c>
      <c r="F192" s="35"/>
      <c r="G192" s="35"/>
      <c r="H192" s="35"/>
      <c r="I192" s="46"/>
      <c r="J192" s="46"/>
      <c r="L192" s="22"/>
      <c r="M192" s="22"/>
    </row>
    <row r="193" spans="1:13" ht="16.350000000000001" customHeight="1" x14ac:dyDescent="0.4">
      <c r="A193" s="35">
        <v>4</v>
      </c>
      <c r="B193" s="35">
        <v>28330</v>
      </c>
      <c r="C193" s="153" t="s">
        <v>148</v>
      </c>
      <c r="D193" s="154" t="s">
        <v>1075</v>
      </c>
      <c r="E193" s="154" t="s">
        <v>1076</v>
      </c>
      <c r="F193" s="35"/>
      <c r="G193" s="35"/>
      <c r="H193" s="35"/>
      <c r="I193" s="46"/>
      <c r="J193" s="46"/>
      <c r="L193" s="22"/>
      <c r="M193" s="22"/>
    </row>
    <row r="194" spans="1:13" ht="16.350000000000001" customHeight="1" x14ac:dyDescent="0.4">
      <c r="A194" s="35">
        <v>5</v>
      </c>
      <c r="B194" s="35">
        <v>28356</v>
      </c>
      <c r="C194" s="34" t="s">
        <v>149</v>
      </c>
      <c r="D194" s="43" t="s">
        <v>835</v>
      </c>
      <c r="E194" s="43" t="s">
        <v>421</v>
      </c>
      <c r="F194" s="35"/>
      <c r="G194" s="35"/>
      <c r="H194" s="35"/>
      <c r="I194" s="46"/>
      <c r="J194" s="46"/>
    </row>
    <row r="195" spans="1:13" ht="16.350000000000001" customHeight="1" x14ac:dyDescent="0.4">
      <c r="A195" s="35">
        <v>6</v>
      </c>
      <c r="B195" s="35">
        <v>28360</v>
      </c>
      <c r="C195" s="34" t="s">
        <v>149</v>
      </c>
      <c r="D195" s="43" t="s">
        <v>882</v>
      </c>
      <c r="E195" s="43" t="s">
        <v>177</v>
      </c>
      <c r="F195" s="35"/>
      <c r="G195" s="35"/>
      <c r="H195" s="35"/>
      <c r="I195" s="46"/>
      <c r="J195" s="46"/>
    </row>
    <row r="196" spans="1:13" ht="16.350000000000001" customHeight="1" x14ac:dyDescent="0.4">
      <c r="A196" s="35">
        <v>7</v>
      </c>
      <c r="B196" s="35">
        <v>28404</v>
      </c>
      <c r="C196" s="34" t="s">
        <v>149</v>
      </c>
      <c r="D196" s="43" t="s">
        <v>1139</v>
      </c>
      <c r="E196" s="43" t="s">
        <v>568</v>
      </c>
      <c r="F196" s="35"/>
      <c r="G196" s="35"/>
      <c r="H196" s="35"/>
      <c r="I196" s="46"/>
      <c r="J196" s="46"/>
    </row>
    <row r="197" spans="1:13" ht="16.350000000000001" customHeight="1" x14ac:dyDescent="0.4">
      <c r="A197" s="35">
        <v>8</v>
      </c>
      <c r="B197" s="35">
        <v>28406</v>
      </c>
      <c r="C197" s="157" t="s">
        <v>149</v>
      </c>
      <c r="D197" s="158" t="s">
        <v>89</v>
      </c>
      <c r="E197" s="158" t="s">
        <v>789</v>
      </c>
      <c r="F197" s="35"/>
      <c r="G197" s="35"/>
      <c r="H197" s="35"/>
      <c r="I197" s="46"/>
      <c r="J197" s="46"/>
    </row>
    <row r="198" spans="1:13" ht="16.350000000000001" customHeight="1" x14ac:dyDescent="0.4">
      <c r="A198" s="35">
        <v>9</v>
      </c>
      <c r="B198" s="35">
        <v>28407</v>
      </c>
      <c r="C198" s="34" t="s">
        <v>149</v>
      </c>
      <c r="D198" s="43" t="s">
        <v>924</v>
      </c>
      <c r="E198" s="43" t="s">
        <v>925</v>
      </c>
      <c r="F198" s="35"/>
      <c r="G198" s="35"/>
      <c r="H198" s="35"/>
      <c r="I198" s="46"/>
      <c r="J198" s="46"/>
    </row>
    <row r="199" spans="1:13" ht="16.350000000000001" customHeight="1" x14ac:dyDescent="0.4">
      <c r="A199" s="35">
        <v>10</v>
      </c>
      <c r="B199" s="230">
        <v>28422</v>
      </c>
      <c r="C199" s="153" t="s">
        <v>148</v>
      </c>
      <c r="D199" s="231" t="s">
        <v>1110</v>
      </c>
      <c r="E199" s="231" t="s">
        <v>3620</v>
      </c>
      <c r="F199" s="35"/>
      <c r="G199" s="35"/>
      <c r="H199" s="35"/>
      <c r="I199" s="46"/>
      <c r="J199" s="46"/>
    </row>
    <row r="200" spans="1:13" ht="16.350000000000001" customHeight="1" x14ac:dyDescent="0.4">
      <c r="A200" s="35">
        <v>11</v>
      </c>
      <c r="B200" s="230">
        <v>28448</v>
      </c>
      <c r="C200" s="153" t="s">
        <v>148</v>
      </c>
      <c r="D200" s="231" t="s">
        <v>842</v>
      </c>
      <c r="E200" s="231" t="s">
        <v>843</v>
      </c>
      <c r="F200" s="35"/>
      <c r="G200" s="35"/>
      <c r="H200" s="35"/>
      <c r="I200" s="46"/>
      <c r="J200" s="46"/>
    </row>
    <row r="201" spans="1:13" ht="16.350000000000001" customHeight="1" x14ac:dyDescent="0.4">
      <c r="A201" s="35">
        <v>12</v>
      </c>
      <c r="B201" s="35">
        <v>28451</v>
      </c>
      <c r="C201" s="153" t="s">
        <v>149</v>
      </c>
      <c r="D201" s="154" t="s">
        <v>965</v>
      </c>
      <c r="E201" s="154" t="s">
        <v>966</v>
      </c>
      <c r="F201" s="35"/>
      <c r="G201" s="35"/>
      <c r="H201" s="35"/>
      <c r="I201" s="46"/>
      <c r="J201" s="46"/>
    </row>
    <row r="202" spans="1:13" ht="16.350000000000001" customHeight="1" x14ac:dyDescent="0.4">
      <c r="A202" s="35">
        <v>13</v>
      </c>
      <c r="B202" s="35">
        <v>28487</v>
      </c>
      <c r="C202" s="34" t="s">
        <v>149</v>
      </c>
      <c r="D202" s="43" t="s">
        <v>124</v>
      </c>
      <c r="E202" s="43" t="s">
        <v>888</v>
      </c>
      <c r="F202" s="35"/>
      <c r="G202" s="35"/>
      <c r="H202" s="35"/>
      <c r="I202" s="46"/>
      <c r="J202" s="46"/>
    </row>
    <row r="203" spans="1:13" ht="16.350000000000001" customHeight="1" x14ac:dyDescent="0.4">
      <c r="A203" s="35">
        <v>14</v>
      </c>
      <c r="B203" s="47">
        <v>28490</v>
      </c>
      <c r="C203" s="159" t="s">
        <v>148</v>
      </c>
      <c r="D203" s="160" t="s">
        <v>1088</v>
      </c>
      <c r="E203" s="160" t="s">
        <v>1089</v>
      </c>
      <c r="F203" s="35"/>
      <c r="G203" s="35"/>
      <c r="H203" s="35"/>
      <c r="I203" s="46"/>
      <c r="J203" s="46"/>
    </row>
    <row r="204" spans="1:13" ht="16.350000000000001" customHeight="1" x14ac:dyDescent="0.4">
      <c r="A204" s="35">
        <v>15</v>
      </c>
      <c r="B204" s="35">
        <v>28505</v>
      </c>
      <c r="C204" s="34" t="s">
        <v>148</v>
      </c>
      <c r="D204" s="43" t="s">
        <v>930</v>
      </c>
      <c r="E204" s="43" t="s">
        <v>2945</v>
      </c>
      <c r="F204" s="35"/>
      <c r="G204" s="35"/>
      <c r="H204" s="35"/>
      <c r="I204" s="46"/>
      <c r="J204" s="46"/>
    </row>
    <row r="205" spans="1:13" ht="16.350000000000001" customHeight="1" x14ac:dyDescent="0.4">
      <c r="A205" s="35">
        <v>16</v>
      </c>
      <c r="B205" s="35">
        <v>28509</v>
      </c>
      <c r="C205" s="153" t="s">
        <v>149</v>
      </c>
      <c r="D205" s="154" t="s">
        <v>45</v>
      </c>
      <c r="E205" s="154" t="s">
        <v>847</v>
      </c>
      <c r="F205" s="35"/>
      <c r="G205" s="35"/>
      <c r="H205" s="35"/>
      <c r="I205" s="46"/>
      <c r="J205" s="46"/>
    </row>
    <row r="206" spans="1:13" ht="16.350000000000001" customHeight="1" x14ac:dyDescent="0.4">
      <c r="A206" s="35">
        <v>17</v>
      </c>
      <c r="B206" s="35">
        <v>28510</v>
      </c>
      <c r="C206" s="34" t="s">
        <v>149</v>
      </c>
      <c r="D206" s="43" t="s">
        <v>45</v>
      </c>
      <c r="E206" s="43" t="s">
        <v>27</v>
      </c>
      <c r="F206" s="35"/>
      <c r="G206" s="35"/>
      <c r="H206" s="35"/>
      <c r="I206" s="46"/>
      <c r="J206" s="46"/>
    </row>
    <row r="207" spans="1:13" ht="16.350000000000001" customHeight="1" x14ac:dyDescent="0.4">
      <c r="A207" s="35">
        <v>18</v>
      </c>
      <c r="B207" s="35">
        <v>28518</v>
      </c>
      <c r="C207" s="34" t="s">
        <v>149</v>
      </c>
      <c r="D207" s="43" t="s">
        <v>490</v>
      </c>
      <c r="E207" s="43" t="s">
        <v>1059</v>
      </c>
      <c r="F207" s="35"/>
      <c r="G207" s="35"/>
      <c r="H207" s="35"/>
      <c r="I207" s="46"/>
      <c r="J207" s="46"/>
    </row>
    <row r="208" spans="1:13" ht="16.350000000000001" customHeight="1" x14ac:dyDescent="0.4">
      <c r="A208" s="35">
        <v>19</v>
      </c>
      <c r="B208" s="35">
        <v>28538</v>
      </c>
      <c r="C208" s="34" t="s">
        <v>149</v>
      </c>
      <c r="D208" s="43" t="s">
        <v>32</v>
      </c>
      <c r="E208" s="43" t="s">
        <v>931</v>
      </c>
      <c r="F208" s="35"/>
      <c r="G208" s="35"/>
      <c r="H208" s="35"/>
      <c r="I208" s="46"/>
      <c r="J208" s="46"/>
    </row>
    <row r="209" spans="1:10" ht="16.350000000000001" customHeight="1" x14ac:dyDescent="0.4">
      <c r="A209" s="35">
        <v>20</v>
      </c>
      <c r="B209" s="35">
        <v>28553</v>
      </c>
      <c r="C209" s="34" t="s">
        <v>149</v>
      </c>
      <c r="D209" s="43" t="s">
        <v>897</v>
      </c>
      <c r="E209" s="43" t="s">
        <v>898</v>
      </c>
      <c r="F209" s="35"/>
      <c r="G209" s="35"/>
      <c r="H209" s="35"/>
      <c r="I209" s="46"/>
      <c r="J209" s="46"/>
    </row>
    <row r="210" spans="1:10" ht="16.350000000000001" customHeight="1" x14ac:dyDescent="0.4">
      <c r="A210" s="35">
        <v>21</v>
      </c>
      <c r="B210" s="35">
        <v>28566</v>
      </c>
      <c r="C210" s="34" t="s">
        <v>149</v>
      </c>
      <c r="D210" s="43" t="s">
        <v>33</v>
      </c>
      <c r="E210" s="43" t="s">
        <v>348</v>
      </c>
      <c r="F210" s="35"/>
      <c r="G210" s="35"/>
      <c r="H210" s="35"/>
      <c r="I210" s="46"/>
      <c r="J210" s="46"/>
    </row>
    <row r="211" spans="1:10" ht="16.350000000000001" customHeight="1" x14ac:dyDescent="0.4">
      <c r="A211" s="35">
        <v>22</v>
      </c>
      <c r="B211" s="35">
        <v>28586</v>
      </c>
      <c r="C211" s="153" t="s">
        <v>149</v>
      </c>
      <c r="D211" s="154" t="s">
        <v>1124</v>
      </c>
      <c r="E211" s="154" t="s">
        <v>1125</v>
      </c>
      <c r="F211" s="35"/>
      <c r="G211" s="35"/>
      <c r="H211" s="35"/>
      <c r="I211" s="46"/>
      <c r="J211" s="46"/>
    </row>
    <row r="212" spans="1:10" ht="16.350000000000001" customHeight="1" x14ac:dyDescent="0.4">
      <c r="A212" s="35">
        <v>23</v>
      </c>
      <c r="B212" s="35">
        <v>28633</v>
      </c>
      <c r="C212" s="34" t="s">
        <v>149</v>
      </c>
      <c r="D212" s="43" t="s">
        <v>804</v>
      </c>
      <c r="E212" s="43" t="s">
        <v>805</v>
      </c>
      <c r="F212" s="35"/>
      <c r="G212" s="35"/>
      <c r="H212" s="35"/>
      <c r="I212" s="46"/>
      <c r="J212" s="46"/>
    </row>
    <row r="213" spans="1:10" ht="16.350000000000001" customHeight="1" x14ac:dyDescent="0.4">
      <c r="A213" s="35">
        <v>24</v>
      </c>
      <c r="B213" s="35">
        <v>28634</v>
      </c>
      <c r="C213" s="34" t="s">
        <v>149</v>
      </c>
      <c r="D213" s="43" t="s">
        <v>1154</v>
      </c>
      <c r="E213" s="43" t="s">
        <v>1155</v>
      </c>
      <c r="F213" s="35"/>
      <c r="G213" s="35"/>
      <c r="H213" s="35"/>
      <c r="I213" s="46"/>
      <c r="J213" s="46"/>
    </row>
    <row r="214" spans="1:10" ht="16.350000000000001" customHeight="1" x14ac:dyDescent="0.4">
      <c r="A214" s="35">
        <v>25</v>
      </c>
      <c r="B214" s="35">
        <v>28635</v>
      </c>
      <c r="C214" s="34" t="s">
        <v>149</v>
      </c>
      <c r="D214" s="43" t="s">
        <v>806</v>
      </c>
      <c r="E214" s="43" t="s">
        <v>807</v>
      </c>
      <c r="F214" s="35"/>
      <c r="G214" s="35"/>
      <c r="H214" s="35"/>
      <c r="I214" s="46"/>
      <c r="J214" s="46"/>
    </row>
    <row r="215" spans="1:10" ht="16.350000000000001" customHeight="1" x14ac:dyDescent="0.4">
      <c r="A215" s="35">
        <v>26</v>
      </c>
      <c r="B215" s="35">
        <v>28636</v>
      </c>
      <c r="C215" s="34" t="s">
        <v>149</v>
      </c>
      <c r="D215" s="43" t="s">
        <v>865</v>
      </c>
      <c r="E215" s="43" t="s">
        <v>603</v>
      </c>
      <c r="F215" s="35"/>
      <c r="G215" s="35"/>
      <c r="H215" s="35"/>
      <c r="I215" s="46"/>
      <c r="J215" s="46"/>
    </row>
    <row r="216" spans="1:10" ht="16.350000000000001" customHeight="1" x14ac:dyDescent="0.4">
      <c r="A216" s="35">
        <v>27</v>
      </c>
      <c r="B216" s="35">
        <v>28647</v>
      </c>
      <c r="C216" s="34" t="s">
        <v>148</v>
      </c>
      <c r="D216" s="43" t="s">
        <v>567</v>
      </c>
      <c r="E216" s="43" t="s">
        <v>1063</v>
      </c>
      <c r="F216" s="35"/>
      <c r="G216" s="35"/>
      <c r="H216" s="35"/>
      <c r="I216" s="46"/>
      <c r="J216" s="46"/>
    </row>
    <row r="217" spans="1:10" ht="16.350000000000001" customHeight="1" x14ac:dyDescent="0.4">
      <c r="A217" s="35">
        <v>28</v>
      </c>
      <c r="B217" s="35">
        <v>28704</v>
      </c>
      <c r="C217" s="153" t="s">
        <v>149</v>
      </c>
      <c r="D217" s="154" t="s">
        <v>225</v>
      </c>
      <c r="E217" s="154" t="s">
        <v>1042</v>
      </c>
      <c r="F217" s="35"/>
      <c r="G217" s="35"/>
      <c r="H217" s="35"/>
      <c r="I217" s="46"/>
      <c r="J217" s="46"/>
    </row>
    <row r="218" spans="1:10" ht="16.350000000000001" customHeight="1" x14ac:dyDescent="0.4">
      <c r="A218" s="35">
        <v>29</v>
      </c>
      <c r="B218" s="35">
        <v>28725</v>
      </c>
      <c r="C218" s="34" t="s">
        <v>149</v>
      </c>
      <c r="D218" s="43" t="s">
        <v>873</v>
      </c>
      <c r="E218" s="43" t="s">
        <v>874</v>
      </c>
      <c r="F218" s="35"/>
      <c r="G218" s="35"/>
      <c r="H218" s="35"/>
      <c r="I218" s="46"/>
      <c r="J218" s="46"/>
    </row>
    <row r="219" spans="1:10" ht="16.350000000000001" customHeight="1" x14ac:dyDescent="0.4">
      <c r="A219" s="35">
        <v>30</v>
      </c>
      <c r="B219" s="35">
        <v>28731</v>
      </c>
      <c r="C219" s="34" t="s">
        <v>148</v>
      </c>
      <c r="D219" s="43" t="s">
        <v>820</v>
      </c>
      <c r="E219" s="43" t="s">
        <v>821</v>
      </c>
      <c r="F219" s="35"/>
      <c r="G219" s="35"/>
      <c r="H219" s="35"/>
      <c r="I219" s="46"/>
      <c r="J219" s="46"/>
    </row>
    <row r="220" spans="1:10" ht="16.350000000000001" customHeight="1" x14ac:dyDescent="0.4">
      <c r="A220" s="35">
        <v>31</v>
      </c>
      <c r="B220" s="35">
        <v>28736</v>
      </c>
      <c r="C220" s="152" t="s">
        <v>149</v>
      </c>
      <c r="D220" s="116" t="s">
        <v>777</v>
      </c>
      <c r="E220" s="116" t="s">
        <v>778</v>
      </c>
      <c r="F220" s="35"/>
      <c r="G220" s="35"/>
      <c r="H220" s="35"/>
      <c r="I220" s="46"/>
      <c r="J220" s="46"/>
    </row>
    <row r="221" spans="1:10" ht="16.350000000000001" customHeight="1" x14ac:dyDescent="0.4">
      <c r="A221" s="35">
        <v>32</v>
      </c>
      <c r="B221" s="35">
        <v>28769</v>
      </c>
      <c r="C221" s="34" t="s">
        <v>148</v>
      </c>
      <c r="D221" s="43" t="s">
        <v>985</v>
      </c>
      <c r="E221" s="43" t="s">
        <v>986</v>
      </c>
      <c r="F221" s="35"/>
      <c r="G221" s="35"/>
      <c r="H221" s="35"/>
      <c r="I221" s="46"/>
      <c r="J221" s="46"/>
    </row>
    <row r="222" spans="1:10" ht="16.350000000000001" customHeight="1" x14ac:dyDescent="0.4">
      <c r="A222" s="35">
        <v>33</v>
      </c>
      <c r="B222" s="35">
        <v>28770</v>
      </c>
      <c r="C222" s="34" t="s">
        <v>149</v>
      </c>
      <c r="D222" s="43" t="s">
        <v>631</v>
      </c>
      <c r="E222" s="43" t="s">
        <v>175</v>
      </c>
      <c r="F222" s="35"/>
      <c r="G222" s="35"/>
      <c r="H222" s="35"/>
      <c r="I222" s="46"/>
      <c r="J222" s="46"/>
    </row>
    <row r="223" spans="1:10" ht="16.350000000000001" customHeight="1" x14ac:dyDescent="0.4">
      <c r="A223" s="35">
        <v>34</v>
      </c>
      <c r="B223" s="35">
        <v>28780</v>
      </c>
      <c r="C223" s="34" t="s">
        <v>149</v>
      </c>
      <c r="D223" s="43" t="s">
        <v>875</v>
      </c>
      <c r="E223" s="43" t="s">
        <v>877</v>
      </c>
      <c r="F223" s="47"/>
      <c r="G223" s="47"/>
      <c r="H223" s="47"/>
      <c r="I223" s="46"/>
      <c r="J223" s="46"/>
    </row>
    <row r="224" spans="1:10" ht="16.350000000000001" customHeight="1" x14ac:dyDescent="0.4">
      <c r="A224" s="35">
        <v>35</v>
      </c>
      <c r="B224" s="35">
        <v>29440</v>
      </c>
      <c r="C224" s="153" t="s">
        <v>148</v>
      </c>
      <c r="D224" s="154" t="s">
        <v>1686</v>
      </c>
      <c r="E224" s="154" t="s">
        <v>433</v>
      </c>
      <c r="F224" s="35"/>
      <c r="G224" s="35"/>
      <c r="H224" s="35"/>
      <c r="I224" s="46"/>
      <c r="J224" s="46"/>
    </row>
    <row r="225" spans="1:14" ht="16.350000000000001" customHeight="1" x14ac:dyDescent="0.4">
      <c r="A225" s="35">
        <v>36</v>
      </c>
      <c r="B225" s="230">
        <v>30548</v>
      </c>
      <c r="C225" s="153" t="s">
        <v>149</v>
      </c>
      <c r="D225" s="231" t="s">
        <v>1629</v>
      </c>
      <c r="E225" s="231" t="s">
        <v>3621</v>
      </c>
      <c r="F225" s="35"/>
      <c r="G225" s="35"/>
      <c r="H225" s="35"/>
      <c r="I225" s="46"/>
      <c r="J225" s="46"/>
    </row>
    <row r="226" spans="1:14" ht="16.350000000000001" customHeight="1" x14ac:dyDescent="0.4">
      <c r="A226" s="35">
        <v>37</v>
      </c>
      <c r="B226" s="230">
        <v>30571</v>
      </c>
      <c r="C226" s="153" t="s">
        <v>148</v>
      </c>
      <c r="D226" s="231" t="s">
        <v>2819</v>
      </c>
      <c r="E226" s="231" t="s">
        <v>1589</v>
      </c>
      <c r="F226" s="35"/>
      <c r="G226" s="35"/>
      <c r="H226" s="35"/>
      <c r="I226" s="46"/>
      <c r="J226" s="46"/>
    </row>
    <row r="227" spans="1:14" ht="16.350000000000001" customHeight="1" x14ac:dyDescent="0.4">
      <c r="A227" s="35">
        <v>38</v>
      </c>
      <c r="B227" s="230">
        <v>30577</v>
      </c>
      <c r="C227" s="153" t="s">
        <v>149</v>
      </c>
      <c r="D227" s="231" t="s">
        <v>981</v>
      </c>
      <c r="E227" s="231" t="s">
        <v>3622</v>
      </c>
      <c r="F227" s="35"/>
      <c r="G227" s="35"/>
      <c r="H227" s="35"/>
      <c r="I227" s="46"/>
      <c r="J227" s="46"/>
    </row>
    <row r="228" spans="1:14" ht="16.350000000000001" customHeight="1" x14ac:dyDescent="0.4">
      <c r="A228" s="35">
        <v>39</v>
      </c>
      <c r="B228" s="230">
        <v>30602</v>
      </c>
      <c r="C228" s="153" t="s">
        <v>148</v>
      </c>
      <c r="D228" s="231" t="s">
        <v>3703</v>
      </c>
      <c r="E228" s="270" t="s">
        <v>3704</v>
      </c>
      <c r="F228" s="35"/>
      <c r="G228" s="35"/>
      <c r="H228" s="35"/>
      <c r="I228" s="46"/>
      <c r="J228" s="46"/>
    </row>
    <row r="229" spans="1:14" ht="16.350000000000001" customHeight="1" x14ac:dyDescent="0.4">
      <c r="A229" s="148"/>
      <c r="B229" s="65"/>
      <c r="C229" s="86"/>
      <c r="F229" s="41"/>
      <c r="G229" s="434" t="s">
        <v>502</v>
      </c>
      <c r="H229" s="435"/>
      <c r="I229" s="47" t="s">
        <v>533</v>
      </c>
      <c r="J229" s="47" t="s">
        <v>534</v>
      </c>
    </row>
    <row r="230" spans="1:14" s="143" customFormat="1" ht="16.350000000000001" customHeight="1" x14ac:dyDescent="0.4">
      <c r="A230" s="148"/>
      <c r="B230" s="148"/>
      <c r="C230" s="86"/>
      <c r="G230" s="436">
        <f>SUM(I230:J230)</f>
        <v>39</v>
      </c>
      <c r="H230" s="437"/>
      <c r="I230" s="35">
        <v>12</v>
      </c>
      <c r="J230" s="35">
        <f>COUNTIF(C190:C228,"น.ส.")</f>
        <v>27</v>
      </c>
    </row>
    <row r="231" spans="1:14" s="427" customFormat="1" ht="16.350000000000001" customHeight="1" x14ac:dyDescent="0.4">
      <c r="A231" s="148"/>
      <c r="B231" s="148"/>
      <c r="C231" s="86"/>
      <c r="G231" s="148"/>
      <c r="H231" s="148"/>
      <c r="I231" s="148"/>
      <c r="J231" s="148"/>
    </row>
    <row r="232" spans="1:14" s="143" customFormat="1" ht="16.350000000000001" customHeight="1" x14ac:dyDescent="0.4">
      <c r="A232" s="432" t="s">
        <v>363</v>
      </c>
      <c r="B232" s="432"/>
      <c r="C232" s="432"/>
      <c r="D232" s="432"/>
      <c r="E232" s="432"/>
      <c r="F232" s="432"/>
      <c r="G232" s="432"/>
      <c r="H232" s="432"/>
      <c r="I232" s="432"/>
      <c r="J232" s="432"/>
    </row>
    <row r="233" spans="1:14" s="143" customFormat="1" ht="16.350000000000001" customHeight="1" x14ac:dyDescent="0.4">
      <c r="A233" s="432" t="s">
        <v>3763</v>
      </c>
      <c r="B233" s="432"/>
      <c r="C233" s="432"/>
      <c r="D233" s="432"/>
      <c r="E233" s="432"/>
      <c r="F233" s="432"/>
      <c r="G233" s="432"/>
      <c r="H233" s="432"/>
      <c r="I233" s="432"/>
      <c r="J233" s="432"/>
    </row>
    <row r="234" spans="1:14" ht="16.350000000000001" customHeight="1" x14ac:dyDescent="0.4">
      <c r="A234" s="433" t="s">
        <v>1635</v>
      </c>
      <c r="B234" s="433"/>
      <c r="C234" s="433"/>
      <c r="D234" s="433"/>
      <c r="E234" s="433"/>
      <c r="F234" s="433"/>
      <c r="G234" s="433"/>
      <c r="H234" s="433"/>
      <c r="I234" s="433"/>
      <c r="J234" s="433"/>
    </row>
    <row r="235" spans="1:14" ht="16.350000000000001" customHeight="1" x14ac:dyDescent="0.4">
      <c r="A235" s="65" t="s">
        <v>3834</v>
      </c>
      <c r="B235" s="41"/>
      <c r="C235" s="86"/>
      <c r="D235" s="70"/>
      <c r="E235" s="78"/>
      <c r="F235" s="70"/>
      <c r="G235" s="70"/>
      <c r="H235" s="70"/>
      <c r="I235" s="70"/>
    </row>
    <row r="236" spans="1:14" s="143" customFormat="1" ht="16.350000000000001" customHeight="1" x14ac:dyDescent="0.4">
      <c r="A236" s="40" t="s">
        <v>0</v>
      </c>
      <c r="B236" s="145" t="s">
        <v>1</v>
      </c>
      <c r="C236" s="34"/>
      <c r="D236" s="64" t="s">
        <v>418</v>
      </c>
      <c r="E236" s="147"/>
      <c r="F236" s="35"/>
      <c r="G236" s="35"/>
      <c r="H236" s="35"/>
      <c r="I236" s="35"/>
      <c r="J236" s="46"/>
    </row>
    <row r="237" spans="1:14" ht="16.350000000000001" customHeight="1" x14ac:dyDescent="0.4">
      <c r="A237" s="35">
        <v>1</v>
      </c>
      <c r="B237" s="35">
        <v>28289</v>
      </c>
      <c r="C237" s="34" t="s">
        <v>149</v>
      </c>
      <c r="D237" s="43" t="s">
        <v>459</v>
      </c>
      <c r="E237" s="43" t="s">
        <v>879</v>
      </c>
      <c r="F237" s="35"/>
      <c r="G237" s="35"/>
      <c r="H237" s="35"/>
      <c r="I237" s="46"/>
      <c r="J237" s="46"/>
      <c r="M237" s="22"/>
      <c r="N237" s="22"/>
    </row>
    <row r="238" spans="1:14" ht="16.350000000000001" customHeight="1" x14ac:dyDescent="0.4">
      <c r="A238" s="35">
        <v>2</v>
      </c>
      <c r="B238" s="35">
        <v>28291</v>
      </c>
      <c r="C238" s="153" t="s">
        <v>149</v>
      </c>
      <c r="D238" s="154" t="s">
        <v>84</v>
      </c>
      <c r="E238" s="154" t="s">
        <v>830</v>
      </c>
      <c r="F238" s="35"/>
      <c r="G238" s="35"/>
      <c r="H238" s="35"/>
      <c r="I238" s="46"/>
      <c r="J238" s="46"/>
      <c r="M238" s="22"/>
      <c r="N238" s="22"/>
    </row>
    <row r="239" spans="1:14" ht="16.350000000000001" customHeight="1" x14ac:dyDescent="0.4">
      <c r="A239" s="35">
        <v>3</v>
      </c>
      <c r="B239" s="35">
        <v>28305</v>
      </c>
      <c r="C239" s="34" t="s">
        <v>148</v>
      </c>
      <c r="D239" s="43" t="s">
        <v>950</v>
      </c>
      <c r="E239" s="43" t="s">
        <v>266</v>
      </c>
      <c r="F239" s="35"/>
      <c r="G239" s="35"/>
      <c r="H239" s="35"/>
      <c r="I239" s="46"/>
      <c r="J239" s="46"/>
      <c r="M239" s="22"/>
      <c r="N239" s="22"/>
    </row>
    <row r="240" spans="1:14" ht="16.350000000000001" customHeight="1" x14ac:dyDescent="0.4">
      <c r="A240" s="35">
        <v>4</v>
      </c>
      <c r="B240" s="35">
        <v>28314</v>
      </c>
      <c r="C240" s="34" t="s">
        <v>149</v>
      </c>
      <c r="D240" s="43" t="s">
        <v>127</v>
      </c>
      <c r="E240" s="43" t="s">
        <v>952</v>
      </c>
      <c r="F240" s="35"/>
      <c r="G240" s="35"/>
      <c r="H240" s="35"/>
      <c r="I240" s="46"/>
      <c r="J240" s="46"/>
      <c r="M240" s="22"/>
      <c r="N240" s="22"/>
    </row>
    <row r="241" spans="1:10" ht="16.350000000000001" customHeight="1" x14ac:dyDescent="0.4">
      <c r="A241" s="35">
        <v>5</v>
      </c>
      <c r="B241" s="35">
        <v>28345</v>
      </c>
      <c r="C241" s="34" t="s">
        <v>149</v>
      </c>
      <c r="D241" s="43" t="s">
        <v>1025</v>
      </c>
      <c r="E241" s="43" t="s">
        <v>1026</v>
      </c>
      <c r="F241" s="35"/>
      <c r="G241" s="35"/>
      <c r="H241" s="35"/>
      <c r="I241" s="46"/>
      <c r="J241" s="46"/>
    </row>
    <row r="242" spans="1:10" ht="16.350000000000001" customHeight="1" x14ac:dyDescent="0.4">
      <c r="A242" s="35">
        <v>6</v>
      </c>
      <c r="B242" s="35">
        <v>28351</v>
      </c>
      <c r="C242" s="34" t="s">
        <v>149</v>
      </c>
      <c r="D242" s="43" t="s">
        <v>1107</v>
      </c>
      <c r="E242" s="43" t="s">
        <v>257</v>
      </c>
      <c r="F242" s="35"/>
      <c r="G242" s="35"/>
      <c r="H242" s="35"/>
      <c r="I242" s="46"/>
      <c r="J242" s="46"/>
    </row>
    <row r="243" spans="1:10" ht="16.350000000000001" customHeight="1" x14ac:dyDescent="0.4">
      <c r="A243" s="35">
        <v>7</v>
      </c>
      <c r="B243" s="35">
        <v>28378</v>
      </c>
      <c r="C243" s="34" t="s">
        <v>149</v>
      </c>
      <c r="D243" s="43" t="s">
        <v>999</v>
      </c>
      <c r="E243" s="43" t="s">
        <v>1000</v>
      </c>
      <c r="F243" s="35"/>
      <c r="G243" s="35"/>
      <c r="H243" s="35"/>
      <c r="I243" s="46"/>
      <c r="J243" s="46"/>
    </row>
    <row r="244" spans="1:10" ht="16.350000000000001" customHeight="1" x14ac:dyDescent="0.4">
      <c r="A244" s="35">
        <v>8</v>
      </c>
      <c r="B244" s="35">
        <v>28420</v>
      </c>
      <c r="C244" s="34" t="s">
        <v>149</v>
      </c>
      <c r="D244" s="43" t="s">
        <v>838</v>
      </c>
      <c r="E244" s="43" t="s">
        <v>839</v>
      </c>
      <c r="F244" s="35"/>
      <c r="G244" s="35"/>
      <c r="H244" s="35"/>
      <c r="I244" s="46"/>
      <c r="J244" s="46"/>
    </row>
    <row r="245" spans="1:10" ht="16.350000000000001" customHeight="1" x14ac:dyDescent="0.4">
      <c r="A245" s="35">
        <v>9</v>
      </c>
      <c r="B245" s="35">
        <v>28456</v>
      </c>
      <c r="C245" s="34" t="s">
        <v>149</v>
      </c>
      <c r="D245" s="43" t="s">
        <v>644</v>
      </c>
      <c r="E245" s="43" t="s">
        <v>108</v>
      </c>
      <c r="F245" s="35"/>
      <c r="G245" s="35"/>
      <c r="H245" s="35"/>
      <c r="I245" s="46"/>
      <c r="J245" s="46"/>
    </row>
    <row r="246" spans="1:10" ht="16.350000000000001" customHeight="1" x14ac:dyDescent="0.4">
      <c r="A246" s="35">
        <v>10</v>
      </c>
      <c r="B246" s="35">
        <v>28459</v>
      </c>
      <c r="C246" s="153" t="s">
        <v>148</v>
      </c>
      <c r="D246" s="154" t="s">
        <v>42</v>
      </c>
      <c r="E246" s="154" t="s">
        <v>242</v>
      </c>
      <c r="F246" s="35"/>
      <c r="G246" s="35"/>
      <c r="H246" s="35"/>
      <c r="I246" s="46"/>
      <c r="J246" s="46"/>
    </row>
    <row r="247" spans="1:10" ht="16.350000000000001" customHeight="1" x14ac:dyDescent="0.4">
      <c r="A247" s="35">
        <v>11</v>
      </c>
      <c r="B247" s="35">
        <v>28460</v>
      </c>
      <c r="C247" s="34" t="s">
        <v>148</v>
      </c>
      <c r="D247" s="43" t="s">
        <v>42</v>
      </c>
      <c r="E247" s="43" t="s">
        <v>520</v>
      </c>
      <c r="F247" s="35"/>
      <c r="G247" s="35"/>
      <c r="H247" s="35"/>
      <c r="I247" s="46"/>
      <c r="J247" s="46"/>
    </row>
    <row r="248" spans="1:10" ht="16.350000000000001" customHeight="1" x14ac:dyDescent="0.4">
      <c r="A248" s="35">
        <v>12</v>
      </c>
      <c r="B248" s="35">
        <v>28469</v>
      </c>
      <c r="C248" s="34" t="s">
        <v>148</v>
      </c>
      <c r="D248" s="43" t="s">
        <v>116</v>
      </c>
      <c r="E248" s="43" t="s">
        <v>1115</v>
      </c>
      <c r="F248" s="35"/>
      <c r="G248" s="35"/>
      <c r="H248" s="35"/>
      <c r="I248" s="46"/>
      <c r="J248" s="46"/>
    </row>
    <row r="249" spans="1:10" ht="16.350000000000001" customHeight="1" x14ac:dyDescent="0.4">
      <c r="A249" s="35">
        <v>13</v>
      </c>
      <c r="B249" s="35">
        <v>28494</v>
      </c>
      <c r="C249" s="34" t="s">
        <v>148</v>
      </c>
      <c r="D249" s="43" t="s">
        <v>889</v>
      </c>
      <c r="E249" s="43" t="s">
        <v>890</v>
      </c>
      <c r="F249" s="35"/>
      <c r="G249" s="35"/>
      <c r="H249" s="35"/>
      <c r="I249" s="46"/>
      <c r="J249" s="46"/>
    </row>
    <row r="250" spans="1:10" ht="16.350000000000001" customHeight="1" x14ac:dyDescent="0.4">
      <c r="A250" s="35">
        <v>14</v>
      </c>
      <c r="B250" s="35">
        <v>28513</v>
      </c>
      <c r="C250" s="153" t="s">
        <v>148</v>
      </c>
      <c r="D250" s="154" t="s">
        <v>794</v>
      </c>
      <c r="E250" s="154" t="s">
        <v>795</v>
      </c>
      <c r="F250" s="35"/>
      <c r="G250" s="35"/>
      <c r="H250" s="35"/>
      <c r="I250" s="46"/>
      <c r="J250" s="46"/>
    </row>
    <row r="251" spans="1:10" ht="16.350000000000001" customHeight="1" x14ac:dyDescent="0.4">
      <c r="A251" s="35">
        <v>15</v>
      </c>
      <c r="B251" s="35">
        <v>28516</v>
      </c>
      <c r="C251" s="152" t="s">
        <v>149</v>
      </c>
      <c r="D251" s="116" t="s">
        <v>766</v>
      </c>
      <c r="E251" s="116" t="s">
        <v>767</v>
      </c>
      <c r="F251" s="35"/>
      <c r="G251" s="35"/>
      <c r="H251" s="35"/>
      <c r="I251" s="46"/>
      <c r="J251" s="46"/>
    </row>
    <row r="252" spans="1:10" ht="16.350000000000001" customHeight="1" x14ac:dyDescent="0.4">
      <c r="A252" s="35">
        <v>16</v>
      </c>
      <c r="B252" s="35">
        <v>28533</v>
      </c>
      <c r="C252" s="89" t="s">
        <v>149</v>
      </c>
      <c r="D252" s="90" t="s">
        <v>377</v>
      </c>
      <c r="E252" s="90" t="s">
        <v>798</v>
      </c>
      <c r="F252" s="35"/>
      <c r="G252" s="35"/>
      <c r="H252" s="35"/>
      <c r="I252" s="46"/>
      <c r="J252" s="46"/>
    </row>
    <row r="253" spans="1:10" ht="16.350000000000001" customHeight="1" x14ac:dyDescent="0.4">
      <c r="A253" s="35">
        <v>17</v>
      </c>
      <c r="B253" s="35">
        <v>28540</v>
      </c>
      <c r="C253" s="153" t="s">
        <v>149</v>
      </c>
      <c r="D253" s="154" t="s">
        <v>256</v>
      </c>
      <c r="E253" s="161" t="s">
        <v>854</v>
      </c>
      <c r="F253" s="35"/>
      <c r="G253" s="35"/>
      <c r="H253" s="35"/>
      <c r="I253" s="46"/>
      <c r="J253" s="46"/>
    </row>
    <row r="254" spans="1:10" ht="16.350000000000001" customHeight="1" x14ac:dyDescent="0.4">
      <c r="A254" s="35">
        <v>18</v>
      </c>
      <c r="B254" s="47">
        <v>28545</v>
      </c>
      <c r="C254" s="106" t="s">
        <v>149</v>
      </c>
      <c r="D254" s="156" t="s">
        <v>894</v>
      </c>
      <c r="E254" s="156" t="s">
        <v>895</v>
      </c>
      <c r="F254" s="35"/>
      <c r="G254" s="35"/>
      <c r="H254" s="35"/>
      <c r="I254" s="46"/>
      <c r="J254" s="46"/>
    </row>
    <row r="255" spans="1:10" ht="16.350000000000001" customHeight="1" x14ac:dyDescent="0.4">
      <c r="A255" s="35">
        <v>19</v>
      </c>
      <c r="B255" s="230">
        <v>28546</v>
      </c>
      <c r="C255" s="153" t="s">
        <v>148</v>
      </c>
      <c r="D255" s="231" t="s">
        <v>47</v>
      </c>
      <c r="E255" s="231" t="s">
        <v>1011</v>
      </c>
      <c r="F255" s="35"/>
      <c r="G255" s="35"/>
      <c r="H255" s="35"/>
      <c r="I255" s="46"/>
      <c r="J255" s="46"/>
    </row>
    <row r="256" spans="1:10" ht="16.350000000000001" customHeight="1" x14ac:dyDescent="0.4">
      <c r="A256" s="35">
        <v>20</v>
      </c>
      <c r="B256" s="35">
        <v>28549</v>
      </c>
      <c r="C256" s="153" t="s">
        <v>149</v>
      </c>
      <c r="D256" s="154" t="s">
        <v>251</v>
      </c>
      <c r="E256" s="154" t="s">
        <v>337</v>
      </c>
      <c r="F256" s="35"/>
      <c r="G256" s="35"/>
      <c r="H256" s="35"/>
      <c r="I256" s="46"/>
      <c r="J256" s="46"/>
    </row>
    <row r="257" spans="1:10" ht="16.350000000000001" customHeight="1" x14ac:dyDescent="0.4">
      <c r="A257" s="35">
        <v>21</v>
      </c>
      <c r="B257" s="174">
        <v>28592</v>
      </c>
      <c r="C257" s="175" t="s">
        <v>149</v>
      </c>
      <c r="D257" s="176" t="s">
        <v>259</v>
      </c>
      <c r="E257" s="177" t="s">
        <v>367</v>
      </c>
      <c r="F257" s="35"/>
      <c r="G257" s="35"/>
      <c r="H257" s="35"/>
      <c r="I257" s="46"/>
      <c r="J257" s="46"/>
    </row>
    <row r="258" spans="1:10" ht="16.350000000000001" customHeight="1" x14ac:dyDescent="0.4">
      <c r="A258" s="35">
        <v>22</v>
      </c>
      <c r="B258" s="35">
        <v>28611</v>
      </c>
      <c r="C258" s="34" t="s">
        <v>149</v>
      </c>
      <c r="D258" s="43" t="s">
        <v>936</v>
      </c>
      <c r="E258" s="43" t="s">
        <v>937</v>
      </c>
      <c r="F258" s="35"/>
      <c r="G258" s="35"/>
      <c r="H258" s="35"/>
      <c r="I258" s="46"/>
      <c r="J258" s="46"/>
    </row>
    <row r="259" spans="1:10" ht="16.350000000000001" customHeight="1" x14ac:dyDescent="0.4">
      <c r="A259" s="35">
        <v>23</v>
      </c>
      <c r="B259" s="35">
        <v>28612</v>
      </c>
      <c r="C259" s="34" t="s">
        <v>149</v>
      </c>
      <c r="D259" s="43" t="s">
        <v>1035</v>
      </c>
      <c r="E259" s="43" t="s">
        <v>1036</v>
      </c>
      <c r="F259" s="35"/>
      <c r="G259" s="35"/>
      <c r="H259" s="35"/>
      <c r="I259" s="46"/>
      <c r="J259" s="46"/>
    </row>
    <row r="260" spans="1:10" ht="16.350000000000001" customHeight="1" x14ac:dyDescent="0.4">
      <c r="A260" s="35">
        <v>24</v>
      </c>
      <c r="B260" s="35">
        <v>28627</v>
      </c>
      <c r="C260" s="34" t="s">
        <v>148</v>
      </c>
      <c r="D260" s="43" t="s">
        <v>1095</v>
      </c>
      <c r="E260" s="43" t="s">
        <v>1096</v>
      </c>
      <c r="F260" s="35"/>
      <c r="G260" s="35"/>
      <c r="H260" s="35"/>
      <c r="I260" s="46"/>
      <c r="J260" s="46"/>
    </row>
    <row r="261" spans="1:10" ht="16.350000000000001" customHeight="1" x14ac:dyDescent="0.4">
      <c r="A261" s="35">
        <v>25</v>
      </c>
      <c r="B261" s="232">
        <v>28631</v>
      </c>
      <c r="C261" s="159" t="s">
        <v>148</v>
      </c>
      <c r="D261" s="233" t="s">
        <v>973</v>
      </c>
      <c r="E261" s="233" t="s">
        <v>667</v>
      </c>
      <c r="F261" s="35"/>
      <c r="G261" s="35"/>
      <c r="H261" s="35"/>
      <c r="I261" s="46"/>
      <c r="J261" s="46"/>
    </row>
    <row r="262" spans="1:10" ht="16.350000000000001" customHeight="1" x14ac:dyDescent="0.4">
      <c r="A262" s="35">
        <v>26</v>
      </c>
      <c r="B262" s="35">
        <v>28660</v>
      </c>
      <c r="C262" s="34" t="s">
        <v>148</v>
      </c>
      <c r="D262" s="43" t="s">
        <v>867</v>
      </c>
      <c r="E262" s="43" t="s">
        <v>110</v>
      </c>
      <c r="F262" s="35"/>
      <c r="G262" s="35"/>
      <c r="H262" s="35"/>
      <c r="I262" s="46"/>
      <c r="J262" s="46"/>
    </row>
    <row r="263" spans="1:10" ht="16.350000000000001" customHeight="1" x14ac:dyDescent="0.4">
      <c r="A263" s="35">
        <v>27</v>
      </c>
      <c r="B263" s="35">
        <v>28681</v>
      </c>
      <c r="C263" s="34" t="s">
        <v>148</v>
      </c>
      <c r="D263" s="43" t="s">
        <v>941</v>
      </c>
      <c r="E263" s="43" t="s">
        <v>942</v>
      </c>
      <c r="F263" s="35"/>
      <c r="G263" s="35"/>
      <c r="H263" s="35"/>
      <c r="I263" s="46"/>
      <c r="J263" s="46"/>
    </row>
    <row r="264" spans="1:10" ht="16.350000000000001" customHeight="1" x14ac:dyDescent="0.4">
      <c r="A264" s="35">
        <v>28</v>
      </c>
      <c r="B264" s="230">
        <v>28687</v>
      </c>
      <c r="C264" s="153" t="s">
        <v>148</v>
      </c>
      <c r="D264" s="231" t="s">
        <v>943</v>
      </c>
      <c r="E264" s="231" t="s">
        <v>944</v>
      </c>
      <c r="F264" s="35"/>
      <c r="G264" s="35"/>
      <c r="H264" s="35"/>
      <c r="I264" s="46"/>
      <c r="J264" s="46"/>
    </row>
    <row r="265" spans="1:10" ht="16.350000000000001" customHeight="1" x14ac:dyDescent="0.4">
      <c r="A265" s="35">
        <v>29</v>
      </c>
      <c r="B265" s="35">
        <v>28689</v>
      </c>
      <c r="C265" s="153" t="s">
        <v>149</v>
      </c>
      <c r="D265" s="154" t="s">
        <v>1127</v>
      </c>
      <c r="E265" s="154" t="s">
        <v>1128</v>
      </c>
      <c r="F265" s="35"/>
      <c r="G265" s="35"/>
      <c r="H265" s="35"/>
      <c r="I265" s="46"/>
      <c r="J265" s="46"/>
    </row>
    <row r="266" spans="1:10" ht="16.350000000000001" customHeight="1" x14ac:dyDescent="0.4">
      <c r="A266" s="35">
        <v>30</v>
      </c>
      <c r="B266" s="35">
        <v>28701</v>
      </c>
      <c r="C266" s="34" t="s">
        <v>149</v>
      </c>
      <c r="D266" s="43" t="s">
        <v>1129</v>
      </c>
      <c r="E266" s="43" t="s">
        <v>2943</v>
      </c>
      <c r="F266" s="35"/>
      <c r="G266" s="35"/>
      <c r="H266" s="35"/>
      <c r="I266" s="46"/>
      <c r="J266" s="46"/>
    </row>
    <row r="267" spans="1:10" ht="16.350000000000001" customHeight="1" x14ac:dyDescent="0.4">
      <c r="A267" s="35">
        <v>31</v>
      </c>
      <c r="B267" s="230">
        <v>28740</v>
      </c>
      <c r="C267" s="153" t="s">
        <v>148</v>
      </c>
      <c r="D267" s="231" t="s">
        <v>1101</v>
      </c>
      <c r="E267" s="231" t="s">
        <v>1102</v>
      </c>
      <c r="F267" s="35"/>
      <c r="G267" s="35"/>
      <c r="H267" s="35"/>
      <c r="I267" s="46"/>
      <c r="J267" s="46"/>
    </row>
    <row r="268" spans="1:10" ht="16.350000000000001" customHeight="1" x14ac:dyDescent="0.4">
      <c r="A268" s="35">
        <v>32</v>
      </c>
      <c r="B268" s="35">
        <v>28765</v>
      </c>
      <c r="C268" s="34" t="s">
        <v>149</v>
      </c>
      <c r="D268" s="43" t="s">
        <v>1134</v>
      </c>
      <c r="E268" s="43" t="s">
        <v>1135</v>
      </c>
      <c r="F268" s="35"/>
      <c r="G268" s="35"/>
      <c r="H268" s="35"/>
      <c r="I268" s="46"/>
      <c r="J268" s="46"/>
    </row>
    <row r="269" spans="1:10" ht="16.350000000000001" customHeight="1" x14ac:dyDescent="0.4">
      <c r="A269" s="35">
        <v>33</v>
      </c>
      <c r="B269" s="35">
        <v>28783</v>
      </c>
      <c r="C269" s="34" t="s">
        <v>149</v>
      </c>
      <c r="D269" s="43" t="s">
        <v>913</v>
      </c>
      <c r="E269" s="43" t="s">
        <v>914</v>
      </c>
      <c r="F269" s="35"/>
      <c r="G269" s="35"/>
      <c r="H269" s="35"/>
      <c r="I269" s="46"/>
      <c r="J269" s="46"/>
    </row>
    <row r="270" spans="1:10" ht="16.350000000000001" customHeight="1" x14ac:dyDescent="0.4">
      <c r="A270" s="35">
        <v>34</v>
      </c>
      <c r="B270" s="230">
        <v>30537</v>
      </c>
      <c r="C270" s="153" t="s">
        <v>148</v>
      </c>
      <c r="D270" s="231" t="s">
        <v>3623</v>
      </c>
      <c r="E270" s="231" t="s">
        <v>3624</v>
      </c>
      <c r="F270" s="35"/>
      <c r="G270" s="35"/>
      <c r="H270" s="35"/>
      <c r="I270" s="46"/>
      <c r="J270" s="46"/>
    </row>
    <row r="271" spans="1:10" ht="16.350000000000001" customHeight="1" x14ac:dyDescent="0.4">
      <c r="A271" s="35">
        <v>35</v>
      </c>
      <c r="B271" s="230">
        <v>30542</v>
      </c>
      <c r="C271" s="153" t="s">
        <v>148</v>
      </c>
      <c r="D271" s="231" t="s">
        <v>3625</v>
      </c>
      <c r="E271" s="231" t="s">
        <v>3626</v>
      </c>
      <c r="F271" s="35"/>
      <c r="G271" s="35"/>
      <c r="H271" s="35"/>
      <c r="I271" s="46"/>
      <c r="J271" s="46"/>
    </row>
    <row r="272" spans="1:10" ht="16.350000000000001" customHeight="1" x14ac:dyDescent="0.4">
      <c r="A272" s="35">
        <v>36</v>
      </c>
      <c r="B272" s="230">
        <v>30545</v>
      </c>
      <c r="C272" s="153" t="s">
        <v>149</v>
      </c>
      <c r="D272" s="231" t="s">
        <v>3627</v>
      </c>
      <c r="E272" s="231" t="s">
        <v>3628</v>
      </c>
      <c r="F272" s="35"/>
      <c r="G272" s="35"/>
      <c r="H272" s="35"/>
      <c r="I272" s="46"/>
      <c r="J272" s="46"/>
    </row>
    <row r="273" spans="1:10" ht="16.350000000000001" customHeight="1" x14ac:dyDescent="0.4">
      <c r="A273" s="35">
        <v>37</v>
      </c>
      <c r="B273" s="230">
        <v>30560</v>
      </c>
      <c r="C273" s="153" t="s">
        <v>149</v>
      </c>
      <c r="D273" s="231" t="s">
        <v>3629</v>
      </c>
      <c r="E273" s="231" t="s">
        <v>165</v>
      </c>
      <c r="F273" s="35"/>
      <c r="G273" s="35"/>
      <c r="H273" s="35"/>
      <c r="I273" s="46"/>
      <c r="J273" s="46"/>
    </row>
    <row r="274" spans="1:10" ht="16.350000000000001" customHeight="1" x14ac:dyDescent="0.4">
      <c r="A274" s="35">
        <v>38</v>
      </c>
      <c r="B274" s="230">
        <v>30565</v>
      </c>
      <c r="C274" s="153" t="s">
        <v>149</v>
      </c>
      <c r="D274" s="231" t="s">
        <v>2807</v>
      </c>
      <c r="E274" s="231" t="s">
        <v>3630</v>
      </c>
      <c r="F274" s="35"/>
      <c r="G274" s="35"/>
      <c r="H274" s="35"/>
      <c r="I274" s="46"/>
      <c r="J274" s="46"/>
    </row>
    <row r="275" spans="1:10" ht="16.350000000000001" customHeight="1" x14ac:dyDescent="0.4">
      <c r="A275" s="35">
        <v>39</v>
      </c>
      <c r="B275" s="230">
        <v>30603</v>
      </c>
      <c r="C275" s="153" t="s">
        <v>149</v>
      </c>
      <c r="D275" s="231" t="s">
        <v>1906</v>
      </c>
      <c r="E275" s="270" t="s">
        <v>577</v>
      </c>
      <c r="F275" s="35"/>
      <c r="G275" s="35"/>
      <c r="H275" s="35"/>
      <c r="I275" s="46"/>
      <c r="J275" s="46"/>
    </row>
    <row r="276" spans="1:10" ht="16.350000000000001" customHeight="1" x14ac:dyDescent="0.4">
      <c r="A276" s="35">
        <v>40</v>
      </c>
      <c r="B276" s="230">
        <v>31205</v>
      </c>
      <c r="C276" s="153" t="s">
        <v>149</v>
      </c>
      <c r="D276" s="231" t="s">
        <v>4626</v>
      </c>
      <c r="E276" s="270" t="s">
        <v>4627</v>
      </c>
      <c r="F276" s="35"/>
      <c r="G276" s="35"/>
      <c r="H276" s="35"/>
      <c r="I276" s="46"/>
      <c r="J276" s="46"/>
    </row>
    <row r="277" spans="1:10" ht="16.350000000000001" customHeight="1" x14ac:dyDescent="0.4">
      <c r="A277" s="148"/>
      <c r="B277" s="65"/>
      <c r="C277" s="86"/>
      <c r="F277" s="41"/>
      <c r="G277" s="434" t="s">
        <v>502</v>
      </c>
      <c r="H277" s="435"/>
      <c r="I277" s="47" t="s">
        <v>533</v>
      </c>
      <c r="J277" s="47" t="s">
        <v>534</v>
      </c>
    </row>
    <row r="278" spans="1:10" ht="16.350000000000001" customHeight="1" x14ac:dyDescent="0.4">
      <c r="A278" s="148"/>
      <c r="B278" s="148"/>
      <c r="C278" s="86"/>
      <c r="F278" s="41"/>
      <c r="G278" s="436">
        <f>SUM(I278:J278)</f>
        <v>40</v>
      </c>
      <c r="H278" s="437"/>
      <c r="I278" s="35">
        <f>COUNTIF(C237:C276,"นาย")</f>
        <v>15</v>
      </c>
      <c r="J278" s="35">
        <f>COUNTIF(C237:C276,"น.ส.")</f>
        <v>25</v>
      </c>
    </row>
    <row r="279" spans="1:10" s="143" customFormat="1" ht="16.350000000000001" customHeight="1" x14ac:dyDescent="0.4">
      <c r="A279" s="432" t="s">
        <v>363</v>
      </c>
      <c r="B279" s="432"/>
      <c r="C279" s="432"/>
      <c r="D279" s="432"/>
      <c r="E279" s="432"/>
      <c r="F279" s="432"/>
      <c r="G279" s="432"/>
      <c r="H279" s="432"/>
      <c r="I279" s="432"/>
      <c r="J279" s="432"/>
    </row>
    <row r="280" spans="1:10" ht="16.350000000000001" customHeight="1" x14ac:dyDescent="0.4">
      <c r="A280" s="432" t="s">
        <v>3764</v>
      </c>
      <c r="B280" s="432"/>
      <c r="C280" s="432"/>
      <c r="D280" s="432"/>
      <c r="E280" s="432"/>
      <c r="F280" s="432"/>
      <c r="G280" s="432"/>
      <c r="H280" s="432"/>
      <c r="I280" s="432"/>
      <c r="J280" s="432"/>
    </row>
    <row r="281" spans="1:10" ht="16.350000000000001" customHeight="1" x14ac:dyDescent="0.4">
      <c r="A281" s="433" t="s">
        <v>1635</v>
      </c>
      <c r="B281" s="433"/>
      <c r="C281" s="433"/>
      <c r="D281" s="433"/>
      <c r="E281" s="433"/>
      <c r="F281" s="433"/>
      <c r="G281" s="433"/>
      <c r="H281" s="433"/>
      <c r="I281" s="433"/>
      <c r="J281" s="433"/>
    </row>
    <row r="282" spans="1:10" ht="16.350000000000001" customHeight="1" x14ac:dyDescent="0.4">
      <c r="A282" s="65" t="s">
        <v>3836</v>
      </c>
      <c r="B282" s="41"/>
      <c r="C282" s="86"/>
      <c r="D282" s="70"/>
      <c r="E282" s="78"/>
      <c r="F282" s="70"/>
      <c r="G282" s="70"/>
      <c r="H282" s="70"/>
      <c r="I282" s="70"/>
    </row>
    <row r="283" spans="1:10" ht="16.350000000000001" customHeight="1" x14ac:dyDescent="0.4">
      <c r="A283" s="40" t="s">
        <v>0</v>
      </c>
      <c r="B283" s="145" t="s">
        <v>1</v>
      </c>
      <c r="C283" s="34"/>
      <c r="D283" s="64" t="s">
        <v>418</v>
      </c>
      <c r="E283" s="147"/>
      <c r="F283" s="35"/>
      <c r="G283" s="35"/>
      <c r="H283" s="35"/>
      <c r="I283" s="35"/>
      <c r="J283" s="46"/>
    </row>
    <row r="284" spans="1:10" ht="16.350000000000001" customHeight="1" x14ac:dyDescent="0.4">
      <c r="A284" s="35">
        <v>1</v>
      </c>
      <c r="B284" s="35">
        <v>28288</v>
      </c>
      <c r="C284" s="34" t="s">
        <v>149</v>
      </c>
      <c r="D284" s="43" t="s">
        <v>192</v>
      </c>
      <c r="E284" s="43" t="s">
        <v>172</v>
      </c>
      <c r="F284" s="35"/>
      <c r="G284" s="35"/>
      <c r="H284" s="35"/>
      <c r="I284" s="46"/>
      <c r="J284" s="46"/>
    </row>
    <row r="285" spans="1:10" ht="16.350000000000001" customHeight="1" x14ac:dyDescent="0.4">
      <c r="A285" s="35">
        <v>2</v>
      </c>
      <c r="B285" s="35">
        <v>28293</v>
      </c>
      <c r="C285" s="34" t="s">
        <v>149</v>
      </c>
      <c r="D285" s="43" t="s">
        <v>915</v>
      </c>
      <c r="E285" s="43" t="s">
        <v>1048</v>
      </c>
      <c r="F285" s="35"/>
      <c r="G285" s="35"/>
      <c r="H285" s="35"/>
      <c r="I285" s="46"/>
      <c r="J285" s="46"/>
    </row>
    <row r="286" spans="1:10" ht="16.350000000000001" customHeight="1" x14ac:dyDescent="0.4">
      <c r="A286" s="35">
        <v>3</v>
      </c>
      <c r="B286" s="230">
        <v>28335</v>
      </c>
      <c r="C286" s="153" t="s">
        <v>149</v>
      </c>
      <c r="D286" s="231" t="s">
        <v>1051</v>
      </c>
      <c r="E286" s="231" t="s">
        <v>1052</v>
      </c>
      <c r="F286" s="35"/>
      <c r="G286" s="35"/>
      <c r="H286" s="35"/>
      <c r="I286" s="46"/>
      <c r="J286" s="46"/>
    </row>
    <row r="287" spans="1:10" ht="16.350000000000001" customHeight="1" x14ac:dyDescent="0.4">
      <c r="A287" s="35">
        <v>4</v>
      </c>
      <c r="B287" s="35">
        <v>28357</v>
      </c>
      <c r="C287" s="34" t="s">
        <v>149</v>
      </c>
      <c r="D287" s="43" t="s">
        <v>197</v>
      </c>
      <c r="E287" s="43" t="s">
        <v>9</v>
      </c>
      <c r="F287" s="35"/>
      <c r="G287" s="35"/>
      <c r="H287" s="35"/>
      <c r="I287" s="46"/>
      <c r="J287" s="46"/>
    </row>
    <row r="288" spans="1:10" ht="16.350000000000001" customHeight="1" x14ac:dyDescent="0.4">
      <c r="A288" s="35">
        <v>5</v>
      </c>
      <c r="B288" s="35">
        <v>28364</v>
      </c>
      <c r="C288" s="89" t="s">
        <v>148</v>
      </c>
      <c r="D288" s="90" t="s">
        <v>548</v>
      </c>
      <c r="E288" s="90" t="s">
        <v>406</v>
      </c>
      <c r="F288" s="35"/>
      <c r="G288" s="35"/>
      <c r="H288" s="35"/>
      <c r="I288" s="46"/>
      <c r="J288" s="46"/>
    </row>
    <row r="289" spans="1:14" ht="16.350000000000001" customHeight="1" x14ac:dyDescent="0.4">
      <c r="A289" s="35">
        <v>6</v>
      </c>
      <c r="B289" s="35">
        <v>28368</v>
      </c>
      <c r="C289" s="34" t="s">
        <v>149</v>
      </c>
      <c r="D289" s="43" t="s">
        <v>786</v>
      </c>
      <c r="E289" s="43" t="s">
        <v>243</v>
      </c>
      <c r="F289" s="35"/>
      <c r="G289" s="35"/>
      <c r="H289" s="35"/>
      <c r="I289" s="46"/>
      <c r="J289" s="46"/>
    </row>
    <row r="290" spans="1:14" ht="16.350000000000001" customHeight="1" x14ac:dyDescent="0.4">
      <c r="A290" s="35">
        <v>7</v>
      </c>
      <c r="B290" s="230">
        <v>28375</v>
      </c>
      <c r="C290" s="153" t="s">
        <v>148</v>
      </c>
      <c r="D290" s="231" t="s">
        <v>998</v>
      </c>
      <c r="E290" s="231" t="s">
        <v>669</v>
      </c>
      <c r="F290" s="35"/>
      <c r="G290" s="35"/>
      <c r="H290" s="35"/>
      <c r="I290" s="46"/>
      <c r="J290" s="46"/>
    </row>
    <row r="291" spans="1:14" ht="16.350000000000001" customHeight="1" x14ac:dyDescent="0.4">
      <c r="A291" s="35">
        <v>8</v>
      </c>
      <c r="B291" s="35">
        <v>28409</v>
      </c>
      <c r="C291" s="153" t="s">
        <v>149</v>
      </c>
      <c r="D291" s="154" t="s">
        <v>368</v>
      </c>
      <c r="E291" s="154" t="s">
        <v>1027</v>
      </c>
      <c r="F291" s="35"/>
      <c r="G291" s="35"/>
      <c r="H291" s="35"/>
      <c r="I291" s="46"/>
      <c r="J291" s="46"/>
    </row>
    <row r="292" spans="1:14" ht="16.350000000000001" customHeight="1" x14ac:dyDescent="0.4">
      <c r="A292" s="35">
        <v>9</v>
      </c>
      <c r="B292" s="35">
        <v>28424</v>
      </c>
      <c r="C292" s="34" t="s">
        <v>149</v>
      </c>
      <c r="D292" s="43" t="s">
        <v>186</v>
      </c>
      <c r="E292" s="43" t="s">
        <v>1056</v>
      </c>
      <c r="F292" s="35"/>
      <c r="G292" s="35"/>
      <c r="H292" s="35"/>
      <c r="I292" s="46"/>
      <c r="J292" s="46"/>
    </row>
    <row r="293" spans="1:14" ht="16.350000000000001" customHeight="1" x14ac:dyDescent="0.4">
      <c r="A293" s="35">
        <v>10</v>
      </c>
      <c r="B293" s="35">
        <v>28429</v>
      </c>
      <c r="C293" s="153" t="s">
        <v>149</v>
      </c>
      <c r="D293" s="154" t="s">
        <v>840</v>
      </c>
      <c r="E293" s="154" t="s">
        <v>841</v>
      </c>
      <c r="F293" s="35"/>
      <c r="G293" s="35"/>
      <c r="H293" s="35"/>
      <c r="I293" s="46"/>
      <c r="J293" s="46"/>
    </row>
    <row r="294" spans="1:14" ht="16.350000000000001" customHeight="1" x14ac:dyDescent="0.4">
      <c r="A294" s="35">
        <v>11</v>
      </c>
      <c r="B294" s="35">
        <v>28449</v>
      </c>
      <c r="C294" s="153" t="s">
        <v>148</v>
      </c>
      <c r="D294" s="154" t="s">
        <v>1142</v>
      </c>
      <c r="E294" s="154" t="s">
        <v>1143</v>
      </c>
      <c r="F294" s="35"/>
      <c r="G294" s="35"/>
      <c r="H294" s="35"/>
      <c r="I294" s="46"/>
      <c r="J294" s="46"/>
    </row>
    <row r="295" spans="1:14" ht="16.350000000000001" customHeight="1" x14ac:dyDescent="0.4">
      <c r="A295" s="35">
        <v>12</v>
      </c>
      <c r="B295" s="35">
        <v>28464</v>
      </c>
      <c r="C295" s="153" t="s">
        <v>148</v>
      </c>
      <c r="D295" s="154" t="s">
        <v>239</v>
      </c>
      <c r="E295" s="154" t="s">
        <v>173</v>
      </c>
      <c r="F295" s="35"/>
      <c r="G295" s="35"/>
      <c r="H295" s="35"/>
      <c r="I295" s="46"/>
      <c r="J295" s="46"/>
    </row>
    <row r="296" spans="1:14" ht="16.350000000000001" customHeight="1" x14ac:dyDescent="0.4">
      <c r="A296" s="35">
        <v>13</v>
      </c>
      <c r="B296" s="230">
        <v>28476</v>
      </c>
      <c r="C296" s="153" t="s">
        <v>148</v>
      </c>
      <c r="D296" s="231" t="s">
        <v>104</v>
      </c>
      <c r="E296" s="231" t="s">
        <v>11</v>
      </c>
      <c r="F296" s="35"/>
      <c r="G296" s="35"/>
      <c r="H296" s="35"/>
      <c r="I296" s="46"/>
      <c r="J296" s="46"/>
      <c r="M296" s="22"/>
      <c r="N296" s="22"/>
    </row>
    <row r="297" spans="1:14" ht="16.350000000000001" customHeight="1" x14ac:dyDescent="0.4">
      <c r="A297" s="35">
        <v>14</v>
      </c>
      <c r="B297" s="35">
        <v>28477</v>
      </c>
      <c r="C297" s="34" t="s">
        <v>148</v>
      </c>
      <c r="D297" s="43" t="s">
        <v>104</v>
      </c>
      <c r="E297" s="43" t="s">
        <v>420</v>
      </c>
      <c r="F297" s="35"/>
      <c r="G297" s="35"/>
      <c r="H297" s="35"/>
      <c r="I297" s="46"/>
      <c r="J297" s="46"/>
      <c r="M297" s="22"/>
      <c r="N297" s="22"/>
    </row>
    <row r="298" spans="1:14" ht="16.350000000000001" customHeight="1" x14ac:dyDescent="0.4">
      <c r="A298" s="35">
        <v>15</v>
      </c>
      <c r="B298" s="35">
        <v>28486</v>
      </c>
      <c r="C298" s="153" t="s">
        <v>148</v>
      </c>
      <c r="D298" s="154" t="s">
        <v>122</v>
      </c>
      <c r="E298" s="154" t="s">
        <v>62</v>
      </c>
      <c r="F298" s="35"/>
      <c r="G298" s="35"/>
      <c r="H298" s="35"/>
      <c r="I298" s="46"/>
      <c r="J298" s="46"/>
      <c r="M298" s="22"/>
      <c r="N298" s="22"/>
    </row>
    <row r="299" spans="1:14" ht="16.350000000000001" customHeight="1" x14ac:dyDescent="0.4">
      <c r="A299" s="35">
        <v>16</v>
      </c>
      <c r="B299" s="35">
        <v>28501</v>
      </c>
      <c r="C299" s="34" t="s">
        <v>148</v>
      </c>
      <c r="D299" s="43" t="s">
        <v>845</v>
      </c>
      <c r="E299" s="43" t="s">
        <v>590</v>
      </c>
      <c r="F299" s="35"/>
      <c r="G299" s="35"/>
      <c r="H299" s="35"/>
      <c r="I299" s="46"/>
      <c r="J299" s="46"/>
      <c r="M299" s="22"/>
      <c r="N299" s="62"/>
    </row>
    <row r="300" spans="1:14" ht="16.350000000000001" customHeight="1" x14ac:dyDescent="0.4">
      <c r="A300" s="35">
        <v>17</v>
      </c>
      <c r="B300" s="230">
        <v>28534</v>
      </c>
      <c r="C300" s="153" t="s">
        <v>148</v>
      </c>
      <c r="D300" s="231" t="s">
        <v>57</v>
      </c>
      <c r="E300" s="231" t="s">
        <v>183</v>
      </c>
      <c r="F300" s="35"/>
      <c r="G300" s="35"/>
      <c r="H300" s="35"/>
      <c r="I300" s="46"/>
      <c r="J300" s="46"/>
      <c r="M300" s="22"/>
    </row>
    <row r="301" spans="1:14" ht="16.350000000000001" customHeight="1" x14ac:dyDescent="0.4">
      <c r="A301" s="35">
        <v>18</v>
      </c>
      <c r="B301" s="35">
        <v>28550</v>
      </c>
      <c r="C301" s="34" t="s">
        <v>148</v>
      </c>
      <c r="D301" s="43" t="s">
        <v>1092</v>
      </c>
      <c r="E301" s="43" t="s">
        <v>1093</v>
      </c>
      <c r="F301" s="35"/>
      <c r="G301" s="35"/>
      <c r="H301" s="35"/>
      <c r="I301" s="46"/>
      <c r="J301" s="46"/>
      <c r="M301" s="22"/>
    </row>
    <row r="302" spans="1:14" ht="16.350000000000001" customHeight="1" x14ac:dyDescent="0.4">
      <c r="A302" s="35">
        <v>19</v>
      </c>
      <c r="B302" s="35">
        <v>28554</v>
      </c>
      <c r="C302" s="34" t="s">
        <v>149</v>
      </c>
      <c r="D302" s="43" t="s">
        <v>1030</v>
      </c>
      <c r="E302" s="43" t="s">
        <v>181</v>
      </c>
      <c r="F302" s="35"/>
      <c r="G302" s="35"/>
      <c r="H302" s="35"/>
      <c r="I302" s="46"/>
      <c r="J302" s="46"/>
    </row>
    <row r="303" spans="1:14" ht="16.350000000000001" customHeight="1" x14ac:dyDescent="0.4">
      <c r="A303" s="35">
        <v>20</v>
      </c>
      <c r="B303" s="35">
        <v>28569</v>
      </c>
      <c r="C303" s="34" t="s">
        <v>149</v>
      </c>
      <c r="D303" s="43" t="s">
        <v>857</v>
      </c>
      <c r="E303" s="43" t="s">
        <v>23</v>
      </c>
      <c r="F303" s="35"/>
      <c r="G303" s="35"/>
      <c r="H303" s="35"/>
      <c r="I303" s="46"/>
      <c r="J303" s="46"/>
    </row>
    <row r="304" spans="1:14" ht="16.350000000000001" customHeight="1" x14ac:dyDescent="0.4">
      <c r="A304" s="35">
        <v>21</v>
      </c>
      <c r="B304" s="35">
        <v>28591</v>
      </c>
      <c r="C304" s="34" t="s">
        <v>149</v>
      </c>
      <c r="D304" s="43" t="s">
        <v>900</v>
      </c>
      <c r="E304" s="43" t="s">
        <v>901</v>
      </c>
      <c r="F304" s="35"/>
      <c r="G304" s="35"/>
      <c r="H304" s="35"/>
      <c r="I304" s="46"/>
      <c r="J304" s="46"/>
    </row>
    <row r="305" spans="1:10" ht="16.350000000000001" customHeight="1" x14ac:dyDescent="0.4">
      <c r="A305" s="35">
        <v>22</v>
      </c>
      <c r="B305" s="35">
        <v>28605</v>
      </c>
      <c r="C305" s="34" t="s">
        <v>148</v>
      </c>
      <c r="D305" s="43" t="s">
        <v>1033</v>
      </c>
      <c r="E305" s="43" t="s">
        <v>1034</v>
      </c>
      <c r="F305" s="35"/>
      <c r="G305" s="35"/>
      <c r="H305" s="35"/>
      <c r="I305" s="46"/>
      <c r="J305" s="46"/>
    </row>
    <row r="306" spans="1:10" ht="16.350000000000001" customHeight="1" x14ac:dyDescent="0.4">
      <c r="A306" s="35">
        <v>23</v>
      </c>
      <c r="B306" s="35">
        <v>28641</v>
      </c>
      <c r="C306" s="34" t="s">
        <v>148</v>
      </c>
      <c r="D306" s="43" t="s">
        <v>25</v>
      </c>
      <c r="E306" s="43" t="s">
        <v>808</v>
      </c>
      <c r="F306" s="35"/>
      <c r="G306" s="35"/>
      <c r="H306" s="35"/>
      <c r="I306" s="46"/>
      <c r="J306" s="46"/>
    </row>
    <row r="307" spans="1:10" ht="16.350000000000001" customHeight="1" x14ac:dyDescent="0.4">
      <c r="A307" s="35">
        <v>24</v>
      </c>
      <c r="B307" s="35">
        <v>28673</v>
      </c>
      <c r="C307" s="152" t="s">
        <v>149</v>
      </c>
      <c r="D307" s="116" t="s">
        <v>775</v>
      </c>
      <c r="E307" s="116" t="s">
        <v>776</v>
      </c>
      <c r="F307" s="35"/>
      <c r="G307" s="35"/>
      <c r="H307" s="35"/>
      <c r="I307" s="46"/>
      <c r="J307" s="46"/>
    </row>
    <row r="308" spans="1:10" ht="16.350000000000001" customHeight="1" x14ac:dyDescent="0.4">
      <c r="A308" s="35">
        <v>25</v>
      </c>
      <c r="B308" s="35">
        <v>28685</v>
      </c>
      <c r="C308" s="34" t="s">
        <v>149</v>
      </c>
      <c r="D308" s="43" t="s">
        <v>1159</v>
      </c>
      <c r="E308" s="43" t="s">
        <v>3675</v>
      </c>
      <c r="F308" s="35"/>
      <c r="G308" s="35"/>
      <c r="H308" s="35"/>
      <c r="I308" s="46"/>
      <c r="J308" s="46"/>
    </row>
    <row r="309" spans="1:10" ht="16.350000000000001" customHeight="1" x14ac:dyDescent="0.4">
      <c r="A309" s="35">
        <v>26</v>
      </c>
      <c r="B309" s="35">
        <v>28692</v>
      </c>
      <c r="C309" s="153" t="s">
        <v>149</v>
      </c>
      <c r="D309" s="154" t="s">
        <v>1067</v>
      </c>
      <c r="E309" s="154" t="s">
        <v>1068</v>
      </c>
      <c r="F309" s="35"/>
      <c r="G309" s="35"/>
      <c r="H309" s="35"/>
      <c r="I309" s="46"/>
      <c r="J309" s="46"/>
    </row>
    <row r="310" spans="1:10" ht="16.350000000000001" customHeight="1" x14ac:dyDescent="0.4">
      <c r="A310" s="35">
        <v>27</v>
      </c>
      <c r="B310" s="230">
        <v>28716</v>
      </c>
      <c r="C310" s="153" t="s">
        <v>149</v>
      </c>
      <c r="D310" s="231" t="s">
        <v>1100</v>
      </c>
      <c r="E310" s="231" t="s">
        <v>11</v>
      </c>
      <c r="F310" s="35"/>
      <c r="G310" s="35"/>
      <c r="H310" s="35"/>
      <c r="I310" s="46"/>
      <c r="J310" s="46"/>
    </row>
    <row r="311" spans="1:10" ht="16.350000000000001" customHeight="1" x14ac:dyDescent="0.4">
      <c r="A311" s="35">
        <v>28</v>
      </c>
      <c r="B311" s="35">
        <v>28721</v>
      </c>
      <c r="C311" s="153" t="s">
        <v>148</v>
      </c>
      <c r="D311" s="154" t="s">
        <v>983</v>
      </c>
      <c r="E311" s="154" t="s">
        <v>625</v>
      </c>
      <c r="F311" s="35"/>
      <c r="G311" s="35"/>
      <c r="H311" s="35"/>
      <c r="I311" s="46"/>
      <c r="J311" s="46"/>
    </row>
    <row r="312" spans="1:10" ht="16.350000000000001" customHeight="1" x14ac:dyDescent="0.4">
      <c r="A312" s="35">
        <v>29</v>
      </c>
      <c r="B312" s="47">
        <v>28724</v>
      </c>
      <c r="C312" s="106" t="s">
        <v>149</v>
      </c>
      <c r="D312" s="156" t="s">
        <v>3699</v>
      </c>
      <c r="E312" s="156" t="s">
        <v>984</v>
      </c>
      <c r="F312" s="35"/>
      <c r="G312" s="35"/>
      <c r="H312" s="35"/>
      <c r="I312" s="46"/>
      <c r="J312" s="46"/>
    </row>
    <row r="313" spans="1:10" ht="16.350000000000001" customHeight="1" x14ac:dyDescent="0.4">
      <c r="A313" s="35">
        <v>30</v>
      </c>
      <c r="B313" s="35">
        <v>28743</v>
      </c>
      <c r="C313" s="34" t="s">
        <v>149</v>
      </c>
      <c r="D313" s="43" t="s">
        <v>822</v>
      </c>
      <c r="E313" s="43" t="s">
        <v>1045</v>
      </c>
      <c r="F313" s="35"/>
      <c r="G313" s="35"/>
      <c r="H313" s="35"/>
      <c r="I313" s="46"/>
      <c r="J313" s="46"/>
    </row>
    <row r="314" spans="1:10" ht="16.350000000000001" customHeight="1" x14ac:dyDescent="0.4">
      <c r="A314" s="35">
        <v>31</v>
      </c>
      <c r="B314" s="35">
        <v>28751</v>
      </c>
      <c r="C314" s="34" t="s">
        <v>149</v>
      </c>
      <c r="D314" s="43" t="s">
        <v>1046</v>
      </c>
      <c r="E314" s="43" t="s">
        <v>540</v>
      </c>
      <c r="F314" s="45"/>
      <c r="G314" s="35"/>
      <c r="H314" s="35"/>
      <c r="I314" s="46"/>
      <c r="J314" s="46"/>
    </row>
    <row r="315" spans="1:10" ht="16.350000000000001" customHeight="1" x14ac:dyDescent="0.4">
      <c r="A315" s="35">
        <v>32</v>
      </c>
      <c r="B315" s="35">
        <v>28772</v>
      </c>
      <c r="C315" s="153" t="s">
        <v>149</v>
      </c>
      <c r="D315" s="154" t="s">
        <v>665</v>
      </c>
      <c r="E315" s="154" t="s">
        <v>1021</v>
      </c>
      <c r="F315" s="35"/>
      <c r="G315" s="35"/>
      <c r="H315" s="35"/>
      <c r="I315" s="46"/>
      <c r="J315" s="46"/>
    </row>
    <row r="316" spans="1:10" ht="16.350000000000001" customHeight="1" x14ac:dyDescent="0.4">
      <c r="A316" s="35">
        <v>33</v>
      </c>
      <c r="B316" s="230">
        <v>28792</v>
      </c>
      <c r="C316" s="153" t="s">
        <v>149</v>
      </c>
      <c r="D316" s="231" t="s">
        <v>159</v>
      </c>
      <c r="E316" s="231" t="s">
        <v>1070</v>
      </c>
      <c r="F316" s="35"/>
      <c r="G316" s="35"/>
      <c r="H316" s="35"/>
      <c r="I316" s="46"/>
      <c r="J316" s="46"/>
    </row>
    <row r="317" spans="1:10" ht="16.350000000000001" customHeight="1" x14ac:dyDescent="0.4">
      <c r="A317" s="35">
        <v>34</v>
      </c>
      <c r="B317" s="230">
        <v>30543</v>
      </c>
      <c r="C317" s="153" t="s">
        <v>149</v>
      </c>
      <c r="D317" s="231" t="s">
        <v>3631</v>
      </c>
      <c r="E317" s="231" t="s">
        <v>3632</v>
      </c>
      <c r="F317" s="35"/>
      <c r="G317" s="35"/>
      <c r="H317" s="35"/>
      <c r="I317" s="46"/>
      <c r="J317" s="46"/>
    </row>
    <row r="318" spans="1:10" ht="16.350000000000001" customHeight="1" x14ac:dyDescent="0.4">
      <c r="A318" s="35">
        <v>35</v>
      </c>
      <c r="B318" s="230">
        <v>30554</v>
      </c>
      <c r="C318" s="153" t="s">
        <v>148</v>
      </c>
      <c r="D318" s="231" t="s">
        <v>28</v>
      </c>
      <c r="E318" s="231" t="s">
        <v>3633</v>
      </c>
      <c r="F318" s="35"/>
      <c r="G318" s="35"/>
      <c r="H318" s="35"/>
      <c r="I318" s="46"/>
      <c r="J318" s="46"/>
    </row>
    <row r="319" spans="1:10" ht="16.350000000000001" customHeight="1" x14ac:dyDescent="0.4">
      <c r="A319" s="35">
        <v>36</v>
      </c>
      <c r="B319" s="230">
        <v>30559</v>
      </c>
      <c r="C319" s="153" t="s">
        <v>149</v>
      </c>
      <c r="D319" s="231" t="s">
        <v>3634</v>
      </c>
      <c r="E319" s="231" t="s">
        <v>74</v>
      </c>
      <c r="F319" s="35"/>
      <c r="G319" s="35"/>
      <c r="H319" s="35"/>
      <c r="I319" s="46"/>
      <c r="J319" s="46"/>
    </row>
    <row r="320" spans="1:10" ht="16.350000000000001" customHeight="1" x14ac:dyDescent="0.4">
      <c r="A320" s="35">
        <v>37</v>
      </c>
      <c r="B320" s="230">
        <v>30563</v>
      </c>
      <c r="C320" s="153" t="s">
        <v>149</v>
      </c>
      <c r="D320" s="231" t="s">
        <v>3635</v>
      </c>
      <c r="E320" s="231" t="s">
        <v>3636</v>
      </c>
      <c r="F320" s="35"/>
      <c r="G320" s="35"/>
      <c r="H320" s="35"/>
      <c r="I320" s="46"/>
      <c r="J320" s="46"/>
    </row>
    <row r="321" spans="1:14" ht="16.350000000000001" customHeight="1" x14ac:dyDescent="0.4">
      <c r="A321" s="35">
        <v>38</v>
      </c>
      <c r="B321" s="230">
        <v>30566</v>
      </c>
      <c r="C321" s="153" t="s">
        <v>148</v>
      </c>
      <c r="D321" s="231" t="s">
        <v>3637</v>
      </c>
      <c r="E321" s="231" t="s">
        <v>3638</v>
      </c>
      <c r="F321" s="35"/>
      <c r="G321" s="35"/>
      <c r="H321" s="35"/>
      <c r="I321" s="46"/>
      <c r="J321" s="46"/>
    </row>
    <row r="322" spans="1:14" ht="16.350000000000001" customHeight="1" x14ac:dyDescent="0.4">
      <c r="A322" s="35">
        <v>39</v>
      </c>
      <c r="B322" s="230">
        <v>30584</v>
      </c>
      <c r="C322" s="153" t="s">
        <v>149</v>
      </c>
      <c r="D322" s="231" t="s">
        <v>3639</v>
      </c>
      <c r="E322" s="231" t="s">
        <v>3640</v>
      </c>
      <c r="F322" s="35"/>
      <c r="G322" s="35"/>
      <c r="H322" s="35"/>
      <c r="I322" s="46"/>
      <c r="J322" s="46"/>
    </row>
    <row r="323" spans="1:14" ht="16.350000000000001" customHeight="1" x14ac:dyDescent="0.4">
      <c r="A323" s="35">
        <v>40</v>
      </c>
      <c r="B323" s="230">
        <v>30590</v>
      </c>
      <c r="C323" s="153" t="s">
        <v>148</v>
      </c>
      <c r="D323" s="231" t="s">
        <v>1556</v>
      </c>
      <c r="E323" s="270" t="s">
        <v>3641</v>
      </c>
      <c r="F323" s="35"/>
      <c r="G323" s="35"/>
      <c r="H323" s="35"/>
      <c r="I323" s="46"/>
      <c r="J323" s="46"/>
    </row>
    <row r="324" spans="1:14" ht="16.350000000000001" customHeight="1" x14ac:dyDescent="0.4">
      <c r="A324" s="148"/>
      <c r="B324" s="65"/>
      <c r="C324" s="86"/>
      <c r="F324" s="41"/>
      <c r="G324" s="434" t="s">
        <v>502</v>
      </c>
      <c r="H324" s="435"/>
      <c r="I324" s="47" t="s">
        <v>533</v>
      </c>
      <c r="J324" s="47" t="s">
        <v>534</v>
      </c>
    </row>
    <row r="325" spans="1:14" s="143" customFormat="1" ht="16.350000000000001" customHeight="1" x14ac:dyDescent="0.4">
      <c r="A325" s="148"/>
      <c r="B325" s="148"/>
      <c r="C325" s="86"/>
      <c r="G325" s="436">
        <f>SUM(I325:J325)</f>
        <v>40</v>
      </c>
      <c r="H325" s="437"/>
      <c r="I325" s="35">
        <f>COUNTIF(C284:C323,"นาย")</f>
        <v>16</v>
      </c>
      <c r="J325" s="35">
        <f>COUNTIF(C284:C323,"น.ส.")</f>
        <v>24</v>
      </c>
    </row>
    <row r="326" spans="1:14" s="143" customFormat="1" ht="16.350000000000001" customHeight="1" x14ac:dyDescent="0.4">
      <c r="A326" s="432" t="s">
        <v>363</v>
      </c>
      <c r="B326" s="432"/>
      <c r="C326" s="432"/>
      <c r="D326" s="432"/>
      <c r="E326" s="432"/>
      <c r="F326" s="432"/>
      <c r="G326" s="432"/>
      <c r="H326" s="432"/>
      <c r="I326" s="432"/>
      <c r="J326" s="432"/>
    </row>
    <row r="327" spans="1:14" s="143" customFormat="1" ht="16.350000000000001" customHeight="1" x14ac:dyDescent="0.4">
      <c r="A327" s="432" t="s">
        <v>3765</v>
      </c>
      <c r="B327" s="432"/>
      <c r="C327" s="432"/>
      <c r="D327" s="432"/>
      <c r="E327" s="432"/>
      <c r="F327" s="432"/>
      <c r="G327" s="432"/>
      <c r="H327" s="432"/>
      <c r="I327" s="432"/>
      <c r="J327" s="432"/>
    </row>
    <row r="328" spans="1:14" ht="16.350000000000001" customHeight="1" x14ac:dyDescent="0.4">
      <c r="A328" s="433" t="s">
        <v>1635</v>
      </c>
      <c r="B328" s="433"/>
      <c r="C328" s="433"/>
      <c r="D328" s="433"/>
      <c r="E328" s="433"/>
      <c r="F328" s="433"/>
      <c r="G328" s="433"/>
      <c r="H328" s="433"/>
      <c r="I328" s="433"/>
      <c r="J328" s="433"/>
    </row>
    <row r="329" spans="1:14" ht="16.350000000000001" customHeight="1" x14ac:dyDescent="0.4">
      <c r="A329" s="65" t="s">
        <v>3839</v>
      </c>
      <c r="B329" s="41"/>
      <c r="C329" s="86"/>
      <c r="D329" s="70"/>
      <c r="E329" s="78"/>
      <c r="F329" s="70"/>
      <c r="G329" s="70"/>
      <c r="H329" s="70"/>
      <c r="I329" s="70"/>
    </row>
    <row r="330" spans="1:14" s="143" customFormat="1" ht="16.350000000000001" customHeight="1" x14ac:dyDescent="0.4">
      <c r="A330" s="40" t="s">
        <v>0</v>
      </c>
      <c r="B330" s="145" t="s">
        <v>1</v>
      </c>
      <c r="C330" s="34"/>
      <c r="D330" s="64" t="s">
        <v>418</v>
      </c>
      <c r="E330" s="147"/>
      <c r="F330" s="35"/>
      <c r="G330" s="35"/>
      <c r="H330" s="35"/>
      <c r="I330" s="35"/>
      <c r="J330" s="46"/>
    </row>
    <row r="331" spans="1:14" ht="16.350000000000001" customHeight="1" x14ac:dyDescent="0.4">
      <c r="A331" s="35">
        <v>1</v>
      </c>
      <c r="B331" s="35">
        <v>28307</v>
      </c>
      <c r="C331" s="153" t="s">
        <v>149</v>
      </c>
      <c r="D331" s="154" t="s">
        <v>1071</v>
      </c>
      <c r="E331" s="154" t="s">
        <v>255</v>
      </c>
      <c r="F331" s="35"/>
      <c r="G331" s="35"/>
      <c r="H331" s="35"/>
      <c r="I331" s="46"/>
      <c r="J331" s="46"/>
      <c r="M331" s="22"/>
      <c r="N331" s="22"/>
    </row>
    <row r="332" spans="1:14" ht="16.350000000000001" customHeight="1" x14ac:dyDescent="0.4">
      <c r="A332" s="35">
        <v>2</v>
      </c>
      <c r="B332" s="170">
        <v>28313</v>
      </c>
      <c r="C332" s="171" t="s">
        <v>149</v>
      </c>
      <c r="D332" s="172" t="s">
        <v>1072</v>
      </c>
      <c r="E332" s="173" t="s">
        <v>1073</v>
      </c>
      <c r="F332" s="35"/>
      <c r="G332" s="35"/>
      <c r="H332" s="35"/>
      <c r="I332" s="46"/>
      <c r="J332" s="46"/>
      <c r="M332" s="22"/>
      <c r="N332" s="22"/>
    </row>
    <row r="333" spans="1:14" ht="16.350000000000001" customHeight="1" x14ac:dyDescent="0.4">
      <c r="A333" s="35">
        <v>3</v>
      </c>
      <c r="B333" s="174">
        <v>28354</v>
      </c>
      <c r="C333" s="175" t="s">
        <v>148</v>
      </c>
      <c r="D333" s="176" t="s">
        <v>955</v>
      </c>
      <c r="E333" s="177" t="s">
        <v>956</v>
      </c>
      <c r="F333" s="35"/>
      <c r="G333" s="35"/>
      <c r="H333" s="35"/>
      <c r="I333" s="46"/>
      <c r="J333" s="46"/>
      <c r="M333" s="22"/>
      <c r="N333" s="22"/>
    </row>
    <row r="334" spans="1:14" ht="16.350000000000001" customHeight="1" x14ac:dyDescent="0.4">
      <c r="A334" s="35">
        <v>4</v>
      </c>
      <c r="B334" s="174">
        <v>28383</v>
      </c>
      <c r="C334" s="175" t="s">
        <v>149</v>
      </c>
      <c r="D334" s="176" t="s">
        <v>922</v>
      </c>
      <c r="E334" s="177" t="s">
        <v>923</v>
      </c>
      <c r="F334" s="35"/>
      <c r="G334" s="35"/>
      <c r="H334" s="35"/>
      <c r="I334" s="46"/>
      <c r="J334" s="46"/>
      <c r="M334" s="22"/>
      <c r="N334" s="22"/>
    </row>
    <row r="335" spans="1:14" ht="16.350000000000001" customHeight="1" x14ac:dyDescent="0.4">
      <c r="A335" s="35">
        <v>5</v>
      </c>
      <c r="B335" s="174">
        <v>28397</v>
      </c>
      <c r="C335" s="175" t="s">
        <v>148</v>
      </c>
      <c r="D335" s="176" t="s">
        <v>1138</v>
      </c>
      <c r="E335" s="177" t="s">
        <v>470</v>
      </c>
      <c r="F335" s="35"/>
      <c r="G335" s="35"/>
      <c r="H335" s="35"/>
      <c r="I335" s="46"/>
      <c r="J335" s="46"/>
    </row>
    <row r="336" spans="1:14" ht="16.350000000000001" customHeight="1" x14ac:dyDescent="0.4">
      <c r="A336" s="35">
        <v>6</v>
      </c>
      <c r="B336" s="174">
        <v>28418</v>
      </c>
      <c r="C336" s="175" t="s">
        <v>149</v>
      </c>
      <c r="D336" s="176" t="s">
        <v>1140</v>
      </c>
      <c r="E336" s="177" t="s">
        <v>563</v>
      </c>
      <c r="F336" s="45"/>
      <c r="G336" s="35"/>
      <c r="H336" s="35"/>
      <c r="I336" s="46"/>
      <c r="J336" s="46"/>
    </row>
    <row r="337" spans="1:10" ht="16.350000000000001" customHeight="1" x14ac:dyDescent="0.4">
      <c r="A337" s="35">
        <v>7</v>
      </c>
      <c r="B337" s="174">
        <v>28442</v>
      </c>
      <c r="C337" s="175" t="s">
        <v>149</v>
      </c>
      <c r="D337" s="176" t="s">
        <v>1001</v>
      </c>
      <c r="E337" s="177" t="s">
        <v>166</v>
      </c>
      <c r="F337" s="35"/>
      <c r="G337" s="35"/>
      <c r="H337" s="35"/>
      <c r="I337" s="46"/>
      <c r="J337" s="46"/>
    </row>
    <row r="338" spans="1:10" ht="16.350000000000001" customHeight="1" x14ac:dyDescent="0.4">
      <c r="A338" s="35">
        <v>8</v>
      </c>
      <c r="B338" s="174">
        <v>28450</v>
      </c>
      <c r="C338" s="175" t="s">
        <v>148</v>
      </c>
      <c r="D338" s="176" t="s">
        <v>1081</v>
      </c>
      <c r="E338" s="177" t="s">
        <v>1082</v>
      </c>
      <c r="F338" s="35"/>
      <c r="G338" s="35"/>
      <c r="H338" s="35"/>
      <c r="I338" s="46"/>
      <c r="J338" s="46"/>
    </row>
    <row r="339" spans="1:10" ht="16.350000000000001" customHeight="1" x14ac:dyDescent="0.4">
      <c r="A339" s="35">
        <v>9</v>
      </c>
      <c r="B339" s="174">
        <v>28465</v>
      </c>
      <c r="C339" s="175" t="s">
        <v>148</v>
      </c>
      <c r="D339" s="176" t="s">
        <v>239</v>
      </c>
      <c r="E339" s="177" t="s">
        <v>808</v>
      </c>
      <c r="F339" s="35"/>
      <c r="G339" s="35"/>
      <c r="H339" s="35"/>
      <c r="I339" s="46"/>
      <c r="J339" s="46"/>
    </row>
    <row r="340" spans="1:10" ht="16.350000000000001" customHeight="1" x14ac:dyDescent="0.4">
      <c r="A340" s="35">
        <v>10</v>
      </c>
      <c r="B340" s="174">
        <v>28471</v>
      </c>
      <c r="C340" s="178" t="s">
        <v>149</v>
      </c>
      <c r="D340" s="179" t="s">
        <v>1085</v>
      </c>
      <c r="E340" s="180" t="s">
        <v>1086</v>
      </c>
      <c r="F340" s="35"/>
      <c r="G340" s="35"/>
      <c r="H340" s="35"/>
      <c r="I340" s="46"/>
      <c r="J340" s="46"/>
    </row>
    <row r="341" spans="1:10" ht="16.350000000000001" customHeight="1" x14ac:dyDescent="0.4">
      <c r="A341" s="35">
        <v>11</v>
      </c>
      <c r="B341" s="174">
        <v>28478</v>
      </c>
      <c r="C341" s="175" t="s">
        <v>148</v>
      </c>
      <c r="D341" s="176" t="s">
        <v>967</v>
      </c>
      <c r="E341" s="177" t="s">
        <v>337</v>
      </c>
      <c r="F341" s="35"/>
      <c r="G341" s="35"/>
      <c r="H341" s="35"/>
      <c r="I341" s="46"/>
      <c r="J341" s="46"/>
    </row>
    <row r="342" spans="1:10" ht="16.350000000000001" customHeight="1" x14ac:dyDescent="0.4">
      <c r="A342" s="35">
        <v>12</v>
      </c>
      <c r="B342" s="174">
        <v>28479</v>
      </c>
      <c r="C342" s="175" t="s">
        <v>148</v>
      </c>
      <c r="D342" s="176" t="s">
        <v>1003</v>
      </c>
      <c r="E342" s="177" t="s">
        <v>1004</v>
      </c>
      <c r="F342" s="35"/>
      <c r="G342" s="35"/>
      <c r="H342" s="35"/>
      <c r="I342" s="46"/>
      <c r="J342" s="46"/>
    </row>
    <row r="343" spans="1:10" ht="16.350000000000001" customHeight="1" x14ac:dyDescent="0.4">
      <c r="A343" s="35">
        <v>13</v>
      </c>
      <c r="B343" s="174">
        <v>28484</v>
      </c>
      <c r="C343" s="175" t="s">
        <v>149</v>
      </c>
      <c r="D343" s="176" t="s">
        <v>844</v>
      </c>
      <c r="E343" s="177" t="s">
        <v>180</v>
      </c>
      <c r="F343" s="35"/>
      <c r="G343" s="35"/>
      <c r="H343" s="35"/>
      <c r="I343" s="46"/>
      <c r="J343" s="46"/>
    </row>
    <row r="344" spans="1:10" ht="16.350000000000001" customHeight="1" x14ac:dyDescent="0.4">
      <c r="A344" s="35">
        <v>14</v>
      </c>
      <c r="B344" s="174">
        <v>28524</v>
      </c>
      <c r="C344" s="181" t="s">
        <v>149</v>
      </c>
      <c r="D344" s="182" t="s">
        <v>851</v>
      </c>
      <c r="E344" s="183" t="s">
        <v>852</v>
      </c>
      <c r="F344" s="35"/>
      <c r="G344" s="35"/>
      <c r="H344" s="35"/>
      <c r="I344" s="46"/>
      <c r="J344" s="46"/>
    </row>
    <row r="345" spans="1:10" ht="16.350000000000001" customHeight="1" x14ac:dyDescent="0.4">
      <c r="A345" s="35">
        <v>15</v>
      </c>
      <c r="B345" s="174">
        <v>28547</v>
      </c>
      <c r="C345" s="175" t="s">
        <v>149</v>
      </c>
      <c r="D345" s="176" t="s">
        <v>896</v>
      </c>
      <c r="E345" s="177" t="s">
        <v>150</v>
      </c>
      <c r="F345" s="35"/>
      <c r="G345" s="35"/>
      <c r="H345" s="35"/>
      <c r="I345" s="46"/>
      <c r="J345" s="46"/>
    </row>
    <row r="346" spans="1:10" ht="16.350000000000001" customHeight="1" x14ac:dyDescent="0.4">
      <c r="A346" s="35">
        <v>16</v>
      </c>
      <c r="B346" s="174">
        <v>28563</v>
      </c>
      <c r="C346" s="175" t="s">
        <v>149</v>
      </c>
      <c r="D346" s="176" t="s">
        <v>118</v>
      </c>
      <c r="E346" s="177" t="s">
        <v>622</v>
      </c>
      <c r="F346" s="35"/>
      <c r="G346" s="35"/>
      <c r="H346" s="35"/>
      <c r="I346" s="46"/>
      <c r="J346" s="46"/>
    </row>
    <row r="347" spans="1:10" ht="16.350000000000001" customHeight="1" x14ac:dyDescent="0.4">
      <c r="A347" s="35">
        <v>17</v>
      </c>
      <c r="B347" s="174">
        <v>28570</v>
      </c>
      <c r="C347" s="178" t="s">
        <v>149</v>
      </c>
      <c r="D347" s="179" t="s">
        <v>1123</v>
      </c>
      <c r="E347" s="180" t="s">
        <v>485</v>
      </c>
      <c r="F347" s="35"/>
      <c r="G347" s="35"/>
      <c r="H347" s="35"/>
      <c r="I347" s="46"/>
      <c r="J347" s="46"/>
    </row>
    <row r="348" spans="1:10" ht="16.350000000000001" customHeight="1" x14ac:dyDescent="0.4">
      <c r="A348" s="35">
        <v>18</v>
      </c>
      <c r="B348" s="174">
        <v>28573</v>
      </c>
      <c r="C348" s="175" t="s">
        <v>148</v>
      </c>
      <c r="D348" s="176" t="s">
        <v>801</v>
      </c>
      <c r="E348" s="177" t="s">
        <v>802</v>
      </c>
      <c r="F348" s="35"/>
      <c r="G348" s="35"/>
      <c r="H348" s="35"/>
      <c r="I348" s="46"/>
      <c r="J348" s="46"/>
    </row>
    <row r="349" spans="1:10" ht="16.350000000000001" customHeight="1" x14ac:dyDescent="0.4">
      <c r="A349" s="35">
        <v>19</v>
      </c>
      <c r="B349" s="35">
        <v>28615</v>
      </c>
      <c r="C349" s="153" t="s">
        <v>149</v>
      </c>
      <c r="D349" s="154" t="s">
        <v>1017</v>
      </c>
      <c r="E349" s="154" t="s">
        <v>535</v>
      </c>
      <c r="F349" s="35"/>
      <c r="G349" s="35"/>
      <c r="H349" s="35"/>
      <c r="I349" s="46"/>
      <c r="J349" s="46"/>
    </row>
    <row r="350" spans="1:10" ht="16.350000000000001" customHeight="1" x14ac:dyDescent="0.4">
      <c r="A350" s="35">
        <v>20</v>
      </c>
      <c r="B350" s="174">
        <v>28618</v>
      </c>
      <c r="C350" s="175" t="s">
        <v>149</v>
      </c>
      <c r="D350" s="176" t="s">
        <v>77</v>
      </c>
      <c r="E350" s="177" t="s">
        <v>803</v>
      </c>
      <c r="F350" s="35"/>
      <c r="G350" s="35"/>
      <c r="H350" s="35"/>
      <c r="I350" s="46"/>
      <c r="J350" s="46"/>
    </row>
    <row r="351" spans="1:10" ht="16.350000000000001" customHeight="1" x14ac:dyDescent="0.4">
      <c r="A351" s="35">
        <v>21</v>
      </c>
      <c r="B351" s="234">
        <v>28621</v>
      </c>
      <c r="C351" s="178" t="s">
        <v>149</v>
      </c>
      <c r="D351" s="235" t="s">
        <v>1152</v>
      </c>
      <c r="E351" s="236" t="s">
        <v>1153</v>
      </c>
      <c r="F351" s="35"/>
      <c r="G351" s="35"/>
      <c r="H351" s="35"/>
      <c r="I351" s="46"/>
      <c r="J351" s="46"/>
    </row>
    <row r="352" spans="1:10" ht="16.350000000000001" customHeight="1" x14ac:dyDescent="0.4">
      <c r="A352" s="35">
        <v>22</v>
      </c>
      <c r="B352" s="174">
        <v>28637</v>
      </c>
      <c r="C352" s="178" t="s">
        <v>148</v>
      </c>
      <c r="D352" s="179" t="s">
        <v>903</v>
      </c>
      <c r="E352" s="180" t="s">
        <v>389</v>
      </c>
      <c r="F352" s="35"/>
      <c r="G352" s="35"/>
      <c r="H352" s="35"/>
      <c r="I352" s="46"/>
      <c r="J352" s="46"/>
    </row>
    <row r="353" spans="1:10" ht="16.350000000000001" customHeight="1" x14ac:dyDescent="0.4">
      <c r="A353" s="35">
        <v>23</v>
      </c>
      <c r="B353" s="174">
        <v>28688</v>
      </c>
      <c r="C353" s="178" t="s">
        <v>149</v>
      </c>
      <c r="D353" s="179" t="s">
        <v>1065</v>
      </c>
      <c r="E353" s="180" t="s">
        <v>1066</v>
      </c>
      <c r="F353" s="35"/>
      <c r="G353" s="35"/>
      <c r="H353" s="35"/>
      <c r="I353" s="46"/>
      <c r="J353" s="46"/>
    </row>
    <row r="354" spans="1:10" ht="16.350000000000001" customHeight="1" x14ac:dyDescent="0.4">
      <c r="A354" s="35">
        <v>24</v>
      </c>
      <c r="B354" s="170">
        <v>28690</v>
      </c>
      <c r="C354" s="171" t="s">
        <v>149</v>
      </c>
      <c r="D354" s="172" t="s">
        <v>1018</v>
      </c>
      <c r="E354" s="173" t="s">
        <v>1019</v>
      </c>
      <c r="F354" s="35"/>
      <c r="G354" s="35"/>
      <c r="H354" s="35"/>
      <c r="I354" s="46"/>
      <c r="J354" s="46"/>
    </row>
    <row r="355" spans="1:10" ht="16.350000000000001" customHeight="1" x14ac:dyDescent="0.4">
      <c r="A355" s="35">
        <v>25</v>
      </c>
      <c r="B355" s="170">
        <v>28694</v>
      </c>
      <c r="C355" s="187" t="s">
        <v>149</v>
      </c>
      <c r="D355" s="188" t="s">
        <v>1097</v>
      </c>
      <c r="E355" s="189" t="s">
        <v>494</v>
      </c>
      <c r="F355" s="35"/>
      <c r="G355" s="35"/>
      <c r="H355" s="35"/>
      <c r="I355" s="46"/>
      <c r="J355" s="46"/>
    </row>
    <row r="356" spans="1:10" ht="16.350000000000001" customHeight="1" x14ac:dyDescent="0.4">
      <c r="A356" s="35">
        <v>26</v>
      </c>
      <c r="B356" s="170">
        <v>28733</v>
      </c>
      <c r="C356" s="178" t="s">
        <v>149</v>
      </c>
      <c r="D356" s="179" t="s">
        <v>1131</v>
      </c>
      <c r="E356" s="180" t="s">
        <v>1132</v>
      </c>
      <c r="F356" s="35"/>
      <c r="G356" s="35"/>
      <c r="H356" s="35"/>
      <c r="I356" s="46"/>
      <c r="J356" s="46"/>
    </row>
    <row r="357" spans="1:10" ht="16.350000000000001" customHeight="1" x14ac:dyDescent="0.4">
      <c r="A357" s="35">
        <v>27</v>
      </c>
      <c r="B357" s="170">
        <v>28739</v>
      </c>
      <c r="C357" s="175" t="s">
        <v>149</v>
      </c>
      <c r="D357" s="176" t="s">
        <v>907</v>
      </c>
      <c r="E357" s="177" t="s">
        <v>908</v>
      </c>
      <c r="F357" s="35"/>
      <c r="G357" s="35"/>
      <c r="H357" s="35"/>
      <c r="I357" s="46"/>
      <c r="J357" s="46"/>
    </row>
    <row r="358" spans="1:10" ht="16.350000000000001" customHeight="1" x14ac:dyDescent="0.4">
      <c r="A358" s="35">
        <v>28</v>
      </c>
      <c r="B358" s="170">
        <v>28744</v>
      </c>
      <c r="C358" s="175" t="s">
        <v>149</v>
      </c>
      <c r="D358" s="176" t="s">
        <v>822</v>
      </c>
      <c r="E358" s="177" t="s">
        <v>20</v>
      </c>
      <c r="F358" s="35"/>
      <c r="G358" s="35"/>
      <c r="H358" s="35"/>
      <c r="I358" s="46"/>
      <c r="J358" s="46"/>
    </row>
    <row r="359" spans="1:10" ht="16.350000000000001" customHeight="1" x14ac:dyDescent="0.4">
      <c r="A359" s="35">
        <v>29</v>
      </c>
      <c r="B359" s="237">
        <v>28766</v>
      </c>
      <c r="C359" s="178" t="s">
        <v>148</v>
      </c>
      <c r="D359" s="235" t="s">
        <v>185</v>
      </c>
      <c r="E359" s="236" t="s">
        <v>236</v>
      </c>
      <c r="F359" s="35"/>
      <c r="G359" s="35"/>
      <c r="H359" s="35"/>
      <c r="I359" s="46"/>
      <c r="J359" s="46"/>
    </row>
    <row r="360" spans="1:10" ht="16.350000000000001" customHeight="1" x14ac:dyDescent="0.4">
      <c r="A360" s="35">
        <v>30</v>
      </c>
      <c r="B360" s="170">
        <v>28771</v>
      </c>
      <c r="C360" s="190" t="s">
        <v>149</v>
      </c>
      <c r="D360" s="191" t="s">
        <v>825</v>
      </c>
      <c r="E360" s="192" t="s">
        <v>826</v>
      </c>
      <c r="F360" s="35"/>
      <c r="G360" s="35"/>
      <c r="H360" s="35"/>
      <c r="I360" s="46"/>
      <c r="J360" s="46"/>
    </row>
    <row r="361" spans="1:10" ht="16.350000000000001" customHeight="1" x14ac:dyDescent="0.4">
      <c r="A361" s="35">
        <v>31</v>
      </c>
      <c r="B361" s="170">
        <v>28799</v>
      </c>
      <c r="C361" s="193" t="s">
        <v>148</v>
      </c>
      <c r="D361" s="238" t="s">
        <v>751</v>
      </c>
      <c r="E361" s="239" t="s">
        <v>434</v>
      </c>
      <c r="F361" s="35"/>
      <c r="G361" s="35"/>
      <c r="H361" s="35"/>
      <c r="I361" s="46"/>
      <c r="J361" s="46"/>
    </row>
    <row r="362" spans="1:10" ht="16.350000000000001" customHeight="1" x14ac:dyDescent="0.4">
      <c r="A362" s="35">
        <v>32</v>
      </c>
      <c r="B362" s="170">
        <v>30012</v>
      </c>
      <c r="C362" s="178" t="s">
        <v>148</v>
      </c>
      <c r="D362" s="179" t="s">
        <v>1338</v>
      </c>
      <c r="E362" s="180" t="s">
        <v>858</v>
      </c>
      <c r="F362" s="35"/>
      <c r="G362" s="35"/>
      <c r="H362" s="35"/>
      <c r="I362" s="46"/>
      <c r="J362" s="46"/>
    </row>
    <row r="363" spans="1:10" ht="16.350000000000001" customHeight="1" x14ac:dyDescent="0.4">
      <c r="A363" s="35">
        <v>33</v>
      </c>
      <c r="B363" s="237">
        <v>30551</v>
      </c>
      <c r="C363" s="178" t="s">
        <v>148</v>
      </c>
      <c r="D363" s="235" t="s">
        <v>3642</v>
      </c>
      <c r="E363" s="236" t="s">
        <v>3643</v>
      </c>
      <c r="F363" s="35"/>
      <c r="G363" s="35"/>
      <c r="H363" s="35"/>
      <c r="I363" s="46"/>
      <c r="J363" s="46"/>
    </row>
    <row r="364" spans="1:10" ht="16.350000000000001" customHeight="1" x14ac:dyDescent="0.4">
      <c r="A364" s="35">
        <v>34</v>
      </c>
      <c r="B364" s="237">
        <v>30556</v>
      </c>
      <c r="C364" s="178" t="s">
        <v>148</v>
      </c>
      <c r="D364" s="235" t="s">
        <v>2025</v>
      </c>
      <c r="E364" s="236" t="s">
        <v>2235</v>
      </c>
      <c r="F364" s="35"/>
      <c r="G364" s="35"/>
      <c r="H364" s="35"/>
      <c r="I364" s="46"/>
      <c r="J364" s="46"/>
    </row>
    <row r="365" spans="1:10" ht="16.350000000000001" customHeight="1" x14ac:dyDescent="0.4">
      <c r="A365" s="35">
        <v>35</v>
      </c>
      <c r="B365" s="237">
        <v>30568</v>
      </c>
      <c r="C365" s="178" t="s">
        <v>149</v>
      </c>
      <c r="D365" s="235" t="s">
        <v>1016</v>
      </c>
      <c r="E365" s="236" t="s">
        <v>3644</v>
      </c>
      <c r="F365" s="35"/>
      <c r="G365" s="35"/>
      <c r="H365" s="35"/>
      <c r="I365" s="46"/>
      <c r="J365" s="46"/>
    </row>
    <row r="366" spans="1:10" ht="16.350000000000001" customHeight="1" x14ac:dyDescent="0.4">
      <c r="A366" s="35">
        <v>36</v>
      </c>
      <c r="B366" s="237">
        <v>30574</v>
      </c>
      <c r="C366" s="178" t="s">
        <v>149</v>
      </c>
      <c r="D366" s="235" t="s">
        <v>3645</v>
      </c>
      <c r="E366" s="236" t="s">
        <v>3646</v>
      </c>
      <c r="F366" s="35"/>
      <c r="G366" s="35"/>
      <c r="H366" s="35"/>
      <c r="I366" s="46"/>
      <c r="J366" s="46"/>
    </row>
    <row r="367" spans="1:10" ht="16.350000000000001" customHeight="1" x14ac:dyDescent="0.4">
      <c r="A367" s="35">
        <v>37</v>
      </c>
      <c r="B367" s="237">
        <v>30585</v>
      </c>
      <c r="C367" s="178" t="s">
        <v>148</v>
      </c>
      <c r="D367" s="235" t="s">
        <v>3647</v>
      </c>
      <c r="E367" s="236" t="s">
        <v>265</v>
      </c>
      <c r="F367" s="35"/>
      <c r="G367" s="35"/>
      <c r="H367" s="35"/>
      <c r="I367" s="46"/>
      <c r="J367" s="46"/>
    </row>
    <row r="368" spans="1:10" ht="16.350000000000001" customHeight="1" x14ac:dyDescent="0.4">
      <c r="A368" s="35">
        <v>38</v>
      </c>
      <c r="B368" s="237">
        <v>30588</v>
      </c>
      <c r="C368" s="178" t="s">
        <v>149</v>
      </c>
      <c r="D368" s="235" t="s">
        <v>3585</v>
      </c>
      <c r="E368" s="236" t="s">
        <v>36</v>
      </c>
      <c r="F368" s="35"/>
      <c r="G368" s="35"/>
      <c r="H368" s="35"/>
      <c r="I368" s="46"/>
      <c r="J368" s="46"/>
    </row>
    <row r="369" spans="1:13" ht="16.350000000000001" customHeight="1" x14ac:dyDescent="0.4">
      <c r="A369" s="35">
        <v>39</v>
      </c>
      <c r="B369" s="237">
        <v>28675</v>
      </c>
      <c r="C369" s="178" t="s">
        <v>149</v>
      </c>
      <c r="D369" s="235" t="s">
        <v>4623</v>
      </c>
      <c r="E369" s="236" t="s">
        <v>4624</v>
      </c>
      <c r="F369" s="35"/>
      <c r="G369" s="35"/>
      <c r="H369" s="35"/>
      <c r="I369" s="46"/>
      <c r="J369" s="46"/>
    </row>
    <row r="370" spans="1:13" ht="16.350000000000001" customHeight="1" x14ac:dyDescent="0.4">
      <c r="A370" s="148"/>
      <c r="B370" s="65"/>
      <c r="C370" s="86"/>
      <c r="F370" s="41"/>
      <c r="G370" s="434" t="s">
        <v>502</v>
      </c>
      <c r="H370" s="435"/>
      <c r="I370" s="47" t="s">
        <v>533</v>
      </c>
      <c r="J370" s="47" t="s">
        <v>534</v>
      </c>
    </row>
    <row r="371" spans="1:13" s="143" customFormat="1" ht="16.350000000000001" customHeight="1" x14ac:dyDescent="0.4">
      <c r="A371" s="148"/>
      <c r="B371" s="148"/>
      <c r="C371" s="86"/>
      <c r="G371" s="436">
        <f>SUM(I371:J371)</f>
        <v>39</v>
      </c>
      <c r="H371" s="437"/>
      <c r="I371" s="35">
        <v>14</v>
      </c>
      <c r="J371" s="35">
        <v>25</v>
      </c>
    </row>
    <row r="372" spans="1:13" s="427" customFormat="1" ht="16.350000000000001" customHeight="1" x14ac:dyDescent="0.4">
      <c r="A372" s="148"/>
      <c r="B372" s="148"/>
      <c r="C372" s="86"/>
      <c r="G372" s="148"/>
      <c r="H372" s="148"/>
      <c r="I372" s="148"/>
      <c r="J372" s="148"/>
    </row>
    <row r="373" spans="1:13" s="143" customFormat="1" ht="16.350000000000001" customHeight="1" x14ac:dyDescent="0.4">
      <c r="A373" s="432" t="s">
        <v>363</v>
      </c>
      <c r="B373" s="432"/>
      <c r="C373" s="432"/>
      <c r="D373" s="432"/>
      <c r="E373" s="432"/>
      <c r="F373" s="432"/>
      <c r="G373" s="432"/>
      <c r="H373" s="432"/>
      <c r="I373" s="432"/>
      <c r="J373" s="432"/>
    </row>
    <row r="374" spans="1:13" s="143" customFormat="1" ht="16.350000000000001" customHeight="1" x14ac:dyDescent="0.4">
      <c r="A374" s="432" t="s">
        <v>3766</v>
      </c>
      <c r="B374" s="432"/>
      <c r="C374" s="432"/>
      <c r="D374" s="432"/>
      <c r="E374" s="432"/>
      <c r="F374" s="432"/>
      <c r="G374" s="432"/>
      <c r="H374" s="432"/>
      <c r="I374" s="432"/>
      <c r="J374" s="432"/>
    </row>
    <row r="375" spans="1:13" ht="16.350000000000001" customHeight="1" x14ac:dyDescent="0.4">
      <c r="A375" s="433" t="s">
        <v>1635</v>
      </c>
      <c r="B375" s="433"/>
      <c r="C375" s="433"/>
      <c r="D375" s="433"/>
      <c r="E375" s="433"/>
      <c r="F375" s="433"/>
      <c r="G375" s="433"/>
      <c r="H375" s="433"/>
      <c r="I375" s="433"/>
      <c r="J375" s="433"/>
    </row>
    <row r="376" spans="1:13" ht="16.350000000000001" customHeight="1" x14ac:dyDescent="0.4">
      <c r="A376" s="65" t="s">
        <v>4611</v>
      </c>
      <c r="B376" s="41"/>
      <c r="C376" s="86"/>
      <c r="D376" s="70"/>
      <c r="E376" s="78"/>
      <c r="F376" s="70"/>
      <c r="G376" s="70"/>
      <c r="H376" s="70"/>
      <c r="I376" s="70"/>
    </row>
    <row r="377" spans="1:13" s="143" customFormat="1" ht="16.350000000000001" customHeight="1" x14ac:dyDescent="0.4">
      <c r="A377" s="40" t="s">
        <v>0</v>
      </c>
      <c r="B377" s="35" t="s">
        <v>1</v>
      </c>
      <c r="C377" s="34"/>
      <c r="D377" s="64" t="s">
        <v>418</v>
      </c>
      <c r="E377" s="146"/>
      <c r="F377" s="35"/>
      <c r="G377" s="35"/>
      <c r="H377" s="35"/>
      <c r="I377" s="35"/>
      <c r="J377" s="46"/>
    </row>
    <row r="378" spans="1:13" ht="16.350000000000001" customHeight="1" x14ac:dyDescent="0.4">
      <c r="A378" s="35">
        <v>1</v>
      </c>
      <c r="B378" s="170">
        <v>28296</v>
      </c>
      <c r="C378" s="175" t="s">
        <v>149</v>
      </c>
      <c r="D378" s="176" t="s">
        <v>638</v>
      </c>
      <c r="E378" s="177" t="s">
        <v>161</v>
      </c>
      <c r="F378" s="35"/>
      <c r="G378" s="35"/>
      <c r="H378" s="35"/>
      <c r="I378" s="46"/>
      <c r="J378" s="46"/>
      <c r="M378" s="22"/>
    </row>
    <row r="379" spans="1:13" ht="16.350000000000001" customHeight="1" x14ac:dyDescent="0.4">
      <c r="A379" s="35">
        <v>2</v>
      </c>
      <c r="B379" s="170">
        <v>28298</v>
      </c>
      <c r="C379" s="175" t="s">
        <v>149</v>
      </c>
      <c r="D379" s="176" t="s">
        <v>579</v>
      </c>
      <c r="E379" s="177" t="s">
        <v>1022</v>
      </c>
      <c r="F379" s="35"/>
      <c r="G379" s="35"/>
      <c r="H379" s="35"/>
      <c r="I379" s="46"/>
      <c r="J379" s="46"/>
      <c r="M379" s="22"/>
    </row>
    <row r="380" spans="1:13" ht="16.350000000000001" customHeight="1" x14ac:dyDescent="0.4">
      <c r="A380" s="35">
        <v>3</v>
      </c>
      <c r="B380" s="170">
        <v>28310</v>
      </c>
      <c r="C380" s="175" t="s">
        <v>149</v>
      </c>
      <c r="D380" s="176" t="s">
        <v>917</v>
      </c>
      <c r="E380" s="177" t="s">
        <v>107</v>
      </c>
      <c r="F380" s="35"/>
      <c r="G380" s="35"/>
      <c r="H380" s="35"/>
      <c r="I380" s="46"/>
      <c r="J380" s="46"/>
    </row>
    <row r="381" spans="1:13" ht="16.350000000000001" customHeight="1" x14ac:dyDescent="0.4">
      <c r="A381" s="35">
        <v>4</v>
      </c>
      <c r="B381" s="170">
        <v>28320</v>
      </c>
      <c r="C381" s="175" t="s">
        <v>149</v>
      </c>
      <c r="D381" s="176" t="s">
        <v>831</v>
      </c>
      <c r="E381" s="177" t="s">
        <v>832</v>
      </c>
      <c r="F381" s="35"/>
      <c r="G381" s="35"/>
      <c r="H381" s="35"/>
      <c r="I381" s="46"/>
      <c r="J381" s="46"/>
    </row>
    <row r="382" spans="1:13" ht="16.350000000000001" customHeight="1" x14ac:dyDescent="0.4">
      <c r="A382" s="35">
        <v>5</v>
      </c>
      <c r="B382" s="170">
        <v>28337</v>
      </c>
      <c r="C382" s="178" t="s">
        <v>149</v>
      </c>
      <c r="D382" s="179" t="s">
        <v>365</v>
      </c>
      <c r="E382" s="180" t="s">
        <v>1024</v>
      </c>
      <c r="F382" s="35"/>
      <c r="G382" s="35"/>
      <c r="H382" s="35"/>
      <c r="I382" s="46"/>
      <c r="J382" s="46"/>
    </row>
    <row r="383" spans="1:13" ht="16.350000000000001" customHeight="1" x14ac:dyDescent="0.4">
      <c r="A383" s="35">
        <v>6</v>
      </c>
      <c r="B383" s="170">
        <v>28342</v>
      </c>
      <c r="C383" s="178" t="s">
        <v>149</v>
      </c>
      <c r="D383" s="179" t="s">
        <v>783</v>
      </c>
      <c r="E383" s="180" t="s">
        <v>445</v>
      </c>
      <c r="F383" s="35"/>
      <c r="G383" s="35"/>
      <c r="H383" s="35"/>
      <c r="I383" s="46"/>
      <c r="J383" s="46"/>
    </row>
    <row r="384" spans="1:13" ht="16.350000000000001" customHeight="1" x14ac:dyDescent="0.4">
      <c r="A384" s="35">
        <v>7</v>
      </c>
      <c r="B384" s="170">
        <v>28367</v>
      </c>
      <c r="C384" s="175" t="s">
        <v>148</v>
      </c>
      <c r="D384" s="176" t="s">
        <v>883</v>
      </c>
      <c r="E384" s="177" t="s">
        <v>884</v>
      </c>
      <c r="F384" s="35"/>
      <c r="G384" s="35"/>
      <c r="H384" s="35"/>
      <c r="I384" s="46"/>
      <c r="J384" s="46"/>
    </row>
    <row r="385" spans="1:10" ht="16.350000000000001" customHeight="1" x14ac:dyDescent="0.4">
      <c r="A385" s="35">
        <v>8</v>
      </c>
      <c r="B385" s="170">
        <v>28386</v>
      </c>
      <c r="C385" s="175" t="s">
        <v>148</v>
      </c>
      <c r="D385" s="176" t="s">
        <v>960</v>
      </c>
      <c r="E385" s="177" t="s">
        <v>961</v>
      </c>
      <c r="F385" s="35"/>
      <c r="G385" s="35"/>
      <c r="H385" s="35"/>
      <c r="I385" s="46"/>
      <c r="J385" s="46"/>
    </row>
    <row r="386" spans="1:10" ht="16.350000000000001" customHeight="1" x14ac:dyDescent="0.4">
      <c r="A386" s="35">
        <v>9</v>
      </c>
      <c r="B386" s="237">
        <v>28423</v>
      </c>
      <c r="C386" s="178" t="s">
        <v>149</v>
      </c>
      <c r="D386" s="235" t="s">
        <v>137</v>
      </c>
      <c r="E386" s="236" t="s">
        <v>1141</v>
      </c>
      <c r="F386" s="35"/>
      <c r="G386" s="35"/>
      <c r="H386" s="35"/>
      <c r="I386" s="46"/>
      <c r="J386" s="46"/>
    </row>
    <row r="387" spans="1:10" ht="16.350000000000001" customHeight="1" x14ac:dyDescent="0.4">
      <c r="A387" s="35">
        <v>10</v>
      </c>
      <c r="B387" s="170">
        <v>28428</v>
      </c>
      <c r="C387" s="175" t="s">
        <v>149</v>
      </c>
      <c r="D387" s="176" t="s">
        <v>154</v>
      </c>
      <c r="E387" s="177" t="s">
        <v>139</v>
      </c>
      <c r="F387" s="35"/>
      <c r="G387" s="35"/>
      <c r="H387" s="35"/>
      <c r="I387" s="46"/>
      <c r="J387" s="46"/>
    </row>
    <row r="388" spans="1:10" ht="16.350000000000001" customHeight="1" x14ac:dyDescent="0.4">
      <c r="A388" s="35">
        <v>11</v>
      </c>
      <c r="B388" s="170">
        <v>28430</v>
      </c>
      <c r="C388" s="175" t="s">
        <v>149</v>
      </c>
      <c r="D388" s="176" t="s">
        <v>41</v>
      </c>
      <c r="E388" s="177" t="s">
        <v>661</v>
      </c>
      <c r="F388" s="35"/>
      <c r="G388" s="35"/>
      <c r="H388" s="35"/>
      <c r="I388" s="46"/>
      <c r="J388" s="46"/>
    </row>
    <row r="389" spans="1:10" ht="16.350000000000001" customHeight="1" x14ac:dyDescent="0.4">
      <c r="A389" s="35">
        <v>12</v>
      </c>
      <c r="B389" s="170">
        <v>28436</v>
      </c>
      <c r="C389" s="175" t="s">
        <v>148</v>
      </c>
      <c r="D389" s="176" t="s">
        <v>72</v>
      </c>
      <c r="E389" s="177" t="s">
        <v>1112</v>
      </c>
      <c r="F389" s="35"/>
      <c r="G389" s="35"/>
      <c r="H389" s="35"/>
      <c r="I389" s="46"/>
      <c r="J389" s="46"/>
    </row>
    <row r="390" spans="1:10" ht="16.350000000000001" customHeight="1" x14ac:dyDescent="0.4">
      <c r="A390" s="35">
        <v>13</v>
      </c>
      <c r="B390" s="170">
        <v>28438</v>
      </c>
      <c r="C390" s="178" t="s">
        <v>148</v>
      </c>
      <c r="D390" s="179" t="s">
        <v>1029</v>
      </c>
      <c r="E390" s="180" t="s">
        <v>123</v>
      </c>
      <c r="F390" s="35"/>
      <c r="G390" s="35"/>
      <c r="H390" s="35"/>
      <c r="I390" s="46"/>
      <c r="J390" s="46"/>
    </row>
    <row r="391" spans="1:10" ht="16.350000000000001" customHeight="1" x14ac:dyDescent="0.4">
      <c r="A391" s="35">
        <v>14</v>
      </c>
      <c r="B391" s="170">
        <v>28441</v>
      </c>
      <c r="C391" s="175" t="s">
        <v>149</v>
      </c>
      <c r="D391" s="176" t="s">
        <v>964</v>
      </c>
      <c r="E391" s="177" t="s">
        <v>67</v>
      </c>
      <c r="F391" s="35"/>
      <c r="G391" s="35"/>
      <c r="H391" s="35"/>
      <c r="I391" s="46"/>
      <c r="J391" s="46"/>
    </row>
    <row r="392" spans="1:10" ht="16.350000000000001" customHeight="1" x14ac:dyDescent="0.4">
      <c r="A392" s="35">
        <v>15</v>
      </c>
      <c r="B392" s="170">
        <v>28517</v>
      </c>
      <c r="C392" s="184" t="s">
        <v>148</v>
      </c>
      <c r="D392" s="185" t="s">
        <v>796</v>
      </c>
      <c r="E392" s="186" t="s">
        <v>797</v>
      </c>
      <c r="F392" s="35"/>
      <c r="G392" s="35"/>
      <c r="H392" s="35"/>
      <c r="I392" s="46"/>
      <c r="J392" s="46"/>
    </row>
    <row r="393" spans="1:10" ht="16.350000000000001" customHeight="1" x14ac:dyDescent="0.4">
      <c r="A393" s="35">
        <v>16</v>
      </c>
      <c r="B393" s="170">
        <v>28523</v>
      </c>
      <c r="C393" s="187" t="s">
        <v>148</v>
      </c>
      <c r="D393" s="188" t="s">
        <v>1007</v>
      </c>
      <c r="E393" s="189" t="s">
        <v>1008</v>
      </c>
      <c r="F393" s="35"/>
      <c r="G393" s="35"/>
      <c r="H393" s="35"/>
      <c r="I393" s="46"/>
      <c r="J393" s="46"/>
    </row>
    <row r="394" spans="1:10" ht="16.350000000000001" customHeight="1" x14ac:dyDescent="0.4">
      <c r="A394" s="35">
        <v>17</v>
      </c>
      <c r="B394" s="170">
        <v>28548</v>
      </c>
      <c r="C394" s="171" t="s">
        <v>148</v>
      </c>
      <c r="D394" s="172" t="s">
        <v>932</v>
      </c>
      <c r="E394" s="173" t="s">
        <v>125</v>
      </c>
      <c r="F394" s="35"/>
      <c r="G394" s="35"/>
      <c r="H394" s="35"/>
      <c r="I394" s="46"/>
      <c r="J394" s="46"/>
    </row>
    <row r="395" spans="1:10" ht="16.350000000000001" customHeight="1" x14ac:dyDescent="0.4">
      <c r="A395" s="35">
        <v>18</v>
      </c>
      <c r="B395" s="170">
        <v>28598</v>
      </c>
      <c r="C395" s="197" t="s">
        <v>149</v>
      </c>
      <c r="D395" s="198" t="s">
        <v>1031</v>
      </c>
      <c r="E395" s="199" t="s">
        <v>1032</v>
      </c>
      <c r="F395" s="35"/>
      <c r="G395" s="35"/>
      <c r="H395" s="35"/>
      <c r="I395" s="46"/>
      <c r="J395" s="46"/>
    </row>
    <row r="396" spans="1:10" ht="16.350000000000001" customHeight="1" x14ac:dyDescent="0.4">
      <c r="A396" s="35">
        <v>19</v>
      </c>
      <c r="B396" s="170">
        <v>28609</v>
      </c>
      <c r="C396" s="184" t="s">
        <v>149</v>
      </c>
      <c r="D396" s="185" t="s">
        <v>35</v>
      </c>
      <c r="E396" s="186" t="s">
        <v>165</v>
      </c>
      <c r="F396" s="35"/>
      <c r="G396" s="35"/>
      <c r="H396" s="35"/>
      <c r="I396" s="46"/>
      <c r="J396" s="46"/>
    </row>
    <row r="397" spans="1:10" ht="16.350000000000001" customHeight="1" x14ac:dyDescent="0.4">
      <c r="A397" s="35">
        <v>20</v>
      </c>
      <c r="B397" s="170">
        <v>28613</v>
      </c>
      <c r="C397" s="175" t="s">
        <v>149</v>
      </c>
      <c r="D397" s="176" t="s">
        <v>1037</v>
      </c>
      <c r="E397" s="177" t="s">
        <v>645</v>
      </c>
      <c r="F397" s="35"/>
      <c r="G397" s="35"/>
      <c r="H397" s="35"/>
      <c r="I397" s="46"/>
      <c r="J397" s="46"/>
    </row>
    <row r="398" spans="1:10" ht="16.350000000000001" customHeight="1" x14ac:dyDescent="0.4">
      <c r="A398" s="35">
        <v>21</v>
      </c>
      <c r="B398" s="170">
        <v>28630</v>
      </c>
      <c r="C398" s="178" t="s">
        <v>148</v>
      </c>
      <c r="D398" s="179" t="s">
        <v>973</v>
      </c>
      <c r="E398" s="179" t="s">
        <v>974</v>
      </c>
      <c r="F398" s="35"/>
      <c r="G398" s="35"/>
      <c r="H398" s="35"/>
      <c r="I398" s="46"/>
      <c r="J398" s="46"/>
    </row>
    <row r="399" spans="1:10" ht="16.350000000000001" customHeight="1" x14ac:dyDescent="0.4">
      <c r="A399" s="35">
        <v>22</v>
      </c>
      <c r="B399" s="170">
        <v>28649</v>
      </c>
      <c r="C399" s="175" t="s">
        <v>149</v>
      </c>
      <c r="D399" s="176" t="s">
        <v>1040</v>
      </c>
      <c r="E399" s="176" t="s">
        <v>1041</v>
      </c>
      <c r="F399" s="35"/>
      <c r="G399" s="35"/>
      <c r="H399" s="35"/>
      <c r="I399" s="46"/>
      <c r="J399" s="46"/>
    </row>
    <row r="400" spans="1:10" ht="16.350000000000001" customHeight="1" x14ac:dyDescent="0.4">
      <c r="A400" s="35">
        <v>23</v>
      </c>
      <c r="B400" s="170">
        <v>28652</v>
      </c>
      <c r="C400" s="178" t="s">
        <v>148</v>
      </c>
      <c r="D400" s="179" t="s">
        <v>1156</v>
      </c>
      <c r="E400" s="179" t="s">
        <v>1157</v>
      </c>
      <c r="F400" s="35"/>
      <c r="G400" s="35"/>
      <c r="H400" s="35"/>
      <c r="I400" s="46"/>
      <c r="J400" s="46"/>
    </row>
    <row r="401" spans="1:10" ht="16.350000000000001" customHeight="1" x14ac:dyDescent="0.4">
      <c r="A401" s="35">
        <v>24</v>
      </c>
      <c r="B401" s="170">
        <v>28656</v>
      </c>
      <c r="C401" s="178" t="s">
        <v>148</v>
      </c>
      <c r="D401" s="179" t="s">
        <v>2944</v>
      </c>
      <c r="E401" s="179" t="s">
        <v>1126</v>
      </c>
      <c r="F401" s="35"/>
      <c r="G401" s="35"/>
      <c r="H401" s="35"/>
      <c r="I401" s="46"/>
      <c r="J401" s="46"/>
    </row>
    <row r="402" spans="1:10" ht="16.350000000000001" customHeight="1" x14ac:dyDescent="0.4">
      <c r="A402" s="35">
        <v>25</v>
      </c>
      <c r="B402" s="170">
        <v>28684</v>
      </c>
      <c r="C402" s="175" t="s">
        <v>149</v>
      </c>
      <c r="D402" s="176" t="s">
        <v>235</v>
      </c>
      <c r="E402" s="176" t="s">
        <v>547</v>
      </c>
      <c r="F402" s="35"/>
      <c r="G402" s="35"/>
      <c r="H402" s="35"/>
      <c r="I402" s="46"/>
      <c r="J402" s="46"/>
    </row>
    <row r="403" spans="1:10" ht="16.350000000000001" customHeight="1" x14ac:dyDescent="0.4">
      <c r="A403" s="35">
        <v>26</v>
      </c>
      <c r="B403" s="170">
        <v>28698</v>
      </c>
      <c r="C403" s="178" t="s">
        <v>148</v>
      </c>
      <c r="D403" s="179" t="s">
        <v>1098</v>
      </c>
      <c r="E403" s="179" t="s">
        <v>431</v>
      </c>
      <c r="F403" s="35"/>
      <c r="G403" s="35"/>
      <c r="H403" s="35"/>
      <c r="I403" s="46"/>
      <c r="J403" s="46"/>
    </row>
    <row r="404" spans="1:10" ht="16.350000000000001" customHeight="1" x14ac:dyDescent="0.4">
      <c r="A404" s="35">
        <v>27</v>
      </c>
      <c r="B404" s="170">
        <v>28700</v>
      </c>
      <c r="C404" s="175" t="s">
        <v>148</v>
      </c>
      <c r="D404" s="176" t="s">
        <v>979</v>
      </c>
      <c r="E404" s="176" t="s">
        <v>980</v>
      </c>
      <c r="F404" s="35"/>
      <c r="G404" s="35"/>
      <c r="H404" s="35"/>
      <c r="I404" s="46"/>
      <c r="J404" s="46"/>
    </row>
    <row r="405" spans="1:10" ht="16.350000000000001" customHeight="1" x14ac:dyDescent="0.4">
      <c r="A405" s="35">
        <v>28</v>
      </c>
      <c r="B405" s="170">
        <v>28717</v>
      </c>
      <c r="C405" s="175" t="s">
        <v>148</v>
      </c>
      <c r="D405" s="176" t="s">
        <v>1043</v>
      </c>
      <c r="E405" s="176" t="s">
        <v>156</v>
      </c>
      <c r="F405" s="35"/>
      <c r="G405" s="35"/>
      <c r="H405" s="35"/>
      <c r="I405" s="46"/>
      <c r="J405" s="46"/>
    </row>
    <row r="406" spans="1:10" ht="16.350000000000001" customHeight="1" x14ac:dyDescent="0.4">
      <c r="A406" s="35">
        <v>29</v>
      </c>
      <c r="B406" s="170">
        <v>28734</v>
      </c>
      <c r="C406" s="178" t="s">
        <v>149</v>
      </c>
      <c r="D406" s="179" t="s">
        <v>427</v>
      </c>
      <c r="E406" s="179" t="s">
        <v>343</v>
      </c>
      <c r="F406" s="35"/>
      <c r="G406" s="35"/>
      <c r="H406" s="35"/>
      <c r="I406" s="46"/>
      <c r="J406" s="46"/>
    </row>
    <row r="407" spans="1:10" ht="16.350000000000001" customHeight="1" x14ac:dyDescent="0.4">
      <c r="A407" s="35">
        <v>30</v>
      </c>
      <c r="B407" s="170">
        <v>28753</v>
      </c>
      <c r="C407" s="197" t="s">
        <v>149</v>
      </c>
      <c r="D407" s="198" t="s">
        <v>344</v>
      </c>
      <c r="E407" s="198" t="s">
        <v>1162</v>
      </c>
      <c r="F407" s="35"/>
      <c r="G407" s="35"/>
      <c r="H407" s="35"/>
      <c r="I407" s="46"/>
      <c r="J407" s="46"/>
    </row>
    <row r="408" spans="1:10" ht="16.350000000000001" customHeight="1" x14ac:dyDescent="0.4">
      <c r="A408" s="35">
        <v>31</v>
      </c>
      <c r="B408" s="170">
        <v>28787</v>
      </c>
      <c r="C408" s="200" t="s">
        <v>149</v>
      </c>
      <c r="D408" s="154" t="s">
        <v>247</v>
      </c>
      <c r="E408" s="154" t="s">
        <v>1047</v>
      </c>
      <c r="F408" s="35"/>
      <c r="G408" s="35"/>
      <c r="H408" s="35"/>
      <c r="I408" s="46"/>
      <c r="J408" s="46"/>
    </row>
    <row r="409" spans="1:10" ht="16.350000000000001" customHeight="1" x14ac:dyDescent="0.4">
      <c r="A409" s="35">
        <v>32</v>
      </c>
      <c r="B409" s="170">
        <v>28788</v>
      </c>
      <c r="C409" s="171" t="s">
        <v>149</v>
      </c>
      <c r="D409" s="172" t="s">
        <v>1165</v>
      </c>
      <c r="E409" s="172" t="s">
        <v>1166</v>
      </c>
      <c r="F409" s="35"/>
      <c r="G409" s="35"/>
      <c r="H409" s="35"/>
      <c r="I409" s="46"/>
      <c r="J409" s="46"/>
    </row>
    <row r="410" spans="1:10" ht="16.350000000000001" customHeight="1" x14ac:dyDescent="0.4">
      <c r="A410" s="35">
        <v>33</v>
      </c>
      <c r="B410" s="170">
        <v>28789</v>
      </c>
      <c r="C410" s="178" t="s">
        <v>148</v>
      </c>
      <c r="D410" s="179" t="s">
        <v>878</v>
      </c>
      <c r="E410" s="179" t="s">
        <v>101</v>
      </c>
      <c r="F410" s="35"/>
      <c r="G410" s="35"/>
      <c r="H410" s="35"/>
      <c r="I410" s="46"/>
      <c r="J410" s="46"/>
    </row>
    <row r="411" spans="1:10" ht="16.350000000000001" customHeight="1" x14ac:dyDescent="0.4">
      <c r="A411" s="35">
        <v>34</v>
      </c>
      <c r="B411" s="170">
        <v>28793</v>
      </c>
      <c r="C411" s="187" t="s">
        <v>149</v>
      </c>
      <c r="D411" s="188" t="s">
        <v>1136</v>
      </c>
      <c r="E411" s="188" t="s">
        <v>1137</v>
      </c>
      <c r="F411" s="35"/>
      <c r="G411" s="35"/>
      <c r="H411" s="35"/>
      <c r="I411" s="46"/>
      <c r="J411" s="46"/>
    </row>
    <row r="412" spans="1:10" ht="16.350000000000001" customHeight="1" x14ac:dyDescent="0.4">
      <c r="A412" s="35">
        <v>35</v>
      </c>
      <c r="B412" s="237">
        <v>30553</v>
      </c>
      <c r="C412" s="178" t="s">
        <v>149</v>
      </c>
      <c r="D412" s="235" t="s">
        <v>3648</v>
      </c>
      <c r="E412" s="235" t="s">
        <v>3649</v>
      </c>
      <c r="F412" s="35"/>
      <c r="G412" s="35"/>
      <c r="H412" s="35"/>
      <c r="I412" s="46"/>
      <c r="J412" s="46"/>
    </row>
    <row r="413" spans="1:10" ht="16.350000000000001" customHeight="1" x14ac:dyDescent="0.4">
      <c r="A413" s="35">
        <v>36</v>
      </c>
      <c r="B413" s="289">
        <v>30567</v>
      </c>
      <c r="C413" s="290" t="s">
        <v>149</v>
      </c>
      <c r="D413" s="291" t="s">
        <v>3050</v>
      </c>
      <c r="E413" s="292" t="s">
        <v>3650</v>
      </c>
      <c r="F413" s="40"/>
      <c r="G413" s="40"/>
      <c r="H413" s="40"/>
      <c r="I413" s="293"/>
      <c r="J413" s="293"/>
    </row>
    <row r="414" spans="1:10" ht="16.350000000000001" customHeight="1" x14ac:dyDescent="0.4">
      <c r="A414" s="35">
        <v>37</v>
      </c>
      <c r="B414" s="294">
        <v>30580</v>
      </c>
      <c r="C414" s="200" t="s">
        <v>149</v>
      </c>
      <c r="D414" s="231" t="s">
        <v>262</v>
      </c>
      <c r="E414" s="295" t="s">
        <v>1871</v>
      </c>
      <c r="F414" s="35"/>
      <c r="G414" s="35"/>
      <c r="H414" s="35"/>
      <c r="I414" s="46"/>
      <c r="J414" s="46"/>
    </row>
    <row r="415" spans="1:10" ht="16.350000000000001" customHeight="1" x14ac:dyDescent="0.4">
      <c r="A415" s="35">
        <v>38</v>
      </c>
      <c r="B415" s="170">
        <v>28372</v>
      </c>
      <c r="C415" s="387" t="s">
        <v>149</v>
      </c>
      <c r="D415" s="43" t="s">
        <v>99</v>
      </c>
      <c r="E415" s="388" t="s">
        <v>14</v>
      </c>
      <c r="F415" s="45"/>
      <c r="G415" s="35"/>
      <c r="H415" s="35"/>
      <c r="I415" s="46"/>
      <c r="J415" s="46"/>
    </row>
    <row r="416" spans="1:10" ht="16.350000000000001" customHeight="1" x14ac:dyDescent="0.4">
      <c r="A416" s="35">
        <v>39</v>
      </c>
      <c r="B416" s="170">
        <v>31202</v>
      </c>
      <c r="C416" s="387" t="s">
        <v>149</v>
      </c>
      <c r="D416" s="43" t="s">
        <v>4633</v>
      </c>
      <c r="E416" s="388" t="s">
        <v>98</v>
      </c>
      <c r="F416" s="45"/>
      <c r="G416" s="35"/>
      <c r="H416" s="35"/>
      <c r="I416" s="46"/>
      <c r="J416" s="46"/>
    </row>
    <row r="417" spans="1:15" ht="16.350000000000001" customHeight="1" x14ac:dyDescent="0.4">
      <c r="A417" s="35">
        <v>40</v>
      </c>
      <c r="B417" s="170">
        <v>31206</v>
      </c>
      <c r="C417" s="387" t="s">
        <v>149</v>
      </c>
      <c r="D417" s="43" t="s">
        <v>192</v>
      </c>
      <c r="E417" s="388" t="s">
        <v>4634</v>
      </c>
      <c r="F417" s="45"/>
      <c r="G417" s="35"/>
      <c r="H417" s="35"/>
      <c r="I417" s="46"/>
      <c r="J417" s="46"/>
    </row>
    <row r="418" spans="1:15" ht="16.350000000000001" customHeight="1" x14ac:dyDescent="0.4">
      <c r="A418" s="148"/>
      <c r="B418" s="65"/>
      <c r="C418" s="86"/>
      <c r="F418" s="41"/>
      <c r="G418" s="434" t="s">
        <v>502</v>
      </c>
      <c r="H418" s="435"/>
      <c r="I418" s="47" t="s">
        <v>533</v>
      </c>
      <c r="J418" s="47" t="s">
        <v>534</v>
      </c>
    </row>
    <row r="419" spans="1:15" ht="16.350000000000001" customHeight="1" x14ac:dyDescent="0.4">
      <c r="A419" s="148"/>
      <c r="C419" s="86"/>
      <c r="F419" s="41"/>
      <c r="G419" s="436">
        <f>SUM(I419:J419)</f>
        <v>40</v>
      </c>
      <c r="H419" s="437"/>
      <c r="I419" s="35">
        <f>COUNTIF(C378:C415,"นาย")</f>
        <v>14</v>
      </c>
      <c r="J419" s="35">
        <f>COUNTIF(C378:C417,"น.ส.")</f>
        <v>26</v>
      </c>
    </row>
    <row r="420" spans="1:15" s="143" customFormat="1" ht="16.350000000000001" customHeight="1" x14ac:dyDescent="0.4">
      <c r="A420" s="432" t="s">
        <v>363</v>
      </c>
      <c r="B420" s="432"/>
      <c r="C420" s="432"/>
      <c r="D420" s="432"/>
      <c r="E420" s="432"/>
      <c r="F420" s="432"/>
      <c r="G420" s="432"/>
      <c r="H420" s="432"/>
      <c r="I420" s="432"/>
      <c r="J420" s="432"/>
    </row>
    <row r="421" spans="1:15" ht="16.350000000000001" customHeight="1" x14ac:dyDescent="0.4">
      <c r="A421" s="432" t="s">
        <v>3767</v>
      </c>
      <c r="B421" s="432"/>
      <c r="C421" s="432"/>
      <c r="D421" s="432"/>
      <c r="E421" s="432"/>
      <c r="F421" s="432"/>
      <c r="G421" s="432"/>
      <c r="H421" s="432"/>
      <c r="I421" s="432"/>
      <c r="J421" s="432"/>
    </row>
    <row r="422" spans="1:15" ht="16.350000000000001" customHeight="1" x14ac:dyDescent="0.4">
      <c r="A422" s="433" t="s">
        <v>1635</v>
      </c>
      <c r="B422" s="433"/>
      <c r="C422" s="433"/>
      <c r="D422" s="433"/>
      <c r="E422" s="433"/>
      <c r="F422" s="433"/>
      <c r="G422" s="433"/>
      <c r="H422" s="433"/>
      <c r="I422" s="433"/>
      <c r="J422" s="433"/>
    </row>
    <row r="423" spans="1:15" ht="16.350000000000001" customHeight="1" x14ac:dyDescent="0.4">
      <c r="A423" s="65" t="s">
        <v>4657</v>
      </c>
      <c r="B423" s="41"/>
      <c r="C423" s="86"/>
      <c r="D423" s="70"/>
      <c r="E423" s="78"/>
      <c r="F423" s="70"/>
      <c r="G423" s="70"/>
      <c r="H423" s="70"/>
      <c r="I423" s="70"/>
    </row>
    <row r="424" spans="1:15" s="143" customFormat="1" ht="16.350000000000001" customHeight="1" x14ac:dyDescent="0.4">
      <c r="A424" s="40" t="s">
        <v>0</v>
      </c>
      <c r="B424" s="145" t="s">
        <v>1</v>
      </c>
      <c r="C424" s="34"/>
      <c r="D424" s="64" t="s">
        <v>418</v>
      </c>
      <c r="E424" s="147"/>
      <c r="F424" s="35"/>
      <c r="G424" s="35"/>
      <c r="H424" s="35"/>
      <c r="I424" s="35"/>
      <c r="J424" s="46"/>
      <c r="M424" s="22"/>
      <c r="N424" s="22"/>
      <c r="O424" s="41"/>
    </row>
    <row r="425" spans="1:15" ht="16.350000000000001" customHeight="1" x14ac:dyDescent="0.4">
      <c r="A425" s="35">
        <v>1</v>
      </c>
      <c r="B425" s="35">
        <v>28318</v>
      </c>
      <c r="C425" s="34" t="s">
        <v>149</v>
      </c>
      <c r="D425" s="43" t="s">
        <v>1074</v>
      </c>
      <c r="E425" s="43" t="s">
        <v>375</v>
      </c>
      <c r="F425" s="35"/>
      <c r="G425" s="35"/>
      <c r="H425" s="35"/>
      <c r="I425" s="46"/>
      <c r="J425" s="46"/>
      <c r="M425" s="22"/>
      <c r="N425" s="22"/>
    </row>
    <row r="426" spans="1:15" ht="16.350000000000001" customHeight="1" x14ac:dyDescent="0.4">
      <c r="A426" s="35">
        <v>2</v>
      </c>
      <c r="B426" s="35">
        <v>28321</v>
      </c>
      <c r="C426" s="34" t="s">
        <v>149</v>
      </c>
      <c r="D426" s="43" t="s">
        <v>993</v>
      </c>
      <c r="E426" s="43" t="s">
        <v>79</v>
      </c>
      <c r="F426" s="35"/>
      <c r="G426" s="35"/>
      <c r="H426" s="35"/>
      <c r="I426" s="46"/>
      <c r="J426" s="46"/>
      <c r="M426" s="22"/>
      <c r="N426" s="22"/>
    </row>
    <row r="427" spans="1:15" ht="16.350000000000001" customHeight="1" x14ac:dyDescent="0.4">
      <c r="A427" s="35">
        <v>3</v>
      </c>
      <c r="B427" s="35">
        <v>28339</v>
      </c>
      <c r="C427" s="34" t="s">
        <v>149</v>
      </c>
      <c r="D427" s="43" t="s">
        <v>649</v>
      </c>
      <c r="E427" s="43" t="s">
        <v>1053</v>
      </c>
      <c r="F427" s="35"/>
      <c r="G427" s="35"/>
      <c r="H427" s="35"/>
      <c r="I427" s="46"/>
      <c r="J427" s="46"/>
    </row>
    <row r="428" spans="1:15" ht="16.350000000000001" customHeight="1" x14ac:dyDescent="0.4">
      <c r="A428" s="35">
        <v>4</v>
      </c>
      <c r="B428" s="35">
        <v>28346</v>
      </c>
      <c r="C428" s="34" t="s">
        <v>148</v>
      </c>
      <c r="D428" s="43" t="s">
        <v>1105</v>
      </c>
      <c r="E428" s="43" t="s">
        <v>1106</v>
      </c>
      <c r="F428" s="35"/>
      <c r="G428" s="35"/>
      <c r="H428" s="35"/>
      <c r="I428" s="46"/>
      <c r="J428" s="46"/>
    </row>
    <row r="429" spans="1:15" ht="16.350000000000001" customHeight="1" x14ac:dyDescent="0.4">
      <c r="A429" s="35">
        <v>5</v>
      </c>
      <c r="B429" s="35">
        <v>28349</v>
      </c>
      <c r="C429" s="34" t="s">
        <v>149</v>
      </c>
      <c r="D429" s="43" t="s">
        <v>1054</v>
      </c>
      <c r="E429" s="43" t="s">
        <v>1055</v>
      </c>
      <c r="F429" s="35"/>
      <c r="G429" s="35"/>
      <c r="H429" s="35"/>
      <c r="I429" s="46"/>
      <c r="J429" s="46"/>
    </row>
    <row r="430" spans="1:15" ht="16.350000000000001" customHeight="1" x14ac:dyDescent="0.4">
      <c r="A430" s="35">
        <v>6</v>
      </c>
      <c r="B430" s="35">
        <v>28353</v>
      </c>
      <c r="C430" s="34" t="s">
        <v>148</v>
      </c>
      <c r="D430" s="43" t="s">
        <v>918</v>
      </c>
      <c r="E430" s="43" t="s">
        <v>919</v>
      </c>
      <c r="F430" s="35"/>
      <c r="G430" s="35"/>
      <c r="H430" s="35"/>
      <c r="I430" s="46"/>
      <c r="J430" s="46"/>
    </row>
    <row r="431" spans="1:15" ht="16.350000000000001" customHeight="1" x14ac:dyDescent="0.4">
      <c r="A431" s="35">
        <v>7</v>
      </c>
      <c r="B431" s="35">
        <v>28355</v>
      </c>
      <c r="C431" s="34" t="s">
        <v>149</v>
      </c>
      <c r="D431" s="43" t="s">
        <v>87</v>
      </c>
      <c r="E431" s="43" t="s">
        <v>832</v>
      </c>
      <c r="F431" s="35"/>
      <c r="G431" s="35"/>
      <c r="H431" s="35"/>
      <c r="I431" s="46"/>
      <c r="J431" s="46"/>
    </row>
    <row r="432" spans="1:15" ht="16.350000000000001" customHeight="1" x14ac:dyDescent="0.4">
      <c r="A432" s="35">
        <v>8</v>
      </c>
      <c r="B432" s="35">
        <v>28359</v>
      </c>
      <c r="C432" s="34" t="s">
        <v>148</v>
      </c>
      <c r="D432" s="43" t="s">
        <v>880</v>
      </c>
      <c r="E432" s="43" t="s">
        <v>881</v>
      </c>
      <c r="F432" s="35"/>
      <c r="G432" s="35"/>
      <c r="H432" s="35"/>
      <c r="I432" s="46"/>
      <c r="J432" s="46"/>
    </row>
    <row r="433" spans="1:13" ht="16.350000000000001" customHeight="1" x14ac:dyDescent="0.4">
      <c r="A433" s="35">
        <v>9</v>
      </c>
      <c r="B433" s="35">
        <v>28389</v>
      </c>
      <c r="C433" s="34" t="s">
        <v>149</v>
      </c>
      <c r="D433" s="43" t="s">
        <v>962</v>
      </c>
      <c r="E433" s="43" t="s">
        <v>963</v>
      </c>
      <c r="F433" s="35"/>
      <c r="G433" s="35"/>
      <c r="H433" s="35"/>
      <c r="I433" s="46"/>
      <c r="J433" s="46"/>
    </row>
    <row r="434" spans="1:13" ht="16.350000000000001" customHeight="1" x14ac:dyDescent="0.4">
      <c r="A434" s="35">
        <v>10</v>
      </c>
      <c r="B434" s="35">
        <v>28398</v>
      </c>
      <c r="C434" s="34" t="s">
        <v>149</v>
      </c>
      <c r="D434" s="43" t="s">
        <v>886</v>
      </c>
      <c r="E434" s="43" t="s">
        <v>46</v>
      </c>
      <c r="F434" s="35"/>
      <c r="G434" s="35"/>
      <c r="H434" s="35"/>
      <c r="I434" s="46"/>
      <c r="J434" s="46"/>
    </row>
    <row r="435" spans="1:13" ht="16.350000000000001" customHeight="1" x14ac:dyDescent="0.4">
      <c r="A435" s="35">
        <v>11</v>
      </c>
      <c r="B435" s="35">
        <v>28416</v>
      </c>
      <c r="C435" s="34" t="s">
        <v>149</v>
      </c>
      <c r="D435" s="43" t="s">
        <v>1108</v>
      </c>
      <c r="E435" s="43" t="s">
        <v>1109</v>
      </c>
      <c r="F435" s="35"/>
      <c r="G435" s="35"/>
      <c r="H435" s="35"/>
      <c r="I435" s="46"/>
      <c r="J435" s="46"/>
    </row>
    <row r="436" spans="1:13" ht="16.350000000000001" customHeight="1" x14ac:dyDescent="0.4">
      <c r="A436" s="35">
        <v>12</v>
      </c>
      <c r="B436" s="35">
        <v>28425</v>
      </c>
      <c r="C436" s="153" t="s">
        <v>149</v>
      </c>
      <c r="D436" s="154" t="s">
        <v>154</v>
      </c>
      <c r="E436" s="154" t="s">
        <v>887</v>
      </c>
      <c r="F436" s="35"/>
      <c r="G436" s="35"/>
      <c r="H436" s="35"/>
      <c r="I436" s="46"/>
      <c r="J436" s="46"/>
    </row>
    <row r="437" spans="1:13" ht="16.350000000000001" customHeight="1" x14ac:dyDescent="0.4">
      <c r="A437" s="35">
        <v>13</v>
      </c>
      <c r="B437" s="35">
        <v>28427</v>
      </c>
      <c r="C437" s="34" t="s">
        <v>149</v>
      </c>
      <c r="D437" s="43" t="s">
        <v>154</v>
      </c>
      <c r="E437" s="43" t="s">
        <v>1077</v>
      </c>
      <c r="F437" s="35"/>
      <c r="G437" s="35"/>
      <c r="H437" s="35"/>
      <c r="I437" s="46"/>
      <c r="J437" s="46"/>
      <c r="L437" s="22"/>
      <c r="M437" s="22"/>
    </row>
    <row r="438" spans="1:13" ht="16.350000000000001" customHeight="1" x14ac:dyDescent="0.4">
      <c r="A438" s="35">
        <v>14</v>
      </c>
      <c r="B438" s="35">
        <v>28431</v>
      </c>
      <c r="C438" s="34" t="s">
        <v>149</v>
      </c>
      <c r="D438" s="43" t="s">
        <v>6</v>
      </c>
      <c r="E438" s="43" t="s">
        <v>1111</v>
      </c>
      <c r="F438" s="35"/>
      <c r="G438" s="35"/>
      <c r="H438" s="35"/>
      <c r="I438" s="46"/>
      <c r="J438" s="46"/>
      <c r="L438" s="22"/>
      <c r="M438" s="22"/>
    </row>
    <row r="439" spans="1:13" ht="16.350000000000001" customHeight="1" x14ac:dyDescent="0.4">
      <c r="A439" s="35">
        <v>15</v>
      </c>
      <c r="B439" s="35">
        <v>28433</v>
      </c>
      <c r="C439" s="34" t="s">
        <v>148</v>
      </c>
      <c r="D439" s="43" t="s">
        <v>926</v>
      </c>
      <c r="E439" s="43" t="s">
        <v>927</v>
      </c>
      <c r="F439" s="35"/>
      <c r="G439" s="35"/>
      <c r="H439" s="35"/>
      <c r="I439" s="46"/>
      <c r="J439" s="46"/>
    </row>
    <row r="440" spans="1:13" ht="16.350000000000001" customHeight="1" x14ac:dyDescent="0.4">
      <c r="A440" s="35">
        <v>16</v>
      </c>
      <c r="B440" s="35">
        <v>28434</v>
      </c>
      <c r="C440" s="34" t="s">
        <v>148</v>
      </c>
      <c r="D440" s="43" t="s">
        <v>72</v>
      </c>
      <c r="E440" s="43" t="s">
        <v>692</v>
      </c>
      <c r="F440" s="35"/>
      <c r="G440" s="35"/>
      <c r="H440" s="35"/>
      <c r="I440" s="46"/>
      <c r="J440" s="46"/>
    </row>
    <row r="441" spans="1:13" ht="16.350000000000001" customHeight="1" x14ac:dyDescent="0.4">
      <c r="A441" s="35">
        <v>17</v>
      </c>
      <c r="B441" s="35">
        <v>28446</v>
      </c>
      <c r="C441" s="34" t="s">
        <v>149</v>
      </c>
      <c r="D441" s="43" t="s">
        <v>1002</v>
      </c>
      <c r="E441" s="43" t="s">
        <v>573</v>
      </c>
      <c r="F441" s="35"/>
      <c r="G441" s="35"/>
      <c r="H441" s="35"/>
      <c r="I441" s="46"/>
      <c r="J441" s="46"/>
    </row>
    <row r="442" spans="1:13" ht="16.350000000000001" customHeight="1" x14ac:dyDescent="0.4">
      <c r="A442" s="35">
        <v>18</v>
      </c>
      <c r="B442" s="35">
        <v>28454</v>
      </c>
      <c r="C442" s="34" t="s">
        <v>148</v>
      </c>
      <c r="D442" s="43" t="s">
        <v>1083</v>
      </c>
      <c r="E442" s="43" t="s">
        <v>593</v>
      </c>
      <c r="F442" s="35"/>
      <c r="G442" s="35"/>
      <c r="H442" s="35"/>
      <c r="I442" s="46"/>
      <c r="J442" s="46"/>
    </row>
    <row r="443" spans="1:13" ht="16.350000000000001" customHeight="1" x14ac:dyDescent="0.4">
      <c r="A443" s="35">
        <v>19</v>
      </c>
      <c r="B443" s="35">
        <v>28458</v>
      </c>
      <c r="C443" s="153" t="s">
        <v>148</v>
      </c>
      <c r="D443" s="154" t="s">
        <v>56</v>
      </c>
      <c r="E443" s="154" t="s">
        <v>1084</v>
      </c>
      <c r="F443" s="35"/>
      <c r="G443" s="35"/>
      <c r="H443" s="35"/>
      <c r="I443" s="46"/>
      <c r="J443" s="46"/>
    </row>
    <row r="444" spans="1:13" ht="16.350000000000001" customHeight="1" x14ac:dyDescent="0.4">
      <c r="A444" s="35">
        <v>20</v>
      </c>
      <c r="B444" s="230">
        <v>28466</v>
      </c>
      <c r="C444" s="153" t="s">
        <v>148</v>
      </c>
      <c r="D444" s="231" t="s">
        <v>116</v>
      </c>
      <c r="E444" s="231" t="s">
        <v>1144</v>
      </c>
      <c r="F444" s="35"/>
      <c r="G444" s="35"/>
      <c r="H444" s="35"/>
      <c r="I444" s="46"/>
      <c r="J444" s="46"/>
    </row>
    <row r="445" spans="1:13" ht="16.350000000000001" customHeight="1" x14ac:dyDescent="0.4">
      <c r="A445" s="35">
        <v>21</v>
      </c>
      <c r="B445" s="35">
        <v>28468</v>
      </c>
      <c r="C445" s="157" t="s">
        <v>148</v>
      </c>
      <c r="D445" s="158" t="s">
        <v>116</v>
      </c>
      <c r="E445" s="158" t="s">
        <v>1145</v>
      </c>
      <c r="F445" s="35"/>
      <c r="G445" s="35"/>
      <c r="H445" s="35"/>
      <c r="I445" s="46"/>
      <c r="J445" s="46"/>
    </row>
    <row r="446" spans="1:13" ht="16.350000000000001" customHeight="1" x14ac:dyDescent="0.4">
      <c r="A446" s="35">
        <v>22</v>
      </c>
      <c r="B446" s="35">
        <v>28481</v>
      </c>
      <c r="C446" s="34" t="s">
        <v>149</v>
      </c>
      <c r="D446" s="43" t="s">
        <v>1087</v>
      </c>
      <c r="E446" s="43" t="s">
        <v>369</v>
      </c>
      <c r="F446" s="35"/>
      <c r="G446" s="35"/>
      <c r="H446" s="35"/>
      <c r="I446" s="46"/>
      <c r="J446" s="46"/>
    </row>
    <row r="447" spans="1:13" ht="16.350000000000001" customHeight="1" x14ac:dyDescent="0.4">
      <c r="A447" s="35">
        <v>23</v>
      </c>
      <c r="B447" s="230">
        <v>28493</v>
      </c>
      <c r="C447" s="153" t="s">
        <v>149</v>
      </c>
      <c r="D447" s="231" t="s">
        <v>28</v>
      </c>
      <c r="E447" s="231" t="s">
        <v>656</v>
      </c>
      <c r="F447" s="35"/>
      <c r="G447" s="35"/>
      <c r="H447" s="35"/>
      <c r="I447" s="46"/>
      <c r="J447" s="46"/>
    </row>
    <row r="448" spans="1:13" ht="16.350000000000001" customHeight="1" x14ac:dyDescent="0.4">
      <c r="A448" s="35">
        <v>24</v>
      </c>
      <c r="B448" s="35">
        <v>28499</v>
      </c>
      <c r="C448" s="153" t="s">
        <v>148</v>
      </c>
      <c r="D448" s="154" t="s">
        <v>31</v>
      </c>
      <c r="E448" s="154" t="s">
        <v>1150</v>
      </c>
      <c r="F448" s="35"/>
      <c r="G448" s="35"/>
      <c r="H448" s="35"/>
      <c r="I448" s="46"/>
      <c r="J448" s="46"/>
    </row>
    <row r="449" spans="1:10" ht="16.350000000000001" customHeight="1" x14ac:dyDescent="0.4">
      <c r="A449" s="35">
        <v>25</v>
      </c>
      <c r="B449" s="35">
        <v>28502</v>
      </c>
      <c r="C449" s="34" t="s">
        <v>148</v>
      </c>
      <c r="D449" s="43" t="s">
        <v>356</v>
      </c>
      <c r="E449" s="43" t="s">
        <v>846</v>
      </c>
      <c r="F449" s="35"/>
      <c r="G449" s="35"/>
      <c r="H449" s="35"/>
      <c r="I449" s="46"/>
      <c r="J449" s="46"/>
    </row>
    <row r="450" spans="1:10" ht="16.350000000000001" customHeight="1" x14ac:dyDescent="0.4">
      <c r="A450" s="35">
        <v>26</v>
      </c>
      <c r="B450" s="35">
        <v>28511</v>
      </c>
      <c r="C450" s="34" t="s">
        <v>149</v>
      </c>
      <c r="D450" s="43" t="s">
        <v>1005</v>
      </c>
      <c r="E450" s="43" t="s">
        <v>1006</v>
      </c>
      <c r="F450" s="35"/>
      <c r="G450" s="35"/>
      <c r="H450" s="35"/>
      <c r="I450" s="46"/>
      <c r="J450" s="46"/>
    </row>
    <row r="451" spans="1:10" ht="16.350000000000001" customHeight="1" x14ac:dyDescent="0.4">
      <c r="A451" s="35">
        <v>27</v>
      </c>
      <c r="B451" s="35">
        <v>28514</v>
      </c>
      <c r="C451" s="157" t="s">
        <v>149</v>
      </c>
      <c r="D451" s="158" t="s">
        <v>848</v>
      </c>
      <c r="E451" s="158" t="s">
        <v>849</v>
      </c>
      <c r="F451" s="35"/>
      <c r="G451" s="35"/>
      <c r="H451" s="35"/>
      <c r="I451" s="46"/>
      <c r="J451" s="46"/>
    </row>
    <row r="452" spans="1:10" ht="16.350000000000001" customHeight="1" x14ac:dyDescent="0.4">
      <c r="A452" s="35">
        <v>28</v>
      </c>
      <c r="B452" s="35">
        <v>28527</v>
      </c>
      <c r="C452" s="153" t="s">
        <v>149</v>
      </c>
      <c r="D452" s="154" t="s">
        <v>1009</v>
      </c>
      <c r="E452" s="154" t="s">
        <v>261</v>
      </c>
      <c r="F452" s="35"/>
      <c r="G452" s="35"/>
      <c r="H452" s="35"/>
      <c r="I452" s="46"/>
      <c r="J452" s="46"/>
    </row>
    <row r="453" spans="1:10" ht="16.350000000000001" customHeight="1" x14ac:dyDescent="0.4">
      <c r="A453" s="35">
        <v>29</v>
      </c>
      <c r="B453" s="35">
        <v>28528</v>
      </c>
      <c r="C453" s="153" t="s">
        <v>149</v>
      </c>
      <c r="D453" s="154" t="s">
        <v>1121</v>
      </c>
      <c r="E453" s="154" t="s">
        <v>1122</v>
      </c>
      <c r="F453" s="35"/>
      <c r="G453" s="35"/>
      <c r="H453" s="35"/>
      <c r="I453" s="46"/>
      <c r="J453" s="46"/>
    </row>
    <row r="454" spans="1:10" ht="16.350000000000001" customHeight="1" x14ac:dyDescent="0.4">
      <c r="A454" s="35">
        <v>30</v>
      </c>
      <c r="B454" s="35">
        <v>28530</v>
      </c>
      <c r="C454" s="34" t="s">
        <v>149</v>
      </c>
      <c r="D454" s="43" t="s">
        <v>1151</v>
      </c>
      <c r="E454" s="43" t="s">
        <v>160</v>
      </c>
      <c r="F454" s="35"/>
      <c r="G454" s="35"/>
      <c r="H454" s="35"/>
      <c r="I454" s="46"/>
      <c r="J454" s="46"/>
    </row>
    <row r="455" spans="1:10" ht="16.350000000000001" customHeight="1" x14ac:dyDescent="0.4">
      <c r="A455" s="35">
        <v>31</v>
      </c>
      <c r="B455" s="35">
        <v>28532</v>
      </c>
      <c r="C455" s="34" t="s">
        <v>149</v>
      </c>
      <c r="D455" s="43" t="s">
        <v>1061</v>
      </c>
      <c r="E455" s="43" t="s">
        <v>85</v>
      </c>
      <c r="F455" s="35"/>
      <c r="G455" s="35"/>
      <c r="H455" s="35"/>
      <c r="I455" s="46"/>
      <c r="J455" s="46"/>
    </row>
    <row r="456" spans="1:10" ht="16.350000000000001" customHeight="1" x14ac:dyDescent="0.4">
      <c r="A456" s="35">
        <v>32</v>
      </c>
      <c r="B456" s="35">
        <v>28543</v>
      </c>
      <c r="C456" s="34" t="s">
        <v>148</v>
      </c>
      <c r="D456" s="43" t="s">
        <v>892</v>
      </c>
      <c r="E456" s="43" t="s">
        <v>893</v>
      </c>
      <c r="F456" s="35"/>
      <c r="G456" s="35"/>
      <c r="H456" s="35"/>
      <c r="I456" s="46"/>
      <c r="J456" s="46"/>
    </row>
    <row r="457" spans="1:10" ht="16.350000000000001" customHeight="1" x14ac:dyDescent="0.4">
      <c r="A457" s="35">
        <v>33</v>
      </c>
      <c r="B457" s="35">
        <v>28680</v>
      </c>
      <c r="C457" s="34" t="s">
        <v>148</v>
      </c>
      <c r="D457" s="43" t="s">
        <v>63</v>
      </c>
      <c r="E457" s="43" t="s">
        <v>29</v>
      </c>
      <c r="F457" s="35"/>
      <c r="G457" s="35"/>
      <c r="H457" s="35"/>
      <c r="I457" s="46"/>
      <c r="J457" s="46"/>
    </row>
    <row r="458" spans="1:10" ht="16.350000000000001" customHeight="1" x14ac:dyDescent="0.4">
      <c r="A458" s="35">
        <v>34</v>
      </c>
      <c r="B458" s="35">
        <v>28758</v>
      </c>
      <c r="C458" s="34" t="s">
        <v>148</v>
      </c>
      <c r="D458" s="43" t="s">
        <v>1103</v>
      </c>
      <c r="E458" s="43" t="s">
        <v>592</v>
      </c>
      <c r="F458" s="35"/>
      <c r="G458" s="35"/>
      <c r="H458" s="35"/>
      <c r="I458" s="46"/>
      <c r="J458" s="46"/>
    </row>
    <row r="459" spans="1:10" ht="16.350000000000001" customHeight="1" x14ac:dyDescent="0.4">
      <c r="A459" s="35">
        <v>35</v>
      </c>
      <c r="B459" s="35">
        <v>28760</v>
      </c>
      <c r="C459" s="153" t="s">
        <v>149</v>
      </c>
      <c r="D459" s="154" t="s">
        <v>627</v>
      </c>
      <c r="E459" s="154" t="s">
        <v>1163</v>
      </c>
      <c r="F459" s="35"/>
      <c r="G459" s="35"/>
      <c r="H459" s="35"/>
      <c r="I459" s="46"/>
      <c r="J459" s="46"/>
    </row>
    <row r="460" spans="1:10" ht="16.350000000000001" customHeight="1" x14ac:dyDescent="0.4">
      <c r="A460" s="35">
        <v>36</v>
      </c>
      <c r="B460" s="35">
        <v>28764</v>
      </c>
      <c r="C460" s="153" t="s">
        <v>149</v>
      </c>
      <c r="D460" s="154" t="s">
        <v>823</v>
      </c>
      <c r="E460" s="154" t="s">
        <v>824</v>
      </c>
      <c r="F460" s="35"/>
      <c r="G460" s="35"/>
      <c r="H460" s="35"/>
      <c r="I460" s="46"/>
      <c r="J460" s="46"/>
    </row>
    <row r="461" spans="1:10" ht="16.350000000000001" customHeight="1" x14ac:dyDescent="0.4">
      <c r="A461" s="35">
        <v>37</v>
      </c>
      <c r="B461" s="35">
        <v>28779</v>
      </c>
      <c r="C461" s="34" t="s">
        <v>149</v>
      </c>
      <c r="D461" s="43" t="s">
        <v>875</v>
      </c>
      <c r="E461" s="43" t="s">
        <v>876</v>
      </c>
      <c r="F461" s="35"/>
      <c r="G461" s="35"/>
      <c r="H461" s="35"/>
      <c r="I461" s="46"/>
      <c r="J461" s="46"/>
    </row>
    <row r="462" spans="1:10" ht="16.350000000000001" customHeight="1" x14ac:dyDescent="0.4">
      <c r="A462" s="35">
        <v>38</v>
      </c>
      <c r="B462" s="232">
        <v>30562</v>
      </c>
      <c r="C462" s="159" t="s">
        <v>149</v>
      </c>
      <c r="D462" s="233" t="s">
        <v>2711</v>
      </c>
      <c r="E462" s="233" t="s">
        <v>3651</v>
      </c>
      <c r="F462" s="35"/>
      <c r="G462" s="35"/>
      <c r="H462" s="35"/>
      <c r="I462" s="46"/>
      <c r="J462" s="46"/>
    </row>
    <row r="463" spans="1:10" ht="16.350000000000001" customHeight="1" x14ac:dyDescent="0.4">
      <c r="A463" s="35">
        <v>39</v>
      </c>
      <c r="B463" s="230">
        <v>30607</v>
      </c>
      <c r="C463" s="153" t="s">
        <v>149</v>
      </c>
      <c r="D463" s="231" t="s">
        <v>399</v>
      </c>
      <c r="E463" s="270" t="s">
        <v>1663</v>
      </c>
      <c r="F463" s="35"/>
      <c r="G463" s="35"/>
      <c r="H463" s="35"/>
      <c r="I463" s="46"/>
      <c r="J463" s="46"/>
    </row>
    <row r="464" spans="1:10" ht="16.350000000000001" customHeight="1" x14ac:dyDescent="0.4">
      <c r="A464" s="35">
        <v>40</v>
      </c>
      <c r="B464" s="230">
        <v>28735</v>
      </c>
      <c r="C464" s="153" t="s">
        <v>149</v>
      </c>
      <c r="D464" s="231" t="s">
        <v>1020</v>
      </c>
      <c r="E464" s="270" t="s">
        <v>4625</v>
      </c>
      <c r="F464" s="35"/>
      <c r="G464" s="35"/>
      <c r="H464" s="35"/>
      <c r="I464" s="46"/>
      <c r="J464" s="46"/>
    </row>
    <row r="465" spans="1:15" ht="16.350000000000001" customHeight="1" x14ac:dyDescent="0.4">
      <c r="A465" s="148"/>
      <c r="B465" s="65"/>
      <c r="C465" s="86"/>
      <c r="F465" s="41"/>
      <c r="G465" s="434" t="s">
        <v>502</v>
      </c>
      <c r="H465" s="435"/>
      <c r="I465" s="47" t="s">
        <v>533</v>
      </c>
      <c r="J465" s="47" t="s">
        <v>534</v>
      </c>
    </row>
    <row r="466" spans="1:15" s="143" customFormat="1" ht="16.350000000000001" customHeight="1" x14ac:dyDescent="0.4">
      <c r="A466" s="148"/>
      <c r="B466" s="148"/>
      <c r="C466" s="86"/>
      <c r="G466" s="436">
        <f>SUM(I466:J466)</f>
        <v>40</v>
      </c>
      <c r="H466" s="437"/>
      <c r="I466" s="35">
        <f>COUNTIF(C425:C464,"นาย")</f>
        <v>14</v>
      </c>
      <c r="J466" s="35">
        <f>COUNTIF(C425:C464,"น.ส.")</f>
        <v>26</v>
      </c>
    </row>
    <row r="467" spans="1:15" s="143" customFormat="1" ht="16.350000000000001" customHeight="1" x14ac:dyDescent="0.4">
      <c r="A467" s="432" t="s">
        <v>363</v>
      </c>
      <c r="B467" s="432"/>
      <c r="C467" s="432"/>
      <c r="D467" s="432"/>
      <c r="E467" s="432"/>
      <c r="F467" s="432"/>
      <c r="G467" s="432"/>
      <c r="H467" s="432"/>
      <c r="I467" s="432"/>
      <c r="J467" s="432"/>
    </row>
    <row r="468" spans="1:15" s="143" customFormat="1" ht="16.350000000000001" customHeight="1" x14ac:dyDescent="0.4">
      <c r="A468" s="432" t="s">
        <v>3768</v>
      </c>
      <c r="B468" s="432"/>
      <c r="C468" s="432"/>
      <c r="D468" s="432"/>
      <c r="E468" s="432"/>
      <c r="F468" s="432"/>
      <c r="G468" s="432"/>
      <c r="H468" s="432"/>
      <c r="I468" s="432"/>
      <c r="J468" s="432"/>
    </row>
    <row r="469" spans="1:15" ht="16.350000000000001" customHeight="1" x14ac:dyDescent="0.4">
      <c r="A469" s="433" t="s">
        <v>1635</v>
      </c>
      <c r="B469" s="433"/>
      <c r="C469" s="433"/>
      <c r="D469" s="433"/>
      <c r="E469" s="433"/>
      <c r="F469" s="433"/>
      <c r="G469" s="433"/>
      <c r="H469" s="433"/>
      <c r="I469" s="433"/>
      <c r="J469" s="433"/>
    </row>
    <row r="470" spans="1:15" ht="16.350000000000001" customHeight="1" x14ac:dyDescent="0.4">
      <c r="A470" s="65" t="s">
        <v>4658</v>
      </c>
      <c r="B470" s="41"/>
      <c r="C470" s="86"/>
      <c r="D470" s="70"/>
      <c r="E470" s="78"/>
      <c r="F470" s="70"/>
      <c r="G470" s="70"/>
      <c r="H470" s="70"/>
      <c r="I470" s="70"/>
    </row>
    <row r="471" spans="1:15" s="143" customFormat="1" ht="16.350000000000001" customHeight="1" x14ac:dyDescent="0.4">
      <c r="A471" s="40" t="s">
        <v>0</v>
      </c>
      <c r="B471" s="145" t="s">
        <v>1</v>
      </c>
      <c r="C471" s="34"/>
      <c r="D471" s="64" t="s">
        <v>418</v>
      </c>
      <c r="E471" s="147"/>
      <c r="F471" s="35"/>
      <c r="G471" s="35"/>
      <c r="H471" s="35"/>
      <c r="I471" s="35"/>
      <c r="J471" s="46"/>
      <c r="L471" s="22"/>
      <c r="M471" s="22"/>
      <c r="N471" s="41"/>
      <c r="O471" s="41"/>
    </row>
    <row r="472" spans="1:15" ht="16.350000000000001" customHeight="1" x14ac:dyDescent="0.4">
      <c r="A472" s="35">
        <v>1</v>
      </c>
      <c r="B472" s="230">
        <v>27924</v>
      </c>
      <c r="C472" s="153" t="s">
        <v>148</v>
      </c>
      <c r="D472" s="231" t="s">
        <v>2885</v>
      </c>
      <c r="E472" s="231" t="s">
        <v>11</v>
      </c>
      <c r="F472" s="35"/>
      <c r="G472" s="35"/>
      <c r="H472" s="35"/>
      <c r="I472" s="46"/>
      <c r="J472" s="46"/>
      <c r="L472" s="22"/>
      <c r="M472" s="22"/>
    </row>
    <row r="473" spans="1:15" ht="16.350000000000001" customHeight="1" x14ac:dyDescent="0.4">
      <c r="A473" s="35">
        <v>2</v>
      </c>
      <c r="B473" s="35">
        <v>28323</v>
      </c>
      <c r="C473" s="153" t="s">
        <v>148</v>
      </c>
      <c r="D473" s="154" t="s">
        <v>483</v>
      </c>
      <c r="E473" s="154" t="s">
        <v>821</v>
      </c>
      <c r="F473" s="35"/>
      <c r="G473" s="35"/>
      <c r="H473" s="35"/>
      <c r="I473" s="46"/>
      <c r="J473" s="46"/>
    </row>
    <row r="474" spans="1:15" ht="16.350000000000001" customHeight="1" x14ac:dyDescent="0.4">
      <c r="A474" s="35">
        <v>3</v>
      </c>
      <c r="B474" s="35">
        <v>28340</v>
      </c>
      <c r="C474" s="153" t="s">
        <v>149</v>
      </c>
      <c r="D474" s="154" t="s">
        <v>619</v>
      </c>
      <c r="E474" s="154" t="s">
        <v>176</v>
      </c>
      <c r="F474" s="35"/>
      <c r="G474" s="35"/>
      <c r="H474" s="35"/>
      <c r="I474" s="46"/>
      <c r="J474" s="46"/>
    </row>
    <row r="475" spans="1:15" ht="16.350000000000001" customHeight="1" x14ac:dyDescent="0.4">
      <c r="A475" s="35">
        <v>4</v>
      </c>
      <c r="B475" s="230">
        <v>28344</v>
      </c>
      <c r="C475" s="153" t="s">
        <v>148</v>
      </c>
      <c r="D475" s="231" t="s">
        <v>1025</v>
      </c>
      <c r="E475" s="231" t="s">
        <v>675</v>
      </c>
      <c r="F475" s="35"/>
      <c r="G475" s="35"/>
      <c r="H475" s="35"/>
      <c r="I475" s="46"/>
      <c r="J475" s="46"/>
    </row>
    <row r="476" spans="1:15" ht="16.350000000000001" customHeight="1" x14ac:dyDescent="0.4">
      <c r="A476" s="35">
        <v>5</v>
      </c>
      <c r="B476" s="35">
        <v>28380</v>
      </c>
      <c r="C476" s="34" t="s">
        <v>149</v>
      </c>
      <c r="D476" s="43" t="s">
        <v>921</v>
      </c>
      <c r="E476" s="43" t="s">
        <v>434</v>
      </c>
      <c r="F476" s="35"/>
      <c r="G476" s="35"/>
      <c r="H476" s="35"/>
      <c r="I476" s="46"/>
      <c r="J476" s="46"/>
    </row>
    <row r="477" spans="1:15" ht="16.350000000000001" customHeight="1" x14ac:dyDescent="0.4">
      <c r="A477" s="35">
        <v>6</v>
      </c>
      <c r="B477" s="35">
        <v>28399</v>
      </c>
      <c r="C477" s="34" t="s">
        <v>149</v>
      </c>
      <c r="D477" s="43" t="s">
        <v>55</v>
      </c>
      <c r="E477" s="43" t="s">
        <v>663</v>
      </c>
      <c r="F477" s="35"/>
      <c r="G477" s="35"/>
      <c r="H477" s="35"/>
      <c r="I477" s="46"/>
      <c r="J477" s="46"/>
    </row>
    <row r="478" spans="1:15" ht="16.350000000000001" customHeight="1" x14ac:dyDescent="0.4">
      <c r="A478" s="35">
        <v>7</v>
      </c>
      <c r="B478" s="35">
        <v>28440</v>
      </c>
      <c r="C478" s="153" t="s">
        <v>149</v>
      </c>
      <c r="D478" s="154" t="s">
        <v>1079</v>
      </c>
      <c r="E478" s="154" t="s">
        <v>1080</v>
      </c>
      <c r="F478" s="35"/>
      <c r="G478" s="35"/>
      <c r="H478" s="35"/>
      <c r="I478" s="46"/>
      <c r="J478" s="46"/>
    </row>
    <row r="479" spans="1:15" ht="16.350000000000001" customHeight="1" x14ac:dyDescent="0.4">
      <c r="A479" s="35">
        <v>8</v>
      </c>
      <c r="B479" s="35">
        <v>28445</v>
      </c>
      <c r="C479" s="34" t="s">
        <v>148</v>
      </c>
      <c r="D479" s="43" t="s">
        <v>131</v>
      </c>
      <c r="E479" s="43" t="s">
        <v>446</v>
      </c>
      <c r="F479" s="35"/>
      <c r="G479" s="35"/>
      <c r="H479" s="35"/>
      <c r="I479" s="46"/>
      <c r="J479" s="46"/>
    </row>
    <row r="480" spans="1:15" ht="16.350000000000001" customHeight="1" x14ac:dyDescent="0.4">
      <c r="A480" s="35">
        <v>9</v>
      </c>
      <c r="B480" s="35">
        <v>28463</v>
      </c>
      <c r="C480" s="153" t="s">
        <v>148</v>
      </c>
      <c r="D480" s="154" t="s">
        <v>1113</v>
      </c>
      <c r="E480" s="154" t="s">
        <v>1114</v>
      </c>
      <c r="F480" s="35"/>
      <c r="G480" s="35"/>
      <c r="H480" s="35"/>
      <c r="I480" s="46"/>
      <c r="J480" s="46"/>
    </row>
    <row r="481" spans="1:10" ht="16.350000000000001" customHeight="1" x14ac:dyDescent="0.4">
      <c r="A481" s="35">
        <v>10</v>
      </c>
      <c r="B481" s="35">
        <v>28473</v>
      </c>
      <c r="C481" s="34" t="s">
        <v>148</v>
      </c>
      <c r="D481" s="43" t="s">
        <v>1116</v>
      </c>
      <c r="E481" s="43" t="s">
        <v>460</v>
      </c>
      <c r="F481" s="35"/>
      <c r="G481" s="35"/>
      <c r="H481" s="35"/>
      <c r="I481" s="46"/>
      <c r="J481" s="46"/>
    </row>
    <row r="482" spans="1:10" ht="16.350000000000001" customHeight="1" x14ac:dyDescent="0.4">
      <c r="A482" s="35">
        <v>11</v>
      </c>
      <c r="B482" s="35">
        <v>28491</v>
      </c>
      <c r="C482" s="153" t="s">
        <v>149</v>
      </c>
      <c r="D482" s="231" t="s">
        <v>1117</v>
      </c>
      <c r="E482" s="231" t="s">
        <v>1118</v>
      </c>
      <c r="F482" s="35"/>
      <c r="G482" s="35"/>
      <c r="H482" s="35"/>
      <c r="I482" s="46"/>
      <c r="J482" s="46"/>
    </row>
    <row r="483" spans="1:10" ht="16.350000000000001" customHeight="1" x14ac:dyDescent="0.4">
      <c r="A483" s="35">
        <v>12</v>
      </c>
      <c r="B483" s="35">
        <v>28492</v>
      </c>
      <c r="C483" s="153" t="s">
        <v>149</v>
      </c>
      <c r="D483" s="154" t="s">
        <v>1146</v>
      </c>
      <c r="E483" s="154" t="s">
        <v>1147</v>
      </c>
      <c r="F483" s="35"/>
      <c r="G483" s="35"/>
      <c r="H483" s="35"/>
      <c r="I483" s="46"/>
      <c r="J483" s="46"/>
    </row>
    <row r="484" spans="1:10" ht="16.350000000000001" customHeight="1" x14ac:dyDescent="0.4">
      <c r="A484" s="35">
        <v>13</v>
      </c>
      <c r="B484" s="35">
        <v>28503</v>
      </c>
      <c r="C484" s="34" t="s">
        <v>149</v>
      </c>
      <c r="D484" s="43" t="s">
        <v>968</v>
      </c>
      <c r="E484" s="43" t="s">
        <v>969</v>
      </c>
      <c r="F484" s="35"/>
      <c r="G484" s="35"/>
      <c r="H484" s="35"/>
      <c r="I484" s="46"/>
      <c r="J484" s="46"/>
    </row>
    <row r="485" spans="1:10" ht="16.350000000000001" customHeight="1" x14ac:dyDescent="0.4">
      <c r="A485" s="35">
        <v>14</v>
      </c>
      <c r="B485" s="35">
        <v>28515</v>
      </c>
      <c r="C485" s="153" t="s">
        <v>149</v>
      </c>
      <c r="D485" s="154" t="s">
        <v>1119</v>
      </c>
      <c r="E485" s="154" t="s">
        <v>1120</v>
      </c>
      <c r="F485" s="35"/>
      <c r="G485" s="35"/>
      <c r="H485" s="35"/>
      <c r="I485" s="46"/>
      <c r="J485" s="46"/>
    </row>
    <row r="486" spans="1:10" ht="16.350000000000001" customHeight="1" x14ac:dyDescent="0.4">
      <c r="A486" s="35">
        <v>15</v>
      </c>
      <c r="B486" s="35">
        <v>28672</v>
      </c>
      <c r="C486" s="34" t="s">
        <v>149</v>
      </c>
      <c r="D486" s="43" t="s">
        <v>1064</v>
      </c>
      <c r="E486" s="43" t="s">
        <v>403</v>
      </c>
      <c r="F486" s="35"/>
      <c r="G486" s="35"/>
      <c r="H486" s="35"/>
      <c r="I486" s="46"/>
      <c r="J486" s="46"/>
    </row>
    <row r="487" spans="1:10" ht="16.350000000000001" customHeight="1" x14ac:dyDescent="0.4">
      <c r="A487" s="35">
        <v>16</v>
      </c>
      <c r="B487" s="35">
        <v>28676</v>
      </c>
      <c r="C487" s="34" t="s">
        <v>149</v>
      </c>
      <c r="D487" s="43" t="s">
        <v>49</v>
      </c>
      <c r="E487" s="43" t="s">
        <v>562</v>
      </c>
      <c r="F487" s="35"/>
      <c r="G487" s="35"/>
      <c r="H487" s="35"/>
      <c r="I487" s="46"/>
      <c r="J487" s="46"/>
    </row>
    <row r="488" spans="1:10" ht="16.350000000000001" customHeight="1" x14ac:dyDescent="0.4">
      <c r="A488" s="35">
        <v>17</v>
      </c>
      <c r="B488" s="35">
        <v>28702</v>
      </c>
      <c r="C488" s="34" t="s">
        <v>149</v>
      </c>
      <c r="D488" s="43" t="s">
        <v>80</v>
      </c>
      <c r="E488" s="43" t="s">
        <v>904</v>
      </c>
      <c r="F488" s="35"/>
      <c r="G488" s="35"/>
      <c r="H488" s="35"/>
      <c r="I488" s="46"/>
      <c r="J488" s="46"/>
    </row>
    <row r="489" spans="1:10" ht="16.350000000000001" customHeight="1" x14ac:dyDescent="0.4">
      <c r="A489" s="35">
        <v>18</v>
      </c>
      <c r="B489" s="35">
        <v>28713</v>
      </c>
      <c r="C489" s="34" t="s">
        <v>148</v>
      </c>
      <c r="D489" s="43" t="s">
        <v>626</v>
      </c>
      <c r="E489" s="43" t="s">
        <v>176</v>
      </c>
      <c r="F489" s="35"/>
      <c r="G489" s="35"/>
      <c r="H489" s="35"/>
      <c r="I489" s="46"/>
      <c r="J489" s="46"/>
    </row>
    <row r="490" spans="1:10" ht="16.350000000000001" customHeight="1" x14ac:dyDescent="0.4">
      <c r="A490" s="35">
        <v>19</v>
      </c>
      <c r="B490" s="35">
        <v>28714</v>
      </c>
      <c r="C490" s="153" t="s">
        <v>148</v>
      </c>
      <c r="D490" s="231" t="s">
        <v>3686</v>
      </c>
      <c r="E490" s="231" t="s">
        <v>1130</v>
      </c>
      <c r="F490" s="35"/>
      <c r="G490" s="35"/>
      <c r="H490" s="35"/>
      <c r="I490" s="46"/>
      <c r="J490" s="46"/>
    </row>
    <row r="491" spans="1:10" ht="16.350000000000001" customHeight="1" x14ac:dyDescent="0.4">
      <c r="A491" s="35">
        <v>20</v>
      </c>
      <c r="B491" s="35">
        <v>28741</v>
      </c>
      <c r="C491" s="34" t="s">
        <v>149</v>
      </c>
      <c r="D491" s="43" t="s">
        <v>909</v>
      </c>
      <c r="E491" s="43" t="s">
        <v>910</v>
      </c>
      <c r="F491" s="35"/>
      <c r="G491" s="35"/>
      <c r="H491" s="35"/>
      <c r="I491" s="46"/>
      <c r="J491" s="46"/>
    </row>
    <row r="492" spans="1:10" ht="16.350000000000001" customHeight="1" x14ac:dyDescent="0.4">
      <c r="A492" s="35">
        <v>21</v>
      </c>
      <c r="B492" s="35">
        <v>28746</v>
      </c>
      <c r="C492" s="153" t="s">
        <v>149</v>
      </c>
      <c r="D492" s="154" t="s">
        <v>146</v>
      </c>
      <c r="E492" s="154" t="s">
        <v>257</v>
      </c>
      <c r="F492" s="35"/>
      <c r="G492" s="35"/>
      <c r="H492" s="35"/>
      <c r="I492" s="46"/>
      <c r="J492" s="46"/>
    </row>
    <row r="493" spans="1:10" ht="16.350000000000001" customHeight="1" x14ac:dyDescent="0.4">
      <c r="A493" s="35">
        <v>22</v>
      </c>
      <c r="B493" s="35">
        <v>28755</v>
      </c>
      <c r="C493" s="153" t="s">
        <v>149</v>
      </c>
      <c r="D493" s="154" t="s">
        <v>1069</v>
      </c>
      <c r="E493" s="154" t="s">
        <v>37</v>
      </c>
      <c r="F493" s="35"/>
      <c r="G493" s="35"/>
      <c r="H493" s="35"/>
      <c r="I493" s="46"/>
      <c r="J493" s="46"/>
    </row>
    <row r="494" spans="1:10" ht="16.350000000000001" customHeight="1" x14ac:dyDescent="0.4">
      <c r="A494" s="35">
        <v>23</v>
      </c>
      <c r="B494" s="35">
        <v>28776</v>
      </c>
      <c r="C494" s="175" t="s">
        <v>148</v>
      </c>
      <c r="D494" s="176" t="s">
        <v>911</v>
      </c>
      <c r="E494" s="176" t="s">
        <v>912</v>
      </c>
      <c r="F494" s="35"/>
      <c r="G494" s="35"/>
      <c r="H494" s="35"/>
      <c r="I494" s="46"/>
      <c r="J494" s="46"/>
    </row>
    <row r="495" spans="1:10" ht="16.350000000000001" customHeight="1" x14ac:dyDescent="0.4">
      <c r="A495" s="35">
        <v>24</v>
      </c>
      <c r="B495" s="35">
        <v>28795</v>
      </c>
      <c r="C495" s="153" t="s">
        <v>148</v>
      </c>
      <c r="D495" s="154" t="s">
        <v>989</v>
      </c>
      <c r="E495" s="154" t="s">
        <v>990</v>
      </c>
      <c r="F495" s="35"/>
      <c r="G495" s="35"/>
      <c r="H495" s="35"/>
      <c r="I495" s="46"/>
      <c r="J495" s="46"/>
    </row>
    <row r="496" spans="1:10" ht="16.350000000000001" customHeight="1" x14ac:dyDescent="0.4">
      <c r="A496" s="35">
        <v>25</v>
      </c>
      <c r="B496" s="35">
        <v>28797</v>
      </c>
      <c r="C496" s="153" t="s">
        <v>148</v>
      </c>
      <c r="D496" s="154" t="s">
        <v>949</v>
      </c>
      <c r="E496" s="154" t="s">
        <v>338</v>
      </c>
      <c r="F496" s="35"/>
      <c r="G496" s="35"/>
      <c r="H496" s="35"/>
      <c r="I496" s="46"/>
      <c r="J496" s="46"/>
    </row>
    <row r="497" spans="1:10" ht="16.350000000000001" customHeight="1" x14ac:dyDescent="0.4">
      <c r="A497" s="35">
        <v>26</v>
      </c>
      <c r="B497" s="230">
        <v>30536</v>
      </c>
      <c r="C497" s="153" t="s">
        <v>149</v>
      </c>
      <c r="D497" s="231" t="s">
        <v>3652</v>
      </c>
      <c r="E497" s="231" t="s">
        <v>1522</v>
      </c>
      <c r="F497" s="35"/>
      <c r="G497" s="35"/>
      <c r="H497" s="35"/>
      <c r="I497" s="46"/>
      <c r="J497" s="46"/>
    </row>
    <row r="498" spans="1:10" ht="16.350000000000001" customHeight="1" x14ac:dyDescent="0.4">
      <c r="A498" s="35">
        <v>27</v>
      </c>
      <c r="B498" s="230">
        <v>30541</v>
      </c>
      <c r="C498" s="153" t="s">
        <v>149</v>
      </c>
      <c r="D498" s="231" t="s">
        <v>3653</v>
      </c>
      <c r="E498" s="231" t="s">
        <v>3654</v>
      </c>
      <c r="F498" s="35"/>
      <c r="G498" s="35"/>
      <c r="H498" s="35"/>
      <c r="I498" s="46"/>
      <c r="J498" s="46"/>
    </row>
    <row r="499" spans="1:10" ht="16.350000000000001" customHeight="1" x14ac:dyDescent="0.4">
      <c r="A499" s="35">
        <v>28</v>
      </c>
      <c r="B499" s="230">
        <v>30544</v>
      </c>
      <c r="C499" s="153" t="s">
        <v>148</v>
      </c>
      <c r="D499" s="231" t="s">
        <v>2157</v>
      </c>
      <c r="E499" s="231" t="s">
        <v>3655</v>
      </c>
      <c r="F499" s="35"/>
      <c r="G499" s="35"/>
      <c r="H499" s="35"/>
      <c r="I499" s="46"/>
      <c r="J499" s="46"/>
    </row>
    <row r="500" spans="1:10" ht="16.350000000000001" customHeight="1" x14ac:dyDescent="0.4">
      <c r="A500" s="35">
        <v>29</v>
      </c>
      <c r="B500" s="230">
        <v>30546</v>
      </c>
      <c r="C500" s="153" t="s">
        <v>148</v>
      </c>
      <c r="D500" s="231" t="s">
        <v>3656</v>
      </c>
      <c r="E500" s="231" t="s">
        <v>3657</v>
      </c>
      <c r="F500" s="35"/>
      <c r="G500" s="35"/>
      <c r="H500" s="35"/>
      <c r="I500" s="46"/>
      <c r="J500" s="46"/>
    </row>
    <row r="501" spans="1:10" ht="16.350000000000001" customHeight="1" x14ac:dyDescent="0.4">
      <c r="A501" s="35">
        <v>30</v>
      </c>
      <c r="B501" s="230">
        <v>30549</v>
      </c>
      <c r="C501" s="153" t="s">
        <v>149</v>
      </c>
      <c r="D501" s="231" t="s">
        <v>41</v>
      </c>
      <c r="E501" s="231" t="s">
        <v>3658</v>
      </c>
      <c r="F501" s="35"/>
      <c r="G501" s="35"/>
      <c r="H501" s="46"/>
      <c r="I501" s="46"/>
      <c r="J501" s="46"/>
    </row>
    <row r="502" spans="1:10" ht="16.350000000000001" customHeight="1" x14ac:dyDescent="0.4">
      <c r="A502" s="35">
        <v>31</v>
      </c>
      <c r="B502" s="230">
        <v>30552</v>
      </c>
      <c r="C502" s="240" t="s">
        <v>149</v>
      </c>
      <c r="D502" s="231" t="s">
        <v>22</v>
      </c>
      <c r="E502" s="231" t="s">
        <v>3659</v>
      </c>
      <c r="F502" s="35"/>
      <c r="G502" s="35"/>
      <c r="H502" s="35"/>
      <c r="I502" s="46"/>
      <c r="J502" s="46"/>
    </row>
    <row r="503" spans="1:10" ht="16.350000000000001" customHeight="1" x14ac:dyDescent="0.4">
      <c r="A503" s="35">
        <v>32</v>
      </c>
      <c r="B503" s="230">
        <v>30558</v>
      </c>
      <c r="C503" s="153" t="s">
        <v>149</v>
      </c>
      <c r="D503" s="231" t="s">
        <v>3660</v>
      </c>
      <c r="E503" s="231" t="s">
        <v>658</v>
      </c>
      <c r="F503" s="46"/>
      <c r="G503" s="46"/>
      <c r="H503" s="35"/>
      <c r="I503" s="46"/>
      <c r="J503" s="46"/>
    </row>
    <row r="504" spans="1:10" ht="16.350000000000001" customHeight="1" x14ac:dyDescent="0.4">
      <c r="A504" s="35">
        <v>33</v>
      </c>
      <c r="B504" s="230">
        <v>30564</v>
      </c>
      <c r="C504" s="153" t="s">
        <v>149</v>
      </c>
      <c r="D504" s="231" t="s">
        <v>3661</v>
      </c>
      <c r="E504" s="231" t="s">
        <v>3662</v>
      </c>
      <c r="F504" s="35"/>
      <c r="G504" s="35"/>
      <c r="H504" s="35"/>
      <c r="I504" s="46"/>
      <c r="J504" s="46"/>
    </row>
    <row r="505" spans="1:10" ht="16.350000000000001" customHeight="1" x14ac:dyDescent="0.4">
      <c r="A505" s="35">
        <v>34</v>
      </c>
      <c r="B505" s="230">
        <v>30572</v>
      </c>
      <c r="C505" s="153" t="s">
        <v>149</v>
      </c>
      <c r="D505" s="231" t="s">
        <v>3663</v>
      </c>
      <c r="E505" s="231" t="s">
        <v>3664</v>
      </c>
      <c r="F505" s="35"/>
      <c r="G505" s="35"/>
      <c r="H505" s="35"/>
      <c r="I505" s="46"/>
      <c r="J505" s="46"/>
    </row>
    <row r="506" spans="1:10" ht="16.350000000000001" customHeight="1" x14ac:dyDescent="0.4">
      <c r="A506" s="35">
        <v>35</v>
      </c>
      <c r="B506" s="230">
        <v>30576</v>
      </c>
      <c r="C506" s="153" t="s">
        <v>148</v>
      </c>
      <c r="D506" s="231" t="s">
        <v>1628</v>
      </c>
      <c r="E506" s="231" t="s">
        <v>800</v>
      </c>
      <c r="F506" s="35"/>
      <c r="G506" s="35"/>
      <c r="H506" s="35"/>
      <c r="I506" s="46"/>
      <c r="J506" s="46"/>
    </row>
    <row r="507" spans="1:10" ht="16.350000000000001" customHeight="1" x14ac:dyDescent="0.4">
      <c r="A507" s="35">
        <v>36</v>
      </c>
      <c r="B507" s="230">
        <v>30579</v>
      </c>
      <c r="C507" s="153" t="s">
        <v>149</v>
      </c>
      <c r="D507" s="231" t="s">
        <v>3517</v>
      </c>
      <c r="E507" s="231" t="s">
        <v>141</v>
      </c>
      <c r="F507" s="35"/>
      <c r="G507" s="35"/>
      <c r="H507" s="35"/>
      <c r="I507" s="46"/>
      <c r="J507" s="46"/>
    </row>
    <row r="508" spans="1:10" ht="16.350000000000001" customHeight="1" x14ac:dyDescent="0.4">
      <c r="A508" s="35">
        <v>37</v>
      </c>
      <c r="B508" s="230">
        <v>30583</v>
      </c>
      <c r="C508" s="153" t="s">
        <v>149</v>
      </c>
      <c r="D508" s="231" t="s">
        <v>3665</v>
      </c>
      <c r="E508" s="231" t="s">
        <v>3666</v>
      </c>
      <c r="F508" s="35"/>
      <c r="G508" s="35"/>
      <c r="H508" s="35"/>
      <c r="I508" s="46"/>
      <c r="J508" s="46"/>
    </row>
    <row r="509" spans="1:10" ht="16.350000000000001" customHeight="1" x14ac:dyDescent="0.4">
      <c r="A509" s="35">
        <v>38</v>
      </c>
      <c r="B509" s="230">
        <v>30586</v>
      </c>
      <c r="C509" s="153" t="s">
        <v>148</v>
      </c>
      <c r="D509" s="231" t="s">
        <v>3667</v>
      </c>
      <c r="E509" s="231" t="s">
        <v>3668</v>
      </c>
      <c r="F509" s="35"/>
      <c r="G509" s="35"/>
      <c r="H509" s="35"/>
      <c r="I509" s="46"/>
      <c r="J509" s="46"/>
    </row>
    <row r="510" spans="1:10" ht="16.350000000000001" customHeight="1" x14ac:dyDescent="0.4">
      <c r="A510" s="35">
        <v>39</v>
      </c>
      <c r="B510" s="230">
        <v>30587</v>
      </c>
      <c r="C510" s="153" t="s">
        <v>149</v>
      </c>
      <c r="D510" s="231" t="s">
        <v>2777</v>
      </c>
      <c r="E510" s="231" t="s">
        <v>3669</v>
      </c>
      <c r="F510" s="35"/>
      <c r="G510" s="35"/>
      <c r="H510" s="35"/>
      <c r="I510" s="46"/>
      <c r="J510" s="46"/>
    </row>
    <row r="511" spans="1:10" ht="16.350000000000001" customHeight="1" x14ac:dyDescent="0.4">
      <c r="A511" s="148"/>
      <c r="B511" s="65"/>
      <c r="C511" s="86"/>
      <c r="F511" s="41"/>
      <c r="G511" s="436" t="s">
        <v>502</v>
      </c>
      <c r="H511" s="437"/>
      <c r="I511" s="47" t="s">
        <v>533</v>
      </c>
      <c r="J511" s="47" t="s">
        <v>534</v>
      </c>
    </row>
    <row r="512" spans="1:10" ht="16.350000000000001" customHeight="1" x14ac:dyDescent="0.4">
      <c r="A512" s="148"/>
      <c r="B512" s="148"/>
      <c r="C512" s="86"/>
      <c r="F512" s="41"/>
      <c r="G512" s="436">
        <f>SUM(I512:J512)</f>
        <v>39</v>
      </c>
      <c r="H512" s="437"/>
      <c r="I512" s="35">
        <f>COUNTIF(C471:C510,"นาย")</f>
        <v>15</v>
      </c>
      <c r="J512" s="35">
        <f>COUNTIF(C471:C510,"น.ส.")</f>
        <v>24</v>
      </c>
    </row>
    <row r="513" spans="3:10" ht="16.350000000000001" customHeight="1" x14ac:dyDescent="0.4"/>
    <row r="514" spans="3:10" ht="16.350000000000001" customHeight="1" x14ac:dyDescent="0.4"/>
    <row r="515" spans="3:10" ht="16.350000000000001" customHeight="1" x14ac:dyDescent="0.4"/>
    <row r="516" spans="3:10" ht="16.350000000000001" customHeight="1" x14ac:dyDescent="0.4"/>
    <row r="517" spans="3:10" ht="16.350000000000001" customHeight="1" x14ac:dyDescent="0.4"/>
    <row r="518" spans="3:10" ht="16.350000000000001" customHeight="1" x14ac:dyDescent="0.4"/>
    <row r="519" spans="3:10" ht="16.350000000000001" customHeight="1" x14ac:dyDescent="0.4"/>
    <row r="520" spans="3:10" ht="16.350000000000001" customHeight="1" x14ac:dyDescent="0.4"/>
    <row r="521" spans="3:10" ht="16.350000000000001" customHeight="1" x14ac:dyDescent="0.4"/>
    <row r="522" spans="3:10" s="66" customFormat="1" ht="16.350000000000001" customHeight="1" x14ac:dyDescent="0.4">
      <c r="C522" s="69"/>
      <c r="D522" s="143"/>
      <c r="E522" s="143"/>
      <c r="F522" s="148"/>
      <c r="G522" s="148"/>
      <c r="I522" s="41"/>
      <c r="J522" s="41"/>
    </row>
    <row r="523" spans="3:10" s="66" customFormat="1" ht="16.350000000000001" customHeight="1" x14ac:dyDescent="0.4">
      <c r="C523" s="69"/>
      <c r="D523" s="143"/>
      <c r="E523" s="143"/>
      <c r="F523" s="148"/>
      <c r="G523" s="148"/>
      <c r="I523" s="41"/>
      <c r="J523" s="41"/>
    </row>
    <row r="524" spans="3:10" s="66" customFormat="1" ht="16.350000000000001" customHeight="1" x14ac:dyDescent="0.4">
      <c r="C524" s="69"/>
      <c r="D524" s="143"/>
      <c r="E524" s="143"/>
      <c r="F524" s="148"/>
      <c r="G524" s="148"/>
      <c r="I524" s="41"/>
      <c r="J524" s="41"/>
    </row>
    <row r="525" spans="3:10" s="66" customFormat="1" ht="16.350000000000001" customHeight="1" x14ac:dyDescent="0.4">
      <c r="C525" s="69"/>
      <c r="D525" s="143"/>
      <c r="E525" s="143"/>
      <c r="F525" s="148"/>
      <c r="G525" s="148"/>
      <c r="I525" s="41"/>
      <c r="J525" s="41"/>
    </row>
    <row r="526" spans="3:10" s="66" customFormat="1" ht="16.350000000000001" customHeight="1" x14ac:dyDescent="0.4">
      <c r="C526" s="69"/>
      <c r="D526" s="143"/>
      <c r="E526" s="143"/>
      <c r="F526" s="148"/>
      <c r="G526" s="148"/>
      <c r="I526" s="41"/>
      <c r="J526" s="41"/>
    </row>
    <row r="527" spans="3:10" s="66" customFormat="1" ht="16.350000000000001" customHeight="1" x14ac:dyDescent="0.4">
      <c r="C527" s="69"/>
      <c r="D527" s="143"/>
      <c r="E527" s="143"/>
      <c r="F527" s="148"/>
      <c r="G527" s="148"/>
      <c r="I527" s="41"/>
      <c r="J527" s="41"/>
    </row>
    <row r="528" spans="3:10" s="66" customFormat="1" ht="16.350000000000001" customHeight="1" x14ac:dyDescent="0.4">
      <c r="C528" s="69"/>
      <c r="D528" s="143"/>
      <c r="E528" s="143"/>
      <c r="F528" s="148"/>
      <c r="G528" s="148"/>
      <c r="I528" s="41"/>
      <c r="J528" s="41"/>
    </row>
    <row r="529" spans="3:10" s="66" customFormat="1" ht="16.350000000000001" customHeight="1" x14ac:dyDescent="0.4">
      <c r="C529" s="69"/>
      <c r="D529" s="143"/>
      <c r="E529" s="143"/>
      <c r="F529" s="148"/>
      <c r="G529" s="148"/>
      <c r="I529" s="41"/>
      <c r="J529" s="41"/>
    </row>
    <row r="530" spans="3:10" s="66" customFormat="1" ht="16.350000000000001" customHeight="1" x14ac:dyDescent="0.4">
      <c r="C530" s="69"/>
      <c r="D530" s="143"/>
      <c r="E530" s="143"/>
      <c r="F530" s="148"/>
      <c r="G530" s="148"/>
      <c r="I530" s="41"/>
      <c r="J530" s="41"/>
    </row>
    <row r="531" spans="3:10" s="66" customFormat="1" ht="16.350000000000001" customHeight="1" x14ac:dyDescent="0.4">
      <c r="C531" s="69"/>
      <c r="D531" s="143"/>
      <c r="E531" s="143"/>
      <c r="F531" s="148"/>
      <c r="G531" s="148"/>
      <c r="I531" s="41"/>
      <c r="J531" s="41"/>
    </row>
    <row r="532" spans="3:10" s="66" customFormat="1" ht="16.350000000000001" customHeight="1" x14ac:dyDescent="0.4">
      <c r="C532" s="69"/>
      <c r="D532" s="143"/>
      <c r="E532" s="143"/>
      <c r="F532" s="148"/>
      <c r="G532" s="148"/>
      <c r="I532" s="41"/>
      <c r="J532" s="41"/>
    </row>
    <row r="533" spans="3:10" s="66" customFormat="1" ht="16.350000000000001" customHeight="1" x14ac:dyDescent="0.4">
      <c r="C533" s="69"/>
      <c r="D533" s="143"/>
      <c r="E533" s="143"/>
      <c r="F533" s="148"/>
      <c r="G533" s="148"/>
      <c r="I533" s="41"/>
      <c r="J533" s="41"/>
    </row>
    <row r="534" spans="3:10" s="66" customFormat="1" ht="16.350000000000001" customHeight="1" x14ac:dyDescent="0.4">
      <c r="C534" s="69"/>
      <c r="D534" s="143"/>
      <c r="E534" s="143"/>
      <c r="F534" s="148"/>
      <c r="G534" s="148"/>
      <c r="I534" s="41"/>
      <c r="J534" s="41"/>
    </row>
    <row r="535" spans="3:10" s="66" customFormat="1" ht="16.350000000000001" customHeight="1" x14ac:dyDescent="0.4">
      <c r="C535" s="69"/>
      <c r="D535" s="143"/>
      <c r="E535" s="143"/>
      <c r="F535" s="148"/>
      <c r="G535" s="148"/>
      <c r="I535" s="41"/>
      <c r="J535" s="41"/>
    </row>
    <row r="536" spans="3:10" s="66" customFormat="1" ht="16.350000000000001" customHeight="1" x14ac:dyDescent="0.4">
      <c r="C536" s="69"/>
      <c r="D536" s="143"/>
      <c r="E536" s="143"/>
      <c r="F536" s="148"/>
      <c r="G536" s="148"/>
      <c r="I536" s="41"/>
      <c r="J536" s="41"/>
    </row>
    <row r="537" spans="3:10" s="66" customFormat="1" ht="16.350000000000001" customHeight="1" x14ac:dyDescent="0.4">
      <c r="C537" s="69"/>
      <c r="D537" s="143"/>
      <c r="E537" s="143"/>
      <c r="F537" s="148"/>
      <c r="G537" s="148"/>
      <c r="I537" s="41"/>
      <c r="J537" s="41"/>
    </row>
    <row r="538" spans="3:10" s="66" customFormat="1" ht="16.350000000000001" customHeight="1" x14ac:dyDescent="0.4">
      <c r="C538" s="69"/>
      <c r="D538" s="143"/>
      <c r="E538" s="143"/>
      <c r="F538" s="148"/>
      <c r="G538" s="148"/>
      <c r="I538" s="41"/>
      <c r="J538" s="41"/>
    </row>
    <row r="539" spans="3:10" s="66" customFormat="1" ht="16.350000000000001" customHeight="1" x14ac:dyDescent="0.4">
      <c r="C539" s="69"/>
      <c r="D539" s="143"/>
      <c r="E539" s="143"/>
      <c r="F539" s="148"/>
      <c r="G539" s="148"/>
      <c r="I539" s="41"/>
      <c r="J539" s="41"/>
    </row>
    <row r="540" spans="3:10" s="66" customFormat="1" ht="16.350000000000001" customHeight="1" x14ac:dyDescent="0.4">
      <c r="C540" s="69"/>
      <c r="D540" s="143"/>
      <c r="E540" s="143"/>
      <c r="F540" s="148"/>
      <c r="G540" s="148"/>
      <c r="I540" s="41"/>
      <c r="J540" s="41"/>
    </row>
    <row r="541" spans="3:10" s="66" customFormat="1" ht="16.350000000000001" customHeight="1" x14ac:dyDescent="0.4">
      <c r="C541" s="69"/>
      <c r="D541" s="143"/>
      <c r="E541" s="143"/>
      <c r="F541" s="148"/>
      <c r="G541" s="148"/>
      <c r="I541" s="41"/>
      <c r="J541" s="41"/>
    </row>
    <row r="542" spans="3:10" s="66" customFormat="1" ht="16.350000000000001" customHeight="1" x14ac:dyDescent="0.4">
      <c r="C542" s="69"/>
      <c r="D542" s="143"/>
      <c r="E542" s="143"/>
      <c r="F542" s="148"/>
      <c r="G542" s="148"/>
      <c r="I542" s="41"/>
      <c r="J542" s="41"/>
    </row>
    <row r="543" spans="3:10" s="66" customFormat="1" ht="16.350000000000001" customHeight="1" x14ac:dyDescent="0.4">
      <c r="C543" s="69"/>
      <c r="D543" s="143"/>
      <c r="E543" s="143"/>
      <c r="F543" s="148"/>
      <c r="G543" s="148"/>
      <c r="I543" s="41"/>
      <c r="J543" s="41"/>
    </row>
    <row r="544" spans="3:10" s="66" customFormat="1" ht="16.350000000000001" customHeight="1" x14ac:dyDescent="0.4">
      <c r="C544" s="69"/>
      <c r="D544" s="143"/>
      <c r="E544" s="143"/>
      <c r="F544" s="148"/>
      <c r="G544" s="148"/>
      <c r="I544" s="41"/>
      <c r="J544" s="41"/>
    </row>
    <row r="545" spans="3:10" s="66" customFormat="1" ht="16.350000000000001" customHeight="1" x14ac:dyDescent="0.4">
      <c r="C545" s="69"/>
      <c r="D545" s="143"/>
      <c r="E545" s="143"/>
      <c r="F545" s="148"/>
      <c r="G545" s="148"/>
      <c r="I545" s="41"/>
      <c r="J545" s="41"/>
    </row>
    <row r="546" spans="3:10" s="66" customFormat="1" ht="16.350000000000001" customHeight="1" x14ac:dyDescent="0.4">
      <c r="C546" s="69"/>
      <c r="D546" s="143"/>
      <c r="E546" s="143"/>
      <c r="F546" s="148"/>
      <c r="G546" s="148"/>
      <c r="I546" s="41"/>
      <c r="J546" s="41"/>
    </row>
    <row r="547" spans="3:10" s="66" customFormat="1" ht="16.350000000000001" customHeight="1" x14ac:dyDescent="0.4">
      <c r="C547" s="69"/>
      <c r="D547" s="143"/>
      <c r="E547" s="143"/>
      <c r="F547" s="148"/>
      <c r="G547" s="148"/>
      <c r="I547" s="41"/>
      <c r="J547" s="41"/>
    </row>
    <row r="548" spans="3:10" s="66" customFormat="1" ht="16.350000000000001" customHeight="1" x14ac:dyDescent="0.4">
      <c r="C548" s="69"/>
      <c r="D548" s="143"/>
      <c r="E548" s="143"/>
      <c r="F548" s="148"/>
      <c r="G548" s="148"/>
      <c r="I548" s="41"/>
      <c r="J548" s="41"/>
    </row>
    <row r="549" spans="3:10" s="66" customFormat="1" ht="16.350000000000001" customHeight="1" x14ac:dyDescent="0.4">
      <c r="C549" s="69"/>
      <c r="D549" s="143"/>
      <c r="E549" s="143"/>
      <c r="F549" s="148"/>
      <c r="G549" s="148"/>
      <c r="I549" s="41"/>
      <c r="J549" s="41"/>
    </row>
    <row r="550" spans="3:10" s="66" customFormat="1" ht="16.350000000000001" customHeight="1" x14ac:dyDescent="0.4">
      <c r="C550" s="69"/>
      <c r="D550" s="143"/>
      <c r="E550" s="143"/>
      <c r="F550" s="148"/>
      <c r="G550" s="148"/>
      <c r="I550" s="41"/>
      <c r="J550" s="41"/>
    </row>
    <row r="551" spans="3:10" s="66" customFormat="1" ht="16.350000000000001" customHeight="1" x14ac:dyDescent="0.4">
      <c r="C551" s="69"/>
      <c r="D551" s="143"/>
      <c r="E551" s="143"/>
      <c r="F551" s="148"/>
      <c r="G551" s="148"/>
      <c r="I551" s="41"/>
      <c r="J551" s="41"/>
    </row>
    <row r="552" spans="3:10" s="66" customFormat="1" ht="16.350000000000001" customHeight="1" x14ac:dyDescent="0.4">
      <c r="C552" s="69"/>
      <c r="D552" s="143"/>
      <c r="E552" s="143"/>
      <c r="F552" s="148"/>
      <c r="G552" s="148"/>
      <c r="I552" s="41"/>
      <c r="J552" s="41"/>
    </row>
    <row r="553" spans="3:10" s="66" customFormat="1" ht="16.350000000000001" customHeight="1" x14ac:dyDescent="0.4">
      <c r="C553" s="69"/>
      <c r="D553" s="143"/>
      <c r="E553" s="143"/>
      <c r="F553" s="148"/>
      <c r="G553" s="148"/>
      <c r="I553" s="41"/>
      <c r="J553" s="41"/>
    </row>
    <row r="554" spans="3:10" s="66" customFormat="1" ht="16.350000000000001" customHeight="1" x14ac:dyDescent="0.4">
      <c r="C554" s="69"/>
      <c r="D554" s="143"/>
      <c r="E554" s="143"/>
      <c r="F554" s="148"/>
      <c r="G554" s="148"/>
      <c r="I554" s="41"/>
      <c r="J554" s="41"/>
    </row>
    <row r="555" spans="3:10" s="66" customFormat="1" ht="16.350000000000001" customHeight="1" x14ac:dyDescent="0.4">
      <c r="C555" s="69"/>
      <c r="D555" s="143"/>
      <c r="E555" s="143"/>
      <c r="F555" s="148"/>
      <c r="G555" s="148"/>
      <c r="I555" s="41"/>
      <c r="J555" s="41"/>
    </row>
    <row r="556" spans="3:10" s="66" customFormat="1" ht="16.350000000000001" customHeight="1" x14ac:dyDescent="0.4">
      <c r="C556" s="69"/>
      <c r="D556" s="143"/>
      <c r="E556" s="143"/>
      <c r="F556" s="148"/>
      <c r="G556" s="148"/>
      <c r="I556" s="41"/>
      <c r="J556" s="41"/>
    </row>
    <row r="557" spans="3:10" s="66" customFormat="1" ht="16.350000000000001" customHeight="1" x14ac:dyDescent="0.4">
      <c r="C557" s="69"/>
      <c r="D557" s="143"/>
      <c r="E557" s="143"/>
      <c r="F557" s="148"/>
      <c r="G557" s="148"/>
      <c r="I557" s="41"/>
      <c r="J557" s="41"/>
    </row>
    <row r="558" spans="3:10" s="66" customFormat="1" ht="16.350000000000001" customHeight="1" x14ac:dyDescent="0.4">
      <c r="C558" s="69"/>
      <c r="D558" s="143"/>
      <c r="E558" s="143"/>
      <c r="F558" s="148"/>
      <c r="G558" s="148"/>
      <c r="I558" s="41"/>
      <c r="J558" s="41"/>
    </row>
    <row r="559" spans="3:10" s="66" customFormat="1" ht="16.350000000000001" customHeight="1" x14ac:dyDescent="0.4">
      <c r="C559" s="69"/>
      <c r="D559" s="143"/>
      <c r="E559" s="143"/>
      <c r="F559" s="148"/>
      <c r="G559" s="148"/>
      <c r="I559" s="41"/>
      <c r="J559" s="41"/>
    </row>
    <row r="560" spans="3:10" s="66" customFormat="1" ht="16.350000000000001" customHeight="1" x14ac:dyDescent="0.4">
      <c r="C560" s="69"/>
      <c r="D560" s="143"/>
      <c r="E560" s="143"/>
      <c r="F560" s="148"/>
      <c r="G560" s="148"/>
      <c r="I560" s="41"/>
      <c r="J560" s="41"/>
    </row>
    <row r="561" spans="3:10" s="66" customFormat="1" ht="16.350000000000001" customHeight="1" x14ac:dyDescent="0.4">
      <c r="C561" s="69"/>
      <c r="D561" s="143"/>
      <c r="E561" s="143"/>
      <c r="F561" s="148"/>
      <c r="G561" s="148"/>
      <c r="I561" s="41"/>
      <c r="J561" s="41"/>
    </row>
    <row r="562" spans="3:10" s="66" customFormat="1" ht="16.350000000000001" customHeight="1" x14ac:dyDescent="0.4">
      <c r="C562" s="69"/>
      <c r="D562" s="143"/>
      <c r="E562" s="143"/>
      <c r="F562" s="148"/>
      <c r="G562" s="148"/>
      <c r="I562" s="41"/>
      <c r="J562" s="41"/>
    </row>
    <row r="563" spans="3:10" s="66" customFormat="1" ht="16.350000000000001" customHeight="1" x14ac:dyDescent="0.4">
      <c r="C563" s="69"/>
      <c r="D563" s="143"/>
      <c r="E563" s="143"/>
      <c r="F563" s="148"/>
      <c r="G563" s="148"/>
      <c r="I563" s="41"/>
      <c r="J563" s="41"/>
    </row>
    <row r="564" spans="3:10" s="66" customFormat="1" ht="16.350000000000001" customHeight="1" x14ac:dyDescent="0.4">
      <c r="C564" s="69"/>
      <c r="D564" s="143"/>
      <c r="E564" s="143"/>
      <c r="F564" s="148"/>
      <c r="G564" s="148"/>
      <c r="I564" s="41"/>
      <c r="J564" s="41"/>
    </row>
    <row r="565" spans="3:10" s="66" customFormat="1" ht="16.350000000000001" customHeight="1" x14ac:dyDescent="0.4">
      <c r="C565" s="69"/>
      <c r="D565" s="143"/>
      <c r="E565" s="143"/>
      <c r="F565" s="148"/>
      <c r="G565" s="148"/>
      <c r="I565" s="41"/>
      <c r="J565" s="41"/>
    </row>
    <row r="566" spans="3:10" s="66" customFormat="1" ht="16.350000000000001" customHeight="1" x14ac:dyDescent="0.4">
      <c r="C566" s="69"/>
      <c r="D566" s="143"/>
      <c r="E566" s="143"/>
      <c r="F566" s="148"/>
      <c r="G566" s="148"/>
      <c r="I566" s="41"/>
      <c r="J566" s="41"/>
    </row>
    <row r="567" spans="3:10" s="66" customFormat="1" ht="16.350000000000001" customHeight="1" x14ac:dyDescent="0.4">
      <c r="C567" s="69"/>
      <c r="D567" s="143"/>
      <c r="E567" s="143"/>
      <c r="F567" s="148"/>
      <c r="G567" s="148"/>
      <c r="I567" s="41"/>
      <c r="J567" s="41"/>
    </row>
    <row r="568" spans="3:10" s="66" customFormat="1" ht="16.350000000000001" customHeight="1" x14ac:dyDescent="0.4">
      <c r="C568" s="69"/>
      <c r="D568" s="143"/>
      <c r="E568" s="143"/>
      <c r="F568" s="148"/>
      <c r="G568" s="148"/>
      <c r="I568" s="41"/>
      <c r="J568" s="41"/>
    </row>
    <row r="569" spans="3:10" s="66" customFormat="1" ht="16.350000000000001" customHeight="1" x14ac:dyDescent="0.4">
      <c r="C569" s="69"/>
      <c r="D569" s="143"/>
      <c r="E569" s="143"/>
      <c r="F569" s="148"/>
      <c r="G569" s="148"/>
      <c r="I569" s="41"/>
      <c r="J569" s="41"/>
    </row>
    <row r="570" spans="3:10" s="66" customFormat="1" ht="16.350000000000001" customHeight="1" x14ac:dyDescent="0.4">
      <c r="C570" s="69"/>
      <c r="D570" s="143"/>
      <c r="E570" s="143"/>
      <c r="F570" s="148"/>
      <c r="G570" s="148"/>
      <c r="I570" s="41"/>
      <c r="J570" s="41"/>
    </row>
    <row r="571" spans="3:10" s="66" customFormat="1" ht="16.350000000000001" customHeight="1" x14ac:dyDescent="0.4">
      <c r="C571" s="69"/>
      <c r="D571" s="143"/>
      <c r="E571" s="143"/>
      <c r="F571" s="148"/>
      <c r="G571" s="148"/>
      <c r="I571" s="41"/>
      <c r="J571" s="41"/>
    </row>
    <row r="572" spans="3:10" s="66" customFormat="1" ht="16.350000000000001" customHeight="1" x14ac:dyDescent="0.4">
      <c r="C572" s="69"/>
      <c r="D572" s="143"/>
      <c r="E572" s="143"/>
      <c r="F572" s="148"/>
      <c r="G572" s="148"/>
      <c r="I572" s="41"/>
      <c r="J572" s="41"/>
    </row>
    <row r="573" spans="3:10" s="66" customFormat="1" ht="16.350000000000001" customHeight="1" x14ac:dyDescent="0.4">
      <c r="C573" s="69"/>
      <c r="D573" s="143"/>
      <c r="E573" s="143"/>
      <c r="F573" s="148"/>
      <c r="G573" s="148"/>
      <c r="I573" s="41"/>
      <c r="J573" s="41"/>
    </row>
    <row r="574" spans="3:10" s="66" customFormat="1" ht="16.350000000000001" customHeight="1" x14ac:dyDescent="0.4">
      <c r="C574" s="69"/>
      <c r="D574" s="143"/>
      <c r="E574" s="143"/>
      <c r="F574" s="148"/>
      <c r="G574" s="148"/>
      <c r="I574" s="41"/>
      <c r="J574" s="41"/>
    </row>
    <row r="575" spans="3:10" s="66" customFormat="1" ht="16.350000000000001" customHeight="1" x14ac:dyDescent="0.4">
      <c r="C575" s="69"/>
      <c r="D575" s="143"/>
      <c r="E575" s="143"/>
      <c r="F575" s="148"/>
      <c r="G575" s="148"/>
      <c r="I575" s="41"/>
      <c r="J575" s="41"/>
    </row>
    <row r="576" spans="3:10" s="66" customFormat="1" ht="16.350000000000001" customHeight="1" x14ac:dyDescent="0.4">
      <c r="C576" s="69"/>
      <c r="D576" s="143"/>
      <c r="E576" s="143"/>
      <c r="F576" s="148"/>
      <c r="G576" s="148"/>
      <c r="I576" s="41"/>
      <c r="J576" s="41"/>
    </row>
    <row r="577" spans="3:10" s="66" customFormat="1" ht="16.350000000000001" customHeight="1" x14ac:dyDescent="0.4">
      <c r="C577" s="69"/>
      <c r="D577" s="143"/>
      <c r="E577" s="143"/>
      <c r="F577" s="148"/>
      <c r="G577" s="148"/>
      <c r="I577" s="41"/>
      <c r="J577" s="41"/>
    </row>
    <row r="578" spans="3:10" s="66" customFormat="1" ht="16.350000000000001" customHeight="1" x14ac:dyDescent="0.4">
      <c r="C578" s="69"/>
      <c r="D578" s="143"/>
      <c r="E578" s="143"/>
      <c r="F578" s="148"/>
      <c r="G578" s="148"/>
      <c r="I578" s="41"/>
      <c r="J578" s="41"/>
    </row>
    <row r="579" spans="3:10" s="66" customFormat="1" ht="16.350000000000001" customHeight="1" x14ac:dyDescent="0.4">
      <c r="C579" s="69"/>
      <c r="D579" s="143"/>
      <c r="E579" s="143"/>
      <c r="F579" s="148"/>
      <c r="G579" s="148"/>
      <c r="I579" s="41"/>
      <c r="J579" s="41"/>
    </row>
    <row r="580" spans="3:10" s="66" customFormat="1" ht="16.350000000000001" customHeight="1" x14ac:dyDescent="0.4">
      <c r="C580" s="69"/>
      <c r="D580" s="143"/>
      <c r="E580" s="143"/>
      <c r="F580" s="148"/>
      <c r="G580" s="148"/>
      <c r="I580" s="41"/>
      <c r="J580" s="41"/>
    </row>
    <row r="581" spans="3:10" s="66" customFormat="1" ht="16.350000000000001" customHeight="1" x14ac:dyDescent="0.4">
      <c r="C581" s="69"/>
      <c r="D581" s="143"/>
      <c r="E581" s="143"/>
      <c r="F581" s="148"/>
      <c r="G581" s="148"/>
      <c r="I581" s="41"/>
      <c r="J581" s="41"/>
    </row>
    <row r="582" spans="3:10" s="66" customFormat="1" ht="16.350000000000001" customHeight="1" x14ac:dyDescent="0.4">
      <c r="C582" s="69"/>
      <c r="D582" s="143"/>
      <c r="E582" s="143"/>
      <c r="F582" s="148"/>
      <c r="G582" s="148"/>
      <c r="I582" s="41"/>
      <c r="J582" s="41"/>
    </row>
    <row r="583" spans="3:10" s="66" customFormat="1" ht="16.350000000000001" customHeight="1" x14ac:dyDescent="0.4">
      <c r="C583" s="69"/>
      <c r="D583" s="143"/>
      <c r="E583" s="143"/>
      <c r="F583" s="148"/>
      <c r="G583" s="148"/>
      <c r="I583" s="41"/>
      <c r="J583" s="41"/>
    </row>
    <row r="584" spans="3:10" s="66" customFormat="1" ht="16.350000000000001" customHeight="1" x14ac:dyDescent="0.4">
      <c r="C584" s="69"/>
      <c r="D584" s="143"/>
      <c r="E584" s="143"/>
      <c r="F584" s="148"/>
      <c r="G584" s="148"/>
      <c r="I584" s="41"/>
      <c r="J584" s="41"/>
    </row>
    <row r="585" spans="3:10" s="66" customFormat="1" ht="16.350000000000001" customHeight="1" x14ac:dyDescent="0.4">
      <c r="C585" s="69"/>
      <c r="D585" s="143"/>
      <c r="E585" s="143"/>
      <c r="F585" s="148"/>
      <c r="G585" s="148"/>
      <c r="I585" s="41"/>
      <c r="J585" s="41"/>
    </row>
    <row r="586" spans="3:10" s="66" customFormat="1" ht="16.350000000000001" customHeight="1" x14ac:dyDescent="0.4">
      <c r="C586" s="69"/>
      <c r="D586" s="143"/>
      <c r="E586" s="143"/>
      <c r="F586" s="148"/>
      <c r="G586" s="148"/>
      <c r="I586" s="41"/>
      <c r="J586" s="41"/>
    </row>
    <row r="587" spans="3:10" s="66" customFormat="1" ht="16.350000000000001" customHeight="1" x14ac:dyDescent="0.4">
      <c r="C587" s="69"/>
      <c r="D587" s="143"/>
      <c r="E587" s="143"/>
      <c r="F587" s="148"/>
      <c r="G587" s="148"/>
      <c r="I587" s="41"/>
      <c r="J587" s="41"/>
    </row>
    <row r="588" spans="3:10" s="66" customFormat="1" ht="16.350000000000001" customHeight="1" x14ac:dyDescent="0.4">
      <c r="C588" s="69"/>
      <c r="D588" s="143"/>
      <c r="E588" s="143"/>
      <c r="F588" s="148"/>
      <c r="G588" s="148"/>
      <c r="I588" s="41"/>
      <c r="J588" s="41"/>
    </row>
    <row r="589" spans="3:10" s="66" customFormat="1" ht="16.350000000000001" customHeight="1" x14ac:dyDescent="0.4">
      <c r="C589" s="69"/>
      <c r="D589" s="143"/>
      <c r="E589" s="143"/>
      <c r="F589" s="148"/>
      <c r="G589" s="148"/>
      <c r="I589" s="41"/>
      <c r="J589" s="41"/>
    </row>
    <row r="590" spans="3:10" s="66" customFormat="1" ht="16.350000000000001" customHeight="1" x14ac:dyDescent="0.4">
      <c r="C590" s="69"/>
      <c r="D590" s="143"/>
      <c r="E590" s="143"/>
      <c r="F590" s="148"/>
      <c r="G590" s="148"/>
      <c r="I590" s="41"/>
      <c r="J590" s="41"/>
    </row>
    <row r="591" spans="3:10" s="66" customFormat="1" ht="16.350000000000001" customHeight="1" x14ac:dyDescent="0.4">
      <c r="C591" s="69"/>
      <c r="D591" s="143"/>
      <c r="E591" s="143"/>
      <c r="F591" s="148"/>
      <c r="G591" s="148"/>
      <c r="I591" s="41"/>
      <c r="J591" s="41"/>
    </row>
    <row r="592" spans="3:10" s="66" customFormat="1" ht="16.350000000000001" customHeight="1" x14ac:dyDescent="0.4">
      <c r="C592" s="69"/>
      <c r="D592" s="143"/>
      <c r="E592" s="143"/>
      <c r="F592" s="148"/>
      <c r="G592" s="148"/>
      <c r="I592" s="41"/>
      <c r="J592" s="41"/>
    </row>
    <row r="593" spans="3:10" s="66" customFormat="1" ht="16.350000000000001" customHeight="1" x14ac:dyDescent="0.4">
      <c r="C593" s="69"/>
      <c r="D593" s="143"/>
      <c r="E593" s="143"/>
      <c r="F593" s="148"/>
      <c r="G593" s="148"/>
      <c r="I593" s="41"/>
      <c r="J593" s="41"/>
    </row>
    <row r="594" spans="3:10" s="66" customFormat="1" ht="16.350000000000001" customHeight="1" x14ac:dyDescent="0.4">
      <c r="C594" s="69"/>
      <c r="D594" s="143"/>
      <c r="E594" s="143"/>
      <c r="F594" s="148"/>
      <c r="G594" s="148"/>
      <c r="I594" s="41"/>
      <c r="J594" s="41"/>
    </row>
    <row r="595" spans="3:10" s="66" customFormat="1" ht="16.350000000000001" customHeight="1" x14ac:dyDescent="0.4">
      <c r="C595" s="69"/>
      <c r="D595" s="143"/>
      <c r="E595" s="143"/>
      <c r="F595" s="148"/>
      <c r="G595" s="148"/>
      <c r="I595" s="41"/>
      <c r="J595" s="41"/>
    </row>
    <row r="596" spans="3:10" s="66" customFormat="1" ht="16.350000000000001" customHeight="1" x14ac:dyDescent="0.4">
      <c r="C596" s="69"/>
      <c r="D596" s="143"/>
      <c r="E596" s="143"/>
      <c r="F596" s="148"/>
      <c r="G596" s="148"/>
      <c r="I596" s="41"/>
      <c r="J596" s="41"/>
    </row>
    <row r="597" spans="3:10" s="66" customFormat="1" ht="16.350000000000001" customHeight="1" x14ac:dyDescent="0.4">
      <c r="C597" s="69"/>
      <c r="D597" s="143"/>
      <c r="E597" s="143"/>
      <c r="F597" s="148"/>
      <c r="G597" s="148"/>
      <c r="I597" s="41"/>
      <c r="J597" s="41"/>
    </row>
    <row r="598" spans="3:10" s="66" customFormat="1" ht="16.350000000000001" customHeight="1" x14ac:dyDescent="0.4">
      <c r="C598" s="69"/>
      <c r="D598" s="143"/>
      <c r="E598" s="143"/>
      <c r="F598" s="148"/>
      <c r="G598" s="148"/>
      <c r="I598" s="41"/>
      <c r="J598" s="41"/>
    </row>
    <row r="599" spans="3:10" s="66" customFormat="1" ht="16.350000000000001" customHeight="1" x14ac:dyDescent="0.4">
      <c r="C599" s="69"/>
      <c r="D599" s="143"/>
      <c r="E599" s="143"/>
      <c r="F599" s="148"/>
      <c r="G599" s="148"/>
      <c r="I599" s="41"/>
      <c r="J599" s="41"/>
    </row>
    <row r="600" spans="3:10" s="66" customFormat="1" ht="16.350000000000001" customHeight="1" x14ac:dyDescent="0.4">
      <c r="C600" s="69"/>
      <c r="D600" s="143"/>
      <c r="E600" s="143"/>
      <c r="F600" s="148"/>
      <c r="G600" s="148"/>
      <c r="I600" s="41"/>
      <c r="J600" s="41"/>
    </row>
    <row r="601" spans="3:10" s="66" customFormat="1" ht="16.350000000000001" customHeight="1" x14ac:dyDescent="0.4">
      <c r="C601" s="69"/>
      <c r="D601" s="143"/>
      <c r="E601" s="143"/>
      <c r="F601" s="148"/>
      <c r="G601" s="148"/>
      <c r="I601" s="41"/>
      <c r="J601" s="41"/>
    </row>
    <row r="602" spans="3:10" s="66" customFormat="1" ht="16.350000000000001" customHeight="1" x14ac:dyDescent="0.4">
      <c r="C602" s="69"/>
      <c r="D602" s="143"/>
      <c r="E602" s="143"/>
      <c r="F602" s="148"/>
      <c r="G602" s="148"/>
      <c r="I602" s="41"/>
      <c r="J602" s="41"/>
    </row>
    <row r="603" spans="3:10" s="66" customFormat="1" ht="16.350000000000001" customHeight="1" x14ac:dyDescent="0.4">
      <c r="C603" s="69"/>
      <c r="D603" s="143"/>
      <c r="E603" s="143"/>
      <c r="F603" s="148"/>
      <c r="G603" s="148"/>
      <c r="I603" s="41"/>
      <c r="J603" s="41"/>
    </row>
    <row r="604" spans="3:10" s="66" customFormat="1" ht="16.350000000000001" customHeight="1" x14ac:dyDescent="0.4">
      <c r="C604" s="69"/>
      <c r="D604" s="143"/>
      <c r="E604" s="143"/>
      <c r="F604" s="148"/>
      <c r="G604" s="148"/>
      <c r="I604" s="41"/>
      <c r="J604" s="41"/>
    </row>
    <row r="605" spans="3:10" s="66" customFormat="1" ht="16.350000000000001" customHeight="1" x14ac:dyDescent="0.4">
      <c r="C605" s="69"/>
      <c r="D605" s="143"/>
      <c r="E605" s="143"/>
      <c r="F605" s="148"/>
      <c r="G605" s="148"/>
      <c r="I605" s="41"/>
      <c r="J605" s="41"/>
    </row>
    <row r="606" spans="3:10" s="66" customFormat="1" ht="16.350000000000001" customHeight="1" x14ac:dyDescent="0.4">
      <c r="C606" s="69"/>
      <c r="D606" s="143"/>
      <c r="E606" s="143"/>
      <c r="F606" s="148"/>
      <c r="G606" s="148"/>
      <c r="I606" s="41"/>
      <c r="J606" s="41"/>
    </row>
    <row r="607" spans="3:10" s="66" customFormat="1" ht="16.350000000000001" customHeight="1" x14ac:dyDescent="0.4">
      <c r="C607" s="69"/>
      <c r="D607" s="143"/>
      <c r="E607" s="143"/>
      <c r="F607" s="148"/>
      <c r="G607" s="148"/>
      <c r="I607" s="41"/>
      <c r="J607" s="41"/>
    </row>
    <row r="608" spans="3:10" s="66" customFormat="1" ht="16.350000000000001" customHeight="1" x14ac:dyDescent="0.4">
      <c r="C608" s="69"/>
      <c r="D608" s="143"/>
      <c r="E608" s="143"/>
      <c r="F608" s="148"/>
      <c r="G608" s="148"/>
      <c r="I608" s="41"/>
      <c r="J608" s="41"/>
    </row>
    <row r="609" spans="3:10" s="66" customFormat="1" ht="16.350000000000001" customHeight="1" x14ac:dyDescent="0.4">
      <c r="C609" s="69"/>
      <c r="D609" s="143"/>
      <c r="E609" s="143"/>
      <c r="F609" s="148"/>
      <c r="G609" s="148"/>
      <c r="I609" s="41"/>
      <c r="J609" s="41"/>
    </row>
    <row r="610" spans="3:10" s="66" customFormat="1" ht="16.350000000000001" customHeight="1" x14ac:dyDescent="0.4">
      <c r="C610" s="69"/>
      <c r="D610" s="143"/>
      <c r="E610" s="143"/>
      <c r="F610" s="148"/>
      <c r="G610" s="148"/>
      <c r="I610" s="41"/>
      <c r="J610" s="41"/>
    </row>
    <row r="611" spans="3:10" s="66" customFormat="1" ht="16.350000000000001" customHeight="1" x14ac:dyDescent="0.4">
      <c r="C611" s="69"/>
      <c r="D611" s="143"/>
      <c r="E611" s="143"/>
      <c r="F611" s="148"/>
      <c r="G611" s="148"/>
      <c r="I611" s="41"/>
      <c r="J611" s="41"/>
    </row>
    <row r="612" spans="3:10" s="66" customFormat="1" ht="16.350000000000001" customHeight="1" x14ac:dyDescent="0.4">
      <c r="C612" s="69"/>
      <c r="D612" s="143"/>
      <c r="E612" s="143"/>
      <c r="F612" s="148"/>
      <c r="G612" s="148"/>
      <c r="I612" s="41"/>
      <c r="J612" s="41"/>
    </row>
    <row r="613" spans="3:10" s="66" customFormat="1" ht="16.350000000000001" customHeight="1" x14ac:dyDescent="0.4">
      <c r="C613" s="69"/>
      <c r="D613" s="143"/>
      <c r="E613" s="143"/>
      <c r="F613" s="148"/>
      <c r="G613" s="148"/>
      <c r="I613" s="41"/>
      <c r="J613" s="41"/>
    </row>
    <row r="614" spans="3:10" s="66" customFormat="1" ht="16.350000000000001" customHeight="1" x14ac:dyDescent="0.4">
      <c r="C614" s="69"/>
      <c r="D614" s="143"/>
      <c r="E614" s="143"/>
      <c r="F614" s="148"/>
      <c r="G614" s="148"/>
      <c r="I614" s="41"/>
      <c r="J614" s="41"/>
    </row>
    <row r="615" spans="3:10" s="66" customFormat="1" ht="16.350000000000001" customHeight="1" x14ac:dyDescent="0.4">
      <c r="C615" s="69"/>
      <c r="D615" s="143"/>
      <c r="E615" s="143"/>
      <c r="F615" s="148"/>
      <c r="G615" s="148"/>
      <c r="I615" s="41"/>
      <c r="J615" s="41"/>
    </row>
    <row r="616" spans="3:10" s="66" customFormat="1" ht="16.350000000000001" customHeight="1" x14ac:dyDescent="0.4">
      <c r="C616" s="69"/>
      <c r="D616" s="143"/>
      <c r="E616" s="143"/>
      <c r="F616" s="148"/>
      <c r="G616" s="148"/>
      <c r="I616" s="41"/>
      <c r="J616" s="41"/>
    </row>
    <row r="617" spans="3:10" s="66" customFormat="1" ht="16.350000000000001" customHeight="1" x14ac:dyDescent="0.4">
      <c r="C617" s="69"/>
      <c r="D617" s="143"/>
      <c r="E617" s="143"/>
      <c r="F617" s="148"/>
      <c r="G617" s="148"/>
      <c r="I617" s="41"/>
      <c r="J617" s="41"/>
    </row>
    <row r="618" spans="3:10" s="66" customFormat="1" ht="16.350000000000001" customHeight="1" x14ac:dyDescent="0.4">
      <c r="C618" s="69"/>
      <c r="D618" s="143"/>
      <c r="E618" s="143"/>
      <c r="F618" s="148"/>
      <c r="G618" s="148"/>
      <c r="I618" s="41"/>
      <c r="J618" s="41"/>
    </row>
    <row r="619" spans="3:10" s="66" customFormat="1" ht="16.350000000000001" customHeight="1" x14ac:dyDescent="0.4">
      <c r="C619" s="69"/>
      <c r="D619" s="143"/>
      <c r="E619" s="143"/>
      <c r="F619" s="148"/>
      <c r="G619" s="148"/>
      <c r="I619" s="41"/>
      <c r="J619" s="41"/>
    </row>
    <row r="620" spans="3:10" s="66" customFormat="1" ht="16.350000000000001" customHeight="1" x14ac:dyDescent="0.4">
      <c r="C620" s="69"/>
      <c r="D620" s="143"/>
      <c r="E620" s="143"/>
      <c r="F620" s="148"/>
      <c r="G620" s="148"/>
      <c r="I620" s="41"/>
      <c r="J620" s="41"/>
    </row>
    <row r="621" spans="3:10" s="66" customFormat="1" ht="16.350000000000001" customHeight="1" x14ac:dyDescent="0.4">
      <c r="C621" s="69"/>
      <c r="D621" s="143"/>
      <c r="E621" s="143"/>
      <c r="F621" s="148"/>
      <c r="G621" s="148"/>
      <c r="I621" s="41"/>
      <c r="J621" s="41"/>
    </row>
    <row r="622" spans="3:10" s="66" customFormat="1" ht="16.350000000000001" customHeight="1" x14ac:dyDescent="0.4">
      <c r="C622" s="69"/>
      <c r="D622" s="143"/>
      <c r="E622" s="143"/>
      <c r="F622" s="148"/>
      <c r="G622" s="148"/>
      <c r="I622" s="41"/>
      <c r="J622" s="41"/>
    </row>
    <row r="623" spans="3:10" s="66" customFormat="1" ht="16.350000000000001" customHeight="1" x14ac:dyDescent="0.4">
      <c r="C623" s="69"/>
      <c r="D623" s="143"/>
      <c r="E623" s="143"/>
      <c r="F623" s="148"/>
      <c r="G623" s="148"/>
      <c r="I623" s="41"/>
      <c r="J623" s="41"/>
    </row>
    <row r="624" spans="3:10" s="66" customFormat="1" ht="16.350000000000001" customHeight="1" x14ac:dyDescent="0.4">
      <c r="C624" s="69"/>
      <c r="D624" s="143"/>
      <c r="E624" s="143"/>
      <c r="F624" s="148"/>
      <c r="G624" s="148"/>
      <c r="I624" s="41"/>
      <c r="J624" s="41"/>
    </row>
    <row r="625" spans="3:10" s="66" customFormat="1" ht="16.350000000000001" customHeight="1" x14ac:dyDescent="0.4">
      <c r="C625" s="69"/>
      <c r="D625" s="143"/>
      <c r="E625" s="143"/>
      <c r="F625" s="148"/>
      <c r="G625" s="148"/>
      <c r="I625" s="41"/>
      <c r="J625" s="41"/>
    </row>
    <row r="626" spans="3:10" s="66" customFormat="1" ht="16.350000000000001" customHeight="1" x14ac:dyDescent="0.4">
      <c r="C626" s="69"/>
      <c r="D626" s="143"/>
      <c r="E626" s="143"/>
      <c r="F626" s="148"/>
      <c r="G626" s="148"/>
      <c r="I626" s="41"/>
      <c r="J626" s="41"/>
    </row>
    <row r="627" spans="3:10" s="66" customFormat="1" ht="16.350000000000001" customHeight="1" x14ac:dyDescent="0.4">
      <c r="C627" s="69"/>
      <c r="D627" s="143"/>
      <c r="E627" s="143"/>
      <c r="F627" s="148"/>
      <c r="G627" s="148"/>
      <c r="I627" s="41"/>
      <c r="J627" s="41"/>
    </row>
    <row r="628" spans="3:10" s="66" customFormat="1" ht="16.350000000000001" customHeight="1" x14ac:dyDescent="0.4">
      <c r="C628" s="69"/>
      <c r="D628" s="143"/>
      <c r="E628" s="143"/>
      <c r="F628" s="148"/>
      <c r="G628" s="148"/>
      <c r="I628" s="41"/>
      <c r="J628" s="41"/>
    </row>
    <row r="629" spans="3:10" s="66" customFormat="1" ht="16.350000000000001" customHeight="1" x14ac:dyDescent="0.4">
      <c r="C629" s="69"/>
      <c r="D629" s="143"/>
      <c r="E629" s="143"/>
      <c r="F629" s="148"/>
      <c r="G629" s="148"/>
      <c r="I629" s="41"/>
      <c r="J629" s="41"/>
    </row>
    <row r="630" spans="3:10" s="66" customFormat="1" ht="16.350000000000001" customHeight="1" x14ac:dyDescent="0.4">
      <c r="C630" s="69"/>
      <c r="D630" s="143"/>
      <c r="E630" s="143"/>
      <c r="F630" s="148"/>
      <c r="G630" s="148"/>
      <c r="I630" s="41"/>
      <c r="J630" s="41"/>
    </row>
    <row r="631" spans="3:10" s="66" customFormat="1" ht="16.350000000000001" customHeight="1" x14ac:dyDescent="0.4">
      <c r="C631" s="69"/>
      <c r="D631" s="143"/>
      <c r="E631" s="143"/>
      <c r="F631" s="148"/>
      <c r="G631" s="148"/>
      <c r="I631" s="41"/>
      <c r="J631" s="41"/>
    </row>
    <row r="632" spans="3:10" s="66" customFormat="1" ht="16.350000000000001" customHeight="1" x14ac:dyDescent="0.4">
      <c r="C632" s="69"/>
      <c r="D632" s="143"/>
      <c r="E632" s="143"/>
      <c r="F632" s="148"/>
      <c r="G632" s="148"/>
      <c r="I632" s="41"/>
      <c r="J632" s="41"/>
    </row>
    <row r="633" spans="3:10" s="66" customFormat="1" ht="16.350000000000001" customHeight="1" x14ac:dyDescent="0.4">
      <c r="C633" s="69"/>
      <c r="D633" s="143"/>
      <c r="E633" s="143"/>
      <c r="F633" s="148"/>
      <c r="G633" s="148"/>
      <c r="I633" s="41"/>
      <c r="J633" s="41"/>
    </row>
    <row r="634" spans="3:10" s="66" customFormat="1" ht="16.350000000000001" customHeight="1" x14ac:dyDescent="0.4">
      <c r="C634" s="69"/>
      <c r="D634" s="143"/>
      <c r="E634" s="143"/>
      <c r="F634" s="148"/>
      <c r="G634" s="148"/>
      <c r="I634" s="41"/>
      <c r="J634" s="41"/>
    </row>
    <row r="635" spans="3:10" s="66" customFormat="1" ht="16.350000000000001" customHeight="1" x14ac:dyDescent="0.4">
      <c r="C635" s="69"/>
      <c r="D635" s="143"/>
      <c r="E635" s="143"/>
      <c r="F635" s="148"/>
      <c r="G635" s="148"/>
      <c r="I635" s="41"/>
      <c r="J635" s="41"/>
    </row>
    <row r="636" spans="3:10" s="66" customFormat="1" ht="16.350000000000001" customHeight="1" x14ac:dyDescent="0.4">
      <c r="C636" s="69"/>
      <c r="D636" s="143"/>
      <c r="E636" s="143"/>
      <c r="F636" s="148"/>
      <c r="G636" s="148"/>
      <c r="I636" s="41"/>
      <c r="J636" s="41"/>
    </row>
    <row r="637" spans="3:10" s="66" customFormat="1" ht="16.350000000000001" customHeight="1" x14ac:dyDescent="0.4">
      <c r="C637" s="69"/>
      <c r="D637" s="143"/>
      <c r="E637" s="143"/>
      <c r="F637" s="148"/>
      <c r="G637" s="148"/>
      <c r="I637" s="41"/>
      <c r="J637" s="41"/>
    </row>
    <row r="638" spans="3:10" s="66" customFormat="1" ht="16.350000000000001" customHeight="1" x14ac:dyDescent="0.4">
      <c r="C638" s="69"/>
      <c r="D638" s="143"/>
      <c r="E638" s="143"/>
      <c r="F638" s="148"/>
      <c r="G638" s="148"/>
      <c r="I638" s="41"/>
      <c r="J638" s="41"/>
    </row>
    <row r="639" spans="3:10" s="66" customFormat="1" ht="16.350000000000001" customHeight="1" x14ac:dyDescent="0.4">
      <c r="C639" s="69"/>
      <c r="D639" s="143"/>
      <c r="E639" s="143"/>
      <c r="F639" s="148"/>
      <c r="G639" s="148"/>
      <c r="I639" s="41"/>
      <c r="J639" s="41"/>
    </row>
    <row r="640" spans="3:10" s="66" customFormat="1" ht="16.350000000000001" customHeight="1" x14ac:dyDescent="0.4">
      <c r="C640" s="69"/>
      <c r="D640" s="143"/>
      <c r="E640" s="143"/>
      <c r="F640" s="148"/>
      <c r="G640" s="148"/>
      <c r="I640" s="41"/>
      <c r="J640" s="41"/>
    </row>
    <row r="641" spans="3:10" s="66" customFormat="1" ht="16.350000000000001" customHeight="1" x14ac:dyDescent="0.4">
      <c r="C641" s="69"/>
      <c r="D641" s="143"/>
      <c r="E641" s="143"/>
      <c r="F641" s="148"/>
      <c r="G641" s="148"/>
      <c r="I641" s="41"/>
      <c r="J641" s="41"/>
    </row>
    <row r="642" spans="3:10" s="66" customFormat="1" ht="16.350000000000001" customHeight="1" x14ac:dyDescent="0.4">
      <c r="C642" s="69"/>
      <c r="D642" s="143"/>
      <c r="E642" s="143"/>
      <c r="F642" s="148"/>
      <c r="G642" s="148"/>
      <c r="I642" s="41"/>
      <c r="J642" s="41"/>
    </row>
    <row r="643" spans="3:10" s="66" customFormat="1" ht="16.350000000000001" customHeight="1" x14ac:dyDescent="0.4">
      <c r="C643" s="69"/>
      <c r="D643" s="143"/>
      <c r="E643" s="143"/>
      <c r="F643" s="148"/>
      <c r="G643" s="148"/>
      <c r="I643" s="41"/>
      <c r="J643" s="41"/>
    </row>
    <row r="644" spans="3:10" s="66" customFormat="1" ht="16.350000000000001" customHeight="1" x14ac:dyDescent="0.4">
      <c r="C644" s="69"/>
      <c r="D644" s="143"/>
      <c r="E644" s="143"/>
      <c r="F644" s="148"/>
      <c r="G644" s="148"/>
      <c r="I644" s="41"/>
      <c r="J644" s="41"/>
    </row>
    <row r="645" spans="3:10" s="66" customFormat="1" ht="16.350000000000001" customHeight="1" x14ac:dyDescent="0.4">
      <c r="C645" s="69"/>
      <c r="D645" s="143"/>
      <c r="E645" s="143"/>
      <c r="F645" s="148"/>
      <c r="G645" s="148"/>
      <c r="I645" s="41"/>
      <c r="J645" s="41"/>
    </row>
    <row r="646" spans="3:10" s="66" customFormat="1" ht="16.350000000000001" customHeight="1" x14ac:dyDescent="0.4">
      <c r="C646" s="69"/>
      <c r="D646" s="143"/>
      <c r="E646" s="143"/>
      <c r="F646" s="148"/>
      <c r="G646" s="148"/>
      <c r="I646" s="41"/>
      <c r="J646" s="41"/>
    </row>
    <row r="647" spans="3:10" s="66" customFormat="1" ht="16.350000000000001" customHeight="1" x14ac:dyDescent="0.4">
      <c r="C647" s="69"/>
      <c r="D647" s="143"/>
      <c r="E647" s="143"/>
      <c r="F647" s="148"/>
      <c r="G647" s="148"/>
      <c r="I647" s="41"/>
      <c r="J647" s="41"/>
    </row>
    <row r="648" spans="3:10" s="66" customFormat="1" ht="16.350000000000001" customHeight="1" x14ac:dyDescent="0.4">
      <c r="C648" s="69"/>
      <c r="D648" s="143"/>
      <c r="E648" s="143"/>
      <c r="F648" s="148"/>
      <c r="G648" s="148"/>
      <c r="I648" s="41"/>
      <c r="J648" s="41"/>
    </row>
    <row r="649" spans="3:10" s="66" customFormat="1" ht="16.350000000000001" customHeight="1" x14ac:dyDescent="0.4">
      <c r="C649" s="69"/>
      <c r="D649" s="143"/>
      <c r="E649" s="143"/>
      <c r="F649" s="148"/>
      <c r="G649" s="148"/>
      <c r="I649" s="41"/>
      <c r="J649" s="41"/>
    </row>
    <row r="650" spans="3:10" s="66" customFormat="1" ht="16.350000000000001" customHeight="1" x14ac:dyDescent="0.4">
      <c r="C650" s="69"/>
      <c r="D650" s="143"/>
      <c r="E650" s="143"/>
      <c r="F650" s="148"/>
      <c r="G650" s="148"/>
      <c r="I650" s="41"/>
      <c r="J650" s="41"/>
    </row>
    <row r="651" spans="3:10" s="66" customFormat="1" ht="16.350000000000001" customHeight="1" x14ac:dyDescent="0.4">
      <c r="C651" s="69"/>
      <c r="D651" s="143"/>
      <c r="E651" s="143"/>
      <c r="F651" s="148"/>
      <c r="G651" s="148"/>
      <c r="I651" s="41"/>
      <c r="J651" s="41"/>
    </row>
    <row r="652" spans="3:10" s="66" customFormat="1" ht="16.350000000000001" customHeight="1" x14ac:dyDescent="0.4">
      <c r="C652" s="69"/>
      <c r="D652" s="143"/>
      <c r="E652" s="143"/>
      <c r="F652" s="148"/>
      <c r="G652" s="148"/>
      <c r="I652" s="41"/>
      <c r="J652" s="41"/>
    </row>
    <row r="653" spans="3:10" s="66" customFormat="1" ht="16.350000000000001" customHeight="1" x14ac:dyDescent="0.4">
      <c r="C653" s="69"/>
      <c r="D653" s="143"/>
      <c r="E653" s="143"/>
      <c r="F653" s="148"/>
      <c r="G653" s="148"/>
      <c r="I653" s="41"/>
      <c r="J653" s="41"/>
    </row>
    <row r="654" spans="3:10" s="66" customFormat="1" ht="16.350000000000001" customHeight="1" x14ac:dyDescent="0.4">
      <c r="C654" s="69"/>
      <c r="D654" s="143"/>
      <c r="E654" s="143"/>
      <c r="F654" s="148"/>
      <c r="G654" s="148"/>
      <c r="I654" s="41"/>
      <c r="J654" s="41"/>
    </row>
    <row r="655" spans="3:10" s="66" customFormat="1" ht="16.350000000000001" customHeight="1" x14ac:dyDescent="0.4">
      <c r="C655" s="69"/>
      <c r="D655" s="143"/>
      <c r="E655" s="143"/>
      <c r="F655" s="148"/>
      <c r="G655" s="148"/>
      <c r="I655" s="41"/>
      <c r="J655" s="41"/>
    </row>
    <row r="656" spans="3:10" s="66" customFormat="1" ht="16.350000000000001" customHeight="1" x14ac:dyDescent="0.4">
      <c r="C656" s="69"/>
      <c r="D656" s="143"/>
      <c r="E656" s="143"/>
      <c r="F656" s="148"/>
      <c r="G656" s="148"/>
      <c r="I656" s="41"/>
      <c r="J656" s="41"/>
    </row>
    <row r="657" spans="3:10" s="66" customFormat="1" ht="16.350000000000001" customHeight="1" x14ac:dyDescent="0.4">
      <c r="C657" s="69"/>
      <c r="D657" s="143"/>
      <c r="E657" s="143"/>
      <c r="F657" s="148"/>
      <c r="G657" s="148"/>
      <c r="I657" s="41"/>
      <c r="J657" s="41"/>
    </row>
    <row r="658" spans="3:10" s="66" customFormat="1" ht="16.350000000000001" customHeight="1" x14ac:dyDescent="0.4">
      <c r="C658" s="69"/>
      <c r="D658" s="143"/>
      <c r="E658" s="143"/>
      <c r="F658" s="148"/>
      <c r="G658" s="148"/>
      <c r="I658" s="41"/>
      <c r="J658" s="41"/>
    </row>
    <row r="659" spans="3:10" s="66" customFormat="1" ht="16.350000000000001" customHeight="1" x14ac:dyDescent="0.4">
      <c r="C659" s="69"/>
      <c r="D659" s="143"/>
      <c r="E659" s="143"/>
      <c r="F659" s="148"/>
      <c r="G659" s="148"/>
      <c r="I659" s="41"/>
      <c r="J659" s="41"/>
    </row>
    <row r="660" spans="3:10" s="66" customFormat="1" ht="16.350000000000001" customHeight="1" x14ac:dyDescent="0.4">
      <c r="C660" s="69"/>
      <c r="D660" s="143"/>
      <c r="E660" s="143"/>
      <c r="F660" s="148"/>
      <c r="G660" s="148"/>
      <c r="I660" s="41"/>
      <c r="J660" s="41"/>
    </row>
    <row r="661" spans="3:10" s="66" customFormat="1" ht="16.350000000000001" customHeight="1" x14ac:dyDescent="0.4">
      <c r="C661" s="69"/>
      <c r="D661" s="143"/>
      <c r="E661" s="143"/>
      <c r="F661" s="148"/>
      <c r="G661" s="148"/>
      <c r="I661" s="41"/>
      <c r="J661" s="41"/>
    </row>
    <row r="662" spans="3:10" s="66" customFormat="1" ht="16.350000000000001" customHeight="1" x14ac:dyDescent="0.4">
      <c r="C662" s="69"/>
      <c r="D662" s="143"/>
      <c r="E662" s="143"/>
      <c r="F662" s="148"/>
      <c r="G662" s="148"/>
      <c r="I662" s="41"/>
      <c r="J662" s="41"/>
    </row>
    <row r="663" spans="3:10" s="66" customFormat="1" ht="16.350000000000001" customHeight="1" x14ac:dyDescent="0.4">
      <c r="C663" s="69"/>
      <c r="D663" s="143"/>
      <c r="E663" s="143"/>
      <c r="F663" s="148"/>
      <c r="G663" s="148"/>
      <c r="I663" s="41"/>
      <c r="J663" s="41"/>
    </row>
    <row r="664" spans="3:10" s="66" customFormat="1" ht="16.350000000000001" customHeight="1" x14ac:dyDescent="0.4">
      <c r="C664" s="69"/>
      <c r="D664" s="143"/>
      <c r="E664" s="143"/>
      <c r="F664" s="148"/>
      <c r="G664" s="148"/>
      <c r="I664" s="41"/>
      <c r="J664" s="41"/>
    </row>
    <row r="665" spans="3:10" s="66" customFormat="1" ht="16.350000000000001" customHeight="1" x14ac:dyDescent="0.4">
      <c r="C665" s="69"/>
      <c r="D665" s="143"/>
      <c r="E665" s="143"/>
      <c r="F665" s="148"/>
      <c r="G665" s="148"/>
      <c r="I665" s="41"/>
      <c r="J665" s="41"/>
    </row>
    <row r="666" spans="3:10" s="66" customFormat="1" ht="16.350000000000001" customHeight="1" x14ac:dyDescent="0.4">
      <c r="C666" s="69"/>
      <c r="D666" s="143"/>
      <c r="E666" s="143"/>
      <c r="F666" s="148"/>
      <c r="G666" s="148"/>
      <c r="I666" s="41"/>
      <c r="J666" s="41"/>
    </row>
    <row r="667" spans="3:10" s="66" customFormat="1" ht="16.350000000000001" customHeight="1" x14ac:dyDescent="0.4">
      <c r="C667" s="69"/>
      <c r="D667" s="143"/>
      <c r="E667" s="143"/>
      <c r="F667" s="148"/>
      <c r="G667" s="148"/>
      <c r="I667" s="41"/>
      <c r="J667" s="41"/>
    </row>
    <row r="668" spans="3:10" s="66" customFormat="1" ht="16.350000000000001" customHeight="1" x14ac:dyDescent="0.4">
      <c r="C668" s="69"/>
      <c r="D668" s="143"/>
      <c r="E668" s="143"/>
      <c r="F668" s="148"/>
      <c r="G668" s="148"/>
      <c r="I668" s="41"/>
      <c r="J668" s="41"/>
    </row>
    <row r="669" spans="3:10" s="66" customFormat="1" ht="16.350000000000001" customHeight="1" x14ac:dyDescent="0.4">
      <c r="C669" s="69"/>
      <c r="D669" s="143"/>
      <c r="E669" s="143"/>
      <c r="F669" s="148"/>
      <c r="G669" s="148"/>
      <c r="I669" s="41"/>
      <c r="J669" s="41"/>
    </row>
    <row r="670" spans="3:10" s="66" customFormat="1" ht="16.350000000000001" customHeight="1" x14ac:dyDescent="0.4">
      <c r="C670" s="69"/>
      <c r="D670" s="143"/>
      <c r="E670" s="143"/>
      <c r="F670" s="148"/>
      <c r="G670" s="148"/>
      <c r="I670" s="41"/>
      <c r="J670" s="41"/>
    </row>
    <row r="671" spans="3:10" s="66" customFormat="1" ht="16.350000000000001" customHeight="1" x14ac:dyDescent="0.4">
      <c r="C671" s="69"/>
      <c r="D671" s="143"/>
      <c r="E671" s="143"/>
      <c r="F671" s="148"/>
      <c r="G671" s="148"/>
      <c r="I671" s="41"/>
      <c r="J671" s="41"/>
    </row>
    <row r="672" spans="3:10" s="66" customFormat="1" ht="16.350000000000001" customHeight="1" x14ac:dyDescent="0.4">
      <c r="C672" s="69"/>
      <c r="D672" s="143"/>
      <c r="E672" s="143"/>
      <c r="F672" s="148"/>
      <c r="G672" s="148"/>
      <c r="I672" s="41"/>
      <c r="J672" s="41"/>
    </row>
    <row r="673" spans="3:10" s="66" customFormat="1" ht="16.350000000000001" customHeight="1" x14ac:dyDescent="0.4">
      <c r="C673" s="69"/>
      <c r="D673" s="143"/>
      <c r="E673" s="143"/>
      <c r="F673" s="148"/>
      <c r="G673" s="148"/>
      <c r="I673" s="41"/>
      <c r="J673" s="41"/>
    </row>
    <row r="674" spans="3:10" s="66" customFormat="1" ht="16.350000000000001" customHeight="1" x14ac:dyDescent="0.4">
      <c r="C674" s="69"/>
      <c r="D674" s="143"/>
      <c r="E674" s="143"/>
      <c r="F674" s="148"/>
      <c r="G674" s="148"/>
      <c r="I674" s="41"/>
      <c r="J674" s="41"/>
    </row>
    <row r="675" spans="3:10" s="66" customFormat="1" ht="16.350000000000001" customHeight="1" x14ac:dyDescent="0.4">
      <c r="C675" s="69"/>
      <c r="D675" s="143"/>
      <c r="E675" s="143"/>
      <c r="F675" s="148"/>
      <c r="G675" s="148"/>
      <c r="I675" s="41"/>
      <c r="J675" s="41"/>
    </row>
    <row r="676" spans="3:10" s="66" customFormat="1" ht="16.350000000000001" customHeight="1" x14ac:dyDescent="0.4">
      <c r="C676" s="69"/>
      <c r="D676" s="143"/>
      <c r="E676" s="143"/>
      <c r="F676" s="148"/>
      <c r="G676" s="148"/>
      <c r="I676" s="41"/>
      <c r="J676" s="41"/>
    </row>
    <row r="677" spans="3:10" s="66" customFormat="1" ht="16.350000000000001" customHeight="1" x14ac:dyDescent="0.4">
      <c r="C677" s="69"/>
      <c r="D677" s="143"/>
      <c r="E677" s="143"/>
      <c r="F677" s="148"/>
      <c r="G677" s="148"/>
      <c r="I677" s="41"/>
      <c r="J677" s="41"/>
    </row>
    <row r="678" spans="3:10" s="66" customFormat="1" ht="16.350000000000001" customHeight="1" x14ac:dyDescent="0.4">
      <c r="C678" s="69"/>
      <c r="D678" s="143"/>
      <c r="E678" s="143"/>
      <c r="F678" s="148"/>
      <c r="G678" s="148"/>
      <c r="I678" s="41"/>
      <c r="J678" s="41"/>
    </row>
    <row r="679" spans="3:10" s="66" customFormat="1" ht="16.350000000000001" customHeight="1" x14ac:dyDescent="0.4">
      <c r="C679" s="69"/>
      <c r="D679" s="143"/>
      <c r="E679" s="143"/>
      <c r="F679" s="148"/>
      <c r="G679" s="148"/>
      <c r="I679" s="41"/>
      <c r="J679" s="41"/>
    </row>
    <row r="680" spans="3:10" s="66" customFormat="1" ht="16.350000000000001" customHeight="1" x14ac:dyDescent="0.4">
      <c r="C680" s="69"/>
      <c r="D680" s="143"/>
      <c r="E680" s="143"/>
      <c r="F680" s="148"/>
      <c r="G680" s="148"/>
      <c r="I680" s="41"/>
      <c r="J680" s="41"/>
    </row>
    <row r="681" spans="3:10" s="66" customFormat="1" ht="16.350000000000001" customHeight="1" x14ac:dyDescent="0.4">
      <c r="C681" s="69"/>
      <c r="D681" s="143"/>
      <c r="E681" s="143"/>
      <c r="F681" s="148"/>
      <c r="G681" s="148"/>
      <c r="I681" s="41"/>
      <c r="J681" s="41"/>
    </row>
    <row r="682" spans="3:10" s="66" customFormat="1" ht="16.350000000000001" customHeight="1" x14ac:dyDescent="0.4">
      <c r="C682" s="69"/>
      <c r="D682" s="143"/>
      <c r="E682" s="143"/>
      <c r="F682" s="148"/>
      <c r="G682" s="148"/>
      <c r="I682" s="41"/>
      <c r="J682" s="41"/>
    </row>
    <row r="683" spans="3:10" s="66" customFormat="1" ht="16.350000000000001" customHeight="1" x14ac:dyDescent="0.4">
      <c r="C683" s="69"/>
      <c r="D683" s="143"/>
      <c r="E683" s="143"/>
      <c r="F683" s="148"/>
      <c r="G683" s="148"/>
      <c r="I683" s="41"/>
      <c r="J683" s="41"/>
    </row>
    <row r="684" spans="3:10" s="66" customFormat="1" ht="16.350000000000001" customHeight="1" x14ac:dyDescent="0.4">
      <c r="C684" s="69"/>
      <c r="D684" s="143"/>
      <c r="E684" s="143"/>
      <c r="F684" s="148"/>
      <c r="G684" s="148"/>
      <c r="I684" s="41"/>
      <c r="J684" s="41"/>
    </row>
    <row r="685" spans="3:10" s="66" customFormat="1" ht="16.350000000000001" customHeight="1" x14ac:dyDescent="0.4">
      <c r="C685" s="69"/>
      <c r="D685" s="143"/>
      <c r="E685" s="143"/>
      <c r="F685" s="148"/>
      <c r="G685" s="148"/>
      <c r="I685" s="41"/>
      <c r="J685" s="41"/>
    </row>
    <row r="686" spans="3:10" s="66" customFormat="1" ht="16.350000000000001" customHeight="1" x14ac:dyDescent="0.4">
      <c r="C686" s="69"/>
      <c r="D686" s="143"/>
      <c r="E686" s="143"/>
      <c r="F686" s="148"/>
      <c r="G686" s="148"/>
      <c r="I686" s="41"/>
      <c r="J686" s="41"/>
    </row>
    <row r="687" spans="3:10" s="66" customFormat="1" ht="16.95" customHeight="1" x14ac:dyDescent="0.4">
      <c r="C687" s="69"/>
      <c r="D687" s="143"/>
      <c r="E687" s="143"/>
      <c r="F687" s="148"/>
      <c r="G687" s="148"/>
      <c r="I687" s="41"/>
      <c r="J687" s="41"/>
    </row>
    <row r="688" spans="3:10" s="66" customFormat="1" ht="16.95" customHeight="1" x14ac:dyDescent="0.4">
      <c r="C688" s="69"/>
      <c r="D688" s="143"/>
      <c r="E688" s="143"/>
      <c r="F688" s="148"/>
      <c r="G688" s="148"/>
      <c r="I688" s="41"/>
      <c r="J688" s="41"/>
    </row>
    <row r="689" spans="3:10" s="66" customFormat="1" ht="16.95" customHeight="1" x14ac:dyDescent="0.4">
      <c r="C689" s="69"/>
      <c r="D689" s="143"/>
      <c r="E689" s="143"/>
      <c r="F689" s="148"/>
      <c r="G689" s="148"/>
      <c r="I689" s="41"/>
      <c r="J689" s="41"/>
    </row>
    <row r="690" spans="3:10" s="66" customFormat="1" ht="16.95" customHeight="1" x14ac:dyDescent="0.4">
      <c r="C690" s="69"/>
      <c r="D690" s="143"/>
      <c r="E690" s="143"/>
      <c r="F690" s="148"/>
      <c r="G690" s="148"/>
      <c r="I690" s="41"/>
      <c r="J690" s="41"/>
    </row>
    <row r="691" spans="3:10" s="66" customFormat="1" ht="16.95" customHeight="1" x14ac:dyDescent="0.4">
      <c r="C691" s="69"/>
      <c r="D691" s="143"/>
      <c r="E691" s="143"/>
      <c r="F691" s="148"/>
      <c r="G691" s="148"/>
      <c r="I691" s="41"/>
      <c r="J691" s="41"/>
    </row>
    <row r="692" spans="3:10" s="66" customFormat="1" ht="16.95" customHeight="1" x14ac:dyDescent="0.4">
      <c r="C692" s="69"/>
      <c r="D692" s="143"/>
      <c r="E692" s="143"/>
      <c r="F692" s="148"/>
      <c r="G692" s="148"/>
      <c r="I692" s="41"/>
      <c r="J692" s="41"/>
    </row>
    <row r="693" spans="3:10" s="66" customFormat="1" ht="16.95" customHeight="1" x14ac:dyDescent="0.4">
      <c r="C693" s="69"/>
      <c r="D693" s="143"/>
      <c r="E693" s="143"/>
      <c r="F693" s="148"/>
      <c r="G693" s="148"/>
      <c r="I693" s="41"/>
      <c r="J693" s="41"/>
    </row>
    <row r="694" spans="3:10" s="66" customFormat="1" ht="16.95" customHeight="1" x14ac:dyDescent="0.4">
      <c r="C694" s="69"/>
      <c r="D694" s="143"/>
      <c r="E694" s="143"/>
      <c r="F694" s="148"/>
      <c r="G694" s="148"/>
      <c r="I694" s="41"/>
      <c r="J694" s="41"/>
    </row>
    <row r="695" spans="3:10" s="66" customFormat="1" ht="16.95" customHeight="1" x14ac:dyDescent="0.4">
      <c r="C695" s="69"/>
      <c r="D695" s="143"/>
      <c r="E695" s="143"/>
      <c r="F695" s="148"/>
      <c r="G695" s="148"/>
      <c r="I695" s="41"/>
      <c r="J695" s="41"/>
    </row>
    <row r="696" spans="3:10" s="66" customFormat="1" ht="16.95" customHeight="1" x14ac:dyDescent="0.4">
      <c r="C696" s="69"/>
      <c r="D696" s="143"/>
      <c r="E696" s="143"/>
      <c r="F696" s="148"/>
      <c r="G696" s="148"/>
      <c r="I696" s="41"/>
      <c r="J696" s="41"/>
    </row>
    <row r="697" spans="3:10" s="66" customFormat="1" ht="16.95" customHeight="1" x14ac:dyDescent="0.4">
      <c r="C697" s="69"/>
      <c r="D697" s="143"/>
      <c r="E697" s="143"/>
      <c r="F697" s="148"/>
      <c r="G697" s="148"/>
      <c r="I697" s="41"/>
      <c r="J697" s="41"/>
    </row>
    <row r="698" spans="3:10" s="66" customFormat="1" ht="16.95" customHeight="1" x14ac:dyDescent="0.4">
      <c r="C698" s="69"/>
      <c r="D698" s="143"/>
      <c r="E698" s="143"/>
      <c r="F698" s="148"/>
      <c r="G698" s="148"/>
      <c r="I698" s="41"/>
      <c r="J698" s="41"/>
    </row>
    <row r="699" spans="3:10" s="66" customFormat="1" ht="16.95" customHeight="1" x14ac:dyDescent="0.4">
      <c r="C699" s="69"/>
      <c r="D699" s="143"/>
      <c r="E699" s="143"/>
      <c r="F699" s="148"/>
      <c r="G699" s="148"/>
      <c r="I699" s="41"/>
      <c r="J699" s="41"/>
    </row>
    <row r="700" spans="3:10" s="66" customFormat="1" ht="16.95" customHeight="1" x14ac:dyDescent="0.4">
      <c r="C700" s="69"/>
      <c r="D700" s="143"/>
      <c r="E700" s="143"/>
      <c r="F700" s="148"/>
      <c r="G700" s="148"/>
      <c r="I700" s="41"/>
      <c r="J700" s="41"/>
    </row>
    <row r="701" spans="3:10" s="66" customFormat="1" ht="16.95" customHeight="1" x14ac:dyDescent="0.4">
      <c r="C701" s="69"/>
      <c r="D701" s="143"/>
      <c r="E701" s="143"/>
      <c r="F701" s="148"/>
      <c r="G701" s="148"/>
      <c r="I701" s="41"/>
      <c r="J701" s="41"/>
    </row>
    <row r="702" spans="3:10" s="66" customFormat="1" ht="16.95" customHeight="1" x14ac:dyDescent="0.4">
      <c r="C702" s="69"/>
      <c r="D702" s="143"/>
      <c r="E702" s="143"/>
      <c r="F702" s="148"/>
      <c r="G702" s="148"/>
      <c r="I702" s="41"/>
      <c r="J702" s="41"/>
    </row>
    <row r="703" spans="3:10" s="66" customFormat="1" ht="16.95" customHeight="1" x14ac:dyDescent="0.4">
      <c r="C703" s="69"/>
      <c r="D703" s="143"/>
      <c r="E703" s="143"/>
      <c r="F703" s="148"/>
      <c r="G703" s="148"/>
      <c r="I703" s="41"/>
      <c r="J703" s="41"/>
    </row>
    <row r="704" spans="3:10" s="66" customFormat="1" ht="16.95" customHeight="1" x14ac:dyDescent="0.4">
      <c r="C704" s="69"/>
      <c r="D704" s="143"/>
      <c r="E704" s="143"/>
      <c r="F704" s="148"/>
      <c r="G704" s="148"/>
      <c r="I704" s="41"/>
      <c r="J704" s="41"/>
    </row>
    <row r="705" spans="3:10" s="66" customFormat="1" ht="16.95" customHeight="1" x14ac:dyDescent="0.4">
      <c r="C705" s="69"/>
      <c r="D705" s="143"/>
      <c r="E705" s="143"/>
      <c r="F705" s="148"/>
      <c r="G705" s="148"/>
      <c r="I705" s="41"/>
      <c r="J705" s="41"/>
    </row>
    <row r="706" spans="3:10" s="66" customFormat="1" ht="16.95" customHeight="1" x14ac:dyDescent="0.4">
      <c r="C706" s="69"/>
      <c r="D706" s="143"/>
      <c r="E706" s="143"/>
      <c r="F706" s="148"/>
      <c r="G706" s="148"/>
      <c r="I706" s="41"/>
      <c r="J706" s="41"/>
    </row>
    <row r="707" spans="3:10" s="66" customFormat="1" ht="16.95" customHeight="1" x14ac:dyDescent="0.4">
      <c r="C707" s="69"/>
      <c r="D707" s="143"/>
      <c r="E707" s="143"/>
      <c r="F707" s="148"/>
      <c r="G707" s="148"/>
      <c r="I707" s="41"/>
      <c r="J707" s="41"/>
    </row>
    <row r="708" spans="3:10" s="66" customFormat="1" ht="16.95" customHeight="1" x14ac:dyDescent="0.4">
      <c r="C708" s="69"/>
      <c r="D708" s="143"/>
      <c r="E708" s="143"/>
      <c r="F708" s="148"/>
      <c r="G708" s="148"/>
      <c r="I708" s="41"/>
      <c r="J708" s="41"/>
    </row>
    <row r="709" spans="3:10" s="66" customFormat="1" ht="16.95" customHeight="1" x14ac:dyDescent="0.4">
      <c r="C709" s="69"/>
      <c r="D709" s="143"/>
      <c r="E709" s="143"/>
      <c r="F709" s="148"/>
      <c r="G709" s="148"/>
      <c r="I709" s="41"/>
      <c r="J709" s="41"/>
    </row>
    <row r="710" spans="3:10" s="66" customFormat="1" ht="16.95" customHeight="1" x14ac:dyDescent="0.4">
      <c r="C710" s="69"/>
      <c r="D710" s="143"/>
      <c r="E710" s="143"/>
      <c r="F710" s="148"/>
      <c r="G710" s="148"/>
      <c r="I710" s="41"/>
      <c r="J710" s="41"/>
    </row>
    <row r="711" spans="3:10" s="66" customFormat="1" ht="16.95" customHeight="1" x14ac:dyDescent="0.4">
      <c r="C711" s="69"/>
      <c r="D711" s="143"/>
      <c r="E711" s="143"/>
      <c r="F711" s="148"/>
      <c r="G711" s="148"/>
      <c r="I711" s="41"/>
      <c r="J711" s="41"/>
    </row>
    <row r="712" spans="3:10" s="66" customFormat="1" ht="16.95" customHeight="1" x14ac:dyDescent="0.4">
      <c r="C712" s="69"/>
      <c r="D712" s="143"/>
      <c r="E712" s="143"/>
      <c r="F712" s="148"/>
      <c r="G712" s="148"/>
      <c r="I712" s="41"/>
      <c r="J712" s="41"/>
    </row>
    <row r="713" spans="3:10" s="66" customFormat="1" ht="16.95" customHeight="1" x14ac:dyDescent="0.4">
      <c r="C713" s="69"/>
      <c r="D713" s="143"/>
      <c r="E713" s="143"/>
      <c r="F713" s="148"/>
      <c r="G713" s="148"/>
      <c r="I713" s="41"/>
      <c r="J713" s="41"/>
    </row>
    <row r="714" spans="3:10" s="66" customFormat="1" ht="16.95" customHeight="1" x14ac:dyDescent="0.4">
      <c r="C714" s="69"/>
      <c r="D714" s="143"/>
      <c r="E714" s="143"/>
      <c r="F714" s="148"/>
      <c r="G714" s="148"/>
      <c r="I714" s="41"/>
      <c r="J714" s="41"/>
    </row>
    <row r="715" spans="3:10" s="66" customFormat="1" ht="16.95" customHeight="1" x14ac:dyDescent="0.4">
      <c r="C715" s="69"/>
      <c r="D715" s="143"/>
      <c r="E715" s="143"/>
      <c r="F715" s="148"/>
      <c r="G715" s="148"/>
      <c r="I715" s="41"/>
      <c r="J715" s="41"/>
    </row>
    <row r="716" spans="3:10" s="66" customFormat="1" ht="16.95" customHeight="1" x14ac:dyDescent="0.4">
      <c r="C716" s="69"/>
      <c r="D716" s="143"/>
      <c r="E716" s="143"/>
      <c r="F716" s="148"/>
      <c r="G716" s="148"/>
      <c r="I716" s="41"/>
      <c r="J716" s="41"/>
    </row>
    <row r="717" spans="3:10" s="66" customFormat="1" ht="16.95" customHeight="1" x14ac:dyDescent="0.4">
      <c r="C717" s="69"/>
      <c r="D717" s="143"/>
      <c r="E717" s="143"/>
      <c r="F717" s="148"/>
      <c r="G717" s="148"/>
      <c r="I717" s="41"/>
      <c r="J717" s="41"/>
    </row>
    <row r="718" spans="3:10" s="66" customFormat="1" ht="16.95" customHeight="1" x14ac:dyDescent="0.4">
      <c r="C718" s="69"/>
      <c r="D718" s="143"/>
      <c r="E718" s="143"/>
      <c r="F718" s="148"/>
      <c r="G718" s="148"/>
      <c r="I718" s="41"/>
      <c r="J718" s="41"/>
    </row>
    <row r="719" spans="3:10" s="66" customFormat="1" ht="16.95" customHeight="1" x14ac:dyDescent="0.4">
      <c r="C719" s="69"/>
      <c r="D719" s="143"/>
      <c r="E719" s="143"/>
      <c r="F719" s="148"/>
      <c r="G719" s="148"/>
      <c r="I719" s="41"/>
      <c r="J719" s="41"/>
    </row>
    <row r="720" spans="3:10" s="66" customFormat="1" ht="16.95" customHeight="1" x14ac:dyDescent="0.4">
      <c r="C720" s="69"/>
      <c r="D720" s="143"/>
      <c r="E720" s="143"/>
      <c r="F720" s="148"/>
      <c r="G720" s="148"/>
      <c r="I720" s="41"/>
      <c r="J720" s="41"/>
    </row>
    <row r="721" spans="3:10" s="66" customFormat="1" ht="16.95" customHeight="1" x14ac:dyDescent="0.4">
      <c r="C721" s="69"/>
      <c r="D721" s="143"/>
      <c r="E721" s="143"/>
      <c r="F721" s="148"/>
      <c r="G721" s="148"/>
      <c r="I721" s="41"/>
      <c r="J721" s="41"/>
    </row>
    <row r="722" spans="3:10" s="66" customFormat="1" ht="16.95" customHeight="1" x14ac:dyDescent="0.4">
      <c r="C722" s="69"/>
      <c r="D722" s="143"/>
      <c r="E722" s="143"/>
      <c r="F722" s="148"/>
      <c r="G722" s="148"/>
      <c r="I722" s="41"/>
      <c r="J722" s="41"/>
    </row>
    <row r="723" spans="3:10" s="66" customFormat="1" ht="16.95" customHeight="1" x14ac:dyDescent="0.4">
      <c r="C723" s="69"/>
      <c r="D723" s="143"/>
      <c r="E723" s="143"/>
      <c r="F723" s="148"/>
      <c r="G723" s="148"/>
      <c r="I723" s="41"/>
      <c r="J723" s="41"/>
    </row>
    <row r="724" spans="3:10" s="66" customFormat="1" ht="16.95" customHeight="1" x14ac:dyDescent="0.4">
      <c r="C724" s="69"/>
      <c r="D724" s="143"/>
      <c r="E724" s="143"/>
      <c r="F724" s="148"/>
      <c r="G724" s="148"/>
      <c r="I724" s="41"/>
      <c r="J724" s="41"/>
    </row>
    <row r="725" spans="3:10" s="66" customFormat="1" ht="16.95" customHeight="1" x14ac:dyDescent="0.4">
      <c r="C725" s="69"/>
      <c r="D725" s="143"/>
      <c r="E725" s="143"/>
      <c r="F725" s="148"/>
      <c r="G725" s="148"/>
      <c r="I725" s="41"/>
      <c r="J725" s="41"/>
    </row>
    <row r="726" spans="3:10" s="66" customFormat="1" ht="16.95" customHeight="1" x14ac:dyDescent="0.4">
      <c r="C726" s="69"/>
      <c r="D726" s="143"/>
      <c r="E726" s="143"/>
      <c r="F726" s="148"/>
      <c r="G726" s="148"/>
      <c r="I726" s="41"/>
      <c r="J726" s="41"/>
    </row>
    <row r="727" spans="3:10" s="66" customFormat="1" ht="16.95" customHeight="1" x14ac:dyDescent="0.4">
      <c r="C727" s="69"/>
      <c r="D727" s="143"/>
      <c r="E727" s="143"/>
      <c r="F727" s="148"/>
      <c r="G727" s="148"/>
      <c r="I727" s="41"/>
      <c r="J727" s="41"/>
    </row>
    <row r="728" spans="3:10" s="66" customFormat="1" ht="16.95" customHeight="1" x14ac:dyDescent="0.4">
      <c r="C728" s="69"/>
      <c r="D728" s="143"/>
      <c r="E728" s="143"/>
      <c r="F728" s="148"/>
      <c r="G728" s="148"/>
      <c r="I728" s="41"/>
      <c r="J728" s="41"/>
    </row>
    <row r="729" spans="3:10" s="66" customFormat="1" ht="16.95" customHeight="1" x14ac:dyDescent="0.4">
      <c r="C729" s="69"/>
      <c r="D729" s="143"/>
      <c r="E729" s="143"/>
      <c r="F729" s="148"/>
      <c r="G729" s="148"/>
      <c r="I729" s="41"/>
      <c r="J729" s="41"/>
    </row>
    <row r="730" spans="3:10" s="66" customFormat="1" ht="16.95" customHeight="1" x14ac:dyDescent="0.4">
      <c r="C730" s="69"/>
      <c r="D730" s="143"/>
      <c r="E730" s="143"/>
      <c r="F730" s="148"/>
      <c r="G730" s="148"/>
      <c r="I730" s="41"/>
      <c r="J730" s="41"/>
    </row>
    <row r="731" spans="3:10" s="66" customFormat="1" ht="16.95" customHeight="1" x14ac:dyDescent="0.4">
      <c r="C731" s="69"/>
      <c r="D731" s="143"/>
      <c r="E731" s="143"/>
      <c r="F731" s="148"/>
      <c r="G731" s="148"/>
      <c r="I731" s="41"/>
      <c r="J731" s="41"/>
    </row>
    <row r="732" spans="3:10" s="66" customFormat="1" ht="16.95" customHeight="1" x14ac:dyDescent="0.4">
      <c r="C732" s="69"/>
      <c r="D732" s="143"/>
      <c r="E732" s="143"/>
      <c r="F732" s="148"/>
      <c r="G732" s="148"/>
      <c r="I732" s="41"/>
      <c r="J732" s="41"/>
    </row>
    <row r="733" spans="3:10" s="66" customFormat="1" ht="16.95" customHeight="1" x14ac:dyDescent="0.4">
      <c r="C733" s="69"/>
      <c r="D733" s="143"/>
      <c r="E733" s="143"/>
      <c r="F733" s="148"/>
      <c r="G733" s="148"/>
      <c r="I733" s="41"/>
      <c r="J733" s="41"/>
    </row>
    <row r="734" spans="3:10" s="66" customFormat="1" ht="16.95" customHeight="1" x14ac:dyDescent="0.4">
      <c r="C734" s="69"/>
      <c r="D734" s="143"/>
      <c r="E734" s="143"/>
      <c r="F734" s="148"/>
      <c r="G734" s="148"/>
      <c r="I734" s="41"/>
      <c r="J734" s="41"/>
    </row>
    <row r="735" spans="3:10" s="66" customFormat="1" ht="16.95" customHeight="1" x14ac:dyDescent="0.4">
      <c r="C735" s="69"/>
      <c r="D735" s="143"/>
      <c r="E735" s="143"/>
      <c r="F735" s="148"/>
      <c r="G735" s="148"/>
      <c r="I735" s="41"/>
      <c r="J735" s="41"/>
    </row>
    <row r="736" spans="3:10" s="66" customFormat="1" ht="16.95" customHeight="1" x14ac:dyDescent="0.4">
      <c r="C736" s="69"/>
      <c r="D736" s="143"/>
      <c r="E736" s="143"/>
      <c r="F736" s="148"/>
      <c r="G736" s="148"/>
      <c r="I736" s="41"/>
      <c r="J736" s="41"/>
    </row>
    <row r="737" spans="3:10" s="66" customFormat="1" ht="16.95" customHeight="1" x14ac:dyDescent="0.4">
      <c r="C737" s="69"/>
      <c r="D737" s="143"/>
      <c r="E737" s="143"/>
      <c r="F737" s="148"/>
      <c r="G737" s="148"/>
      <c r="I737" s="41"/>
      <c r="J737" s="41"/>
    </row>
    <row r="738" spans="3:10" s="66" customFormat="1" ht="16.95" customHeight="1" x14ac:dyDescent="0.4">
      <c r="C738" s="69"/>
      <c r="D738" s="143"/>
      <c r="E738" s="143"/>
      <c r="F738" s="148"/>
      <c r="G738" s="148"/>
      <c r="I738" s="41"/>
      <c r="J738" s="41"/>
    </row>
    <row r="739" spans="3:10" s="66" customFormat="1" ht="16.95" customHeight="1" x14ac:dyDescent="0.4">
      <c r="C739" s="69"/>
      <c r="D739" s="143"/>
      <c r="E739" s="143"/>
      <c r="F739" s="148"/>
      <c r="G739" s="148"/>
      <c r="I739" s="41"/>
      <c r="J739" s="41"/>
    </row>
    <row r="740" spans="3:10" s="66" customFormat="1" ht="16.95" customHeight="1" x14ac:dyDescent="0.4">
      <c r="C740" s="69"/>
      <c r="D740" s="143"/>
      <c r="E740" s="143"/>
      <c r="F740" s="148"/>
      <c r="G740" s="148"/>
      <c r="I740" s="41"/>
      <c r="J740" s="41"/>
    </row>
    <row r="741" spans="3:10" s="66" customFormat="1" ht="16.95" customHeight="1" x14ac:dyDescent="0.4">
      <c r="C741" s="69"/>
      <c r="D741" s="143"/>
      <c r="E741" s="143"/>
      <c r="F741" s="148"/>
      <c r="G741" s="148"/>
      <c r="I741" s="41"/>
      <c r="J741" s="41"/>
    </row>
    <row r="742" spans="3:10" s="66" customFormat="1" ht="16.95" customHeight="1" x14ac:dyDescent="0.4">
      <c r="C742" s="69"/>
      <c r="D742" s="143"/>
      <c r="E742" s="143"/>
      <c r="F742" s="148"/>
      <c r="G742" s="148"/>
      <c r="I742" s="41"/>
      <c r="J742" s="41"/>
    </row>
    <row r="743" spans="3:10" s="66" customFormat="1" ht="16.95" customHeight="1" x14ac:dyDescent="0.4">
      <c r="C743" s="69"/>
      <c r="D743" s="143"/>
      <c r="E743" s="143"/>
      <c r="F743" s="148"/>
      <c r="G743" s="148"/>
      <c r="I743" s="41"/>
      <c r="J743" s="41"/>
    </row>
    <row r="744" spans="3:10" s="66" customFormat="1" ht="16.95" customHeight="1" x14ac:dyDescent="0.4">
      <c r="C744" s="69"/>
      <c r="D744" s="143"/>
      <c r="E744" s="143"/>
      <c r="F744" s="148"/>
      <c r="G744" s="148"/>
      <c r="I744" s="41"/>
      <c r="J744" s="41"/>
    </row>
    <row r="745" spans="3:10" s="66" customFormat="1" ht="16.95" customHeight="1" x14ac:dyDescent="0.4">
      <c r="C745" s="69"/>
      <c r="D745" s="143"/>
      <c r="E745" s="143"/>
      <c r="F745" s="148"/>
      <c r="G745" s="148"/>
      <c r="I745" s="41"/>
      <c r="J745" s="41"/>
    </row>
    <row r="746" spans="3:10" s="66" customFormat="1" ht="16.95" customHeight="1" x14ac:dyDescent="0.4">
      <c r="C746" s="69"/>
      <c r="D746" s="143"/>
      <c r="E746" s="143"/>
      <c r="F746" s="148"/>
      <c r="G746" s="148"/>
      <c r="I746" s="41"/>
      <c r="J746" s="41"/>
    </row>
    <row r="747" spans="3:10" s="66" customFormat="1" ht="16.95" customHeight="1" x14ac:dyDescent="0.4">
      <c r="C747" s="69"/>
      <c r="D747" s="143"/>
      <c r="E747" s="143"/>
      <c r="F747" s="148"/>
      <c r="G747" s="148"/>
      <c r="I747" s="41"/>
      <c r="J747" s="41"/>
    </row>
    <row r="748" spans="3:10" s="66" customFormat="1" ht="16.95" customHeight="1" x14ac:dyDescent="0.4">
      <c r="C748" s="69"/>
      <c r="D748" s="143"/>
      <c r="E748" s="143"/>
      <c r="F748" s="148"/>
      <c r="G748" s="148"/>
      <c r="I748" s="41"/>
      <c r="J748" s="41"/>
    </row>
    <row r="749" spans="3:10" s="66" customFormat="1" ht="16.95" customHeight="1" x14ac:dyDescent="0.4">
      <c r="C749" s="69"/>
      <c r="D749" s="143"/>
      <c r="E749" s="143"/>
      <c r="F749" s="148"/>
      <c r="G749" s="148"/>
      <c r="I749" s="41"/>
      <c r="J749" s="41"/>
    </row>
    <row r="750" spans="3:10" s="66" customFormat="1" ht="16.95" customHeight="1" x14ac:dyDescent="0.4">
      <c r="C750" s="69"/>
      <c r="D750" s="143"/>
      <c r="E750" s="143"/>
      <c r="F750" s="148"/>
      <c r="G750" s="148"/>
      <c r="I750" s="41"/>
      <c r="J750" s="41"/>
    </row>
    <row r="751" spans="3:10" s="66" customFormat="1" ht="16.95" customHeight="1" x14ac:dyDescent="0.4">
      <c r="C751" s="69"/>
      <c r="D751" s="143"/>
      <c r="E751" s="143"/>
      <c r="F751" s="148"/>
      <c r="G751" s="148"/>
      <c r="I751" s="41"/>
      <c r="J751" s="41"/>
    </row>
    <row r="752" spans="3:10" s="66" customFormat="1" ht="16.95" customHeight="1" x14ac:dyDescent="0.4">
      <c r="C752" s="69"/>
      <c r="D752" s="143"/>
      <c r="E752" s="143"/>
      <c r="F752" s="148"/>
      <c r="G752" s="148"/>
      <c r="I752" s="41"/>
      <c r="J752" s="41"/>
    </row>
    <row r="753" spans="3:10" s="66" customFormat="1" ht="16.95" customHeight="1" x14ac:dyDescent="0.4">
      <c r="C753" s="69"/>
      <c r="D753" s="143"/>
      <c r="E753" s="143"/>
      <c r="F753" s="148"/>
      <c r="G753" s="148"/>
      <c r="I753" s="41"/>
      <c r="J753" s="41"/>
    </row>
    <row r="754" spans="3:10" s="66" customFormat="1" ht="16.95" customHeight="1" x14ac:dyDescent="0.4">
      <c r="C754" s="69"/>
      <c r="D754" s="143"/>
      <c r="E754" s="143"/>
      <c r="F754" s="148"/>
      <c r="G754" s="148"/>
      <c r="I754" s="41"/>
      <c r="J754" s="41"/>
    </row>
    <row r="755" spans="3:10" s="66" customFormat="1" ht="16.95" customHeight="1" x14ac:dyDescent="0.4">
      <c r="C755" s="69"/>
      <c r="D755" s="143"/>
      <c r="E755" s="143"/>
      <c r="F755" s="148"/>
      <c r="G755" s="148"/>
      <c r="I755" s="41"/>
      <c r="J755" s="41"/>
    </row>
    <row r="756" spans="3:10" s="66" customFormat="1" ht="16.95" customHeight="1" x14ac:dyDescent="0.4">
      <c r="C756" s="69"/>
      <c r="D756" s="143"/>
      <c r="E756" s="143"/>
      <c r="F756" s="148"/>
      <c r="G756" s="148"/>
      <c r="I756" s="41"/>
      <c r="J756" s="41"/>
    </row>
    <row r="757" spans="3:10" s="66" customFormat="1" ht="16.95" customHeight="1" x14ac:dyDescent="0.4">
      <c r="C757" s="69"/>
      <c r="D757" s="143"/>
      <c r="E757" s="143"/>
      <c r="F757" s="148"/>
      <c r="G757" s="148"/>
      <c r="I757" s="41"/>
      <c r="J757" s="41"/>
    </row>
    <row r="758" spans="3:10" s="66" customFormat="1" ht="16.95" customHeight="1" x14ac:dyDescent="0.4">
      <c r="C758" s="69"/>
      <c r="D758" s="143"/>
      <c r="E758" s="143"/>
      <c r="F758" s="148"/>
      <c r="G758" s="148"/>
      <c r="I758" s="41"/>
      <c r="J758" s="41"/>
    </row>
    <row r="759" spans="3:10" s="66" customFormat="1" ht="16.95" customHeight="1" x14ac:dyDescent="0.4">
      <c r="C759" s="69"/>
      <c r="D759" s="143"/>
      <c r="E759" s="143"/>
      <c r="F759" s="148"/>
      <c r="G759" s="148"/>
      <c r="I759" s="41"/>
      <c r="J759" s="41"/>
    </row>
    <row r="760" spans="3:10" s="66" customFormat="1" ht="16.95" customHeight="1" x14ac:dyDescent="0.4">
      <c r="C760" s="69"/>
      <c r="D760" s="143"/>
      <c r="E760" s="143"/>
      <c r="F760" s="148"/>
      <c r="G760" s="148"/>
      <c r="I760" s="41"/>
      <c r="J760" s="41"/>
    </row>
    <row r="761" spans="3:10" s="66" customFormat="1" ht="16.95" customHeight="1" x14ac:dyDescent="0.4">
      <c r="C761" s="69"/>
      <c r="D761" s="143"/>
      <c r="E761" s="143"/>
      <c r="F761" s="148"/>
      <c r="G761" s="148"/>
      <c r="I761" s="41"/>
      <c r="J761" s="41"/>
    </row>
    <row r="762" spans="3:10" s="66" customFormat="1" ht="16.95" customHeight="1" x14ac:dyDescent="0.4">
      <c r="C762" s="69"/>
      <c r="D762" s="143"/>
      <c r="E762" s="143"/>
      <c r="F762" s="148"/>
      <c r="G762" s="148"/>
      <c r="I762" s="41"/>
      <c r="J762" s="41"/>
    </row>
    <row r="763" spans="3:10" s="66" customFormat="1" ht="16.95" customHeight="1" x14ac:dyDescent="0.4">
      <c r="C763" s="69"/>
      <c r="D763" s="143"/>
      <c r="E763" s="143"/>
      <c r="F763" s="148"/>
      <c r="G763" s="148"/>
      <c r="I763" s="41"/>
      <c r="J763" s="41"/>
    </row>
    <row r="764" spans="3:10" s="66" customFormat="1" ht="16.95" customHeight="1" x14ac:dyDescent="0.4">
      <c r="C764" s="69"/>
      <c r="D764" s="143"/>
      <c r="E764" s="143"/>
      <c r="F764" s="148"/>
      <c r="G764" s="148"/>
      <c r="I764" s="41"/>
      <c r="J764" s="41"/>
    </row>
    <row r="765" spans="3:10" s="66" customFormat="1" ht="16.95" customHeight="1" x14ac:dyDescent="0.4">
      <c r="C765" s="69"/>
      <c r="D765" s="143"/>
      <c r="E765" s="143"/>
      <c r="F765" s="148"/>
      <c r="G765" s="148"/>
      <c r="I765" s="41"/>
      <c r="J765" s="41"/>
    </row>
    <row r="766" spans="3:10" s="66" customFormat="1" ht="16.95" customHeight="1" x14ac:dyDescent="0.4">
      <c r="C766" s="69"/>
      <c r="D766" s="143"/>
      <c r="E766" s="143"/>
      <c r="F766" s="148"/>
      <c r="G766" s="148"/>
      <c r="I766" s="41"/>
      <c r="J766" s="41"/>
    </row>
    <row r="767" spans="3:10" s="66" customFormat="1" ht="16.95" customHeight="1" x14ac:dyDescent="0.4">
      <c r="C767" s="69"/>
      <c r="D767" s="143"/>
      <c r="E767" s="143"/>
      <c r="F767" s="148"/>
      <c r="G767" s="148"/>
      <c r="I767" s="41"/>
      <c r="J767" s="41"/>
    </row>
    <row r="768" spans="3:10" s="66" customFormat="1" ht="16.95" customHeight="1" x14ac:dyDescent="0.4">
      <c r="C768" s="69"/>
      <c r="D768" s="143"/>
      <c r="E768" s="143"/>
      <c r="F768" s="148"/>
      <c r="G768" s="148"/>
      <c r="I768" s="41"/>
      <c r="J768" s="41"/>
    </row>
    <row r="769" spans="3:10" s="66" customFormat="1" ht="16.95" customHeight="1" x14ac:dyDescent="0.4">
      <c r="C769" s="69"/>
      <c r="D769" s="143"/>
      <c r="E769" s="143"/>
      <c r="F769" s="148"/>
      <c r="G769" s="148"/>
      <c r="I769" s="41"/>
      <c r="J769" s="41"/>
    </row>
    <row r="770" spans="3:10" s="66" customFormat="1" ht="16.95" customHeight="1" x14ac:dyDescent="0.4">
      <c r="C770" s="69"/>
      <c r="D770" s="143"/>
      <c r="E770" s="143"/>
      <c r="F770" s="148"/>
      <c r="G770" s="148"/>
      <c r="I770" s="41"/>
      <c r="J770" s="41"/>
    </row>
    <row r="771" spans="3:10" s="66" customFormat="1" ht="16.95" customHeight="1" x14ac:dyDescent="0.4">
      <c r="C771" s="69"/>
      <c r="D771" s="143"/>
      <c r="E771" s="143"/>
      <c r="F771" s="148"/>
      <c r="G771" s="148"/>
      <c r="I771" s="41"/>
      <c r="J771" s="41"/>
    </row>
    <row r="772" spans="3:10" s="66" customFormat="1" ht="16.95" customHeight="1" x14ac:dyDescent="0.4">
      <c r="C772" s="69"/>
      <c r="D772" s="143"/>
      <c r="E772" s="143"/>
      <c r="F772" s="148"/>
      <c r="G772" s="148"/>
      <c r="I772" s="41"/>
      <c r="J772" s="41"/>
    </row>
    <row r="773" spans="3:10" s="66" customFormat="1" ht="16.95" customHeight="1" x14ac:dyDescent="0.4">
      <c r="C773" s="69"/>
      <c r="D773" s="143"/>
      <c r="E773" s="143"/>
      <c r="F773" s="148"/>
      <c r="G773" s="148"/>
      <c r="I773" s="41"/>
      <c r="J773" s="41"/>
    </row>
    <row r="774" spans="3:10" s="66" customFormat="1" ht="16.95" customHeight="1" x14ac:dyDescent="0.4">
      <c r="C774" s="69"/>
      <c r="D774" s="143"/>
      <c r="E774" s="143"/>
      <c r="F774" s="148"/>
      <c r="G774" s="148"/>
      <c r="I774" s="41"/>
      <c r="J774" s="41"/>
    </row>
    <row r="775" spans="3:10" s="66" customFormat="1" ht="16.95" customHeight="1" x14ac:dyDescent="0.4">
      <c r="C775" s="69"/>
      <c r="D775" s="143"/>
      <c r="E775" s="143"/>
      <c r="F775" s="148"/>
      <c r="G775" s="148"/>
      <c r="I775" s="41"/>
      <c r="J775" s="41"/>
    </row>
    <row r="776" spans="3:10" s="66" customFormat="1" ht="16.95" customHeight="1" x14ac:dyDescent="0.4">
      <c r="C776" s="69"/>
      <c r="D776" s="143"/>
      <c r="E776" s="143"/>
      <c r="F776" s="148"/>
      <c r="G776" s="148"/>
      <c r="I776" s="41"/>
      <c r="J776" s="41"/>
    </row>
    <row r="777" spans="3:10" s="66" customFormat="1" ht="16.95" customHeight="1" x14ac:dyDescent="0.4">
      <c r="C777" s="69"/>
      <c r="D777" s="143"/>
      <c r="E777" s="143"/>
      <c r="F777" s="148"/>
      <c r="G777" s="148"/>
      <c r="I777" s="41"/>
      <c r="J777" s="41"/>
    </row>
    <row r="778" spans="3:10" s="66" customFormat="1" ht="16.95" customHeight="1" x14ac:dyDescent="0.4">
      <c r="C778" s="69"/>
      <c r="D778" s="143"/>
      <c r="E778" s="143"/>
      <c r="F778" s="148"/>
      <c r="G778" s="148"/>
      <c r="I778" s="41"/>
      <c r="J778" s="41"/>
    </row>
    <row r="779" spans="3:10" s="66" customFormat="1" ht="16.95" customHeight="1" x14ac:dyDescent="0.4">
      <c r="C779" s="69"/>
      <c r="D779" s="143"/>
      <c r="E779" s="143"/>
      <c r="F779" s="148"/>
      <c r="G779" s="148"/>
      <c r="I779" s="41"/>
      <c r="J779" s="41"/>
    </row>
    <row r="780" spans="3:10" s="66" customFormat="1" ht="16.95" customHeight="1" x14ac:dyDescent="0.4">
      <c r="C780" s="69"/>
      <c r="D780" s="143"/>
      <c r="E780" s="143"/>
      <c r="F780" s="148"/>
      <c r="G780" s="148"/>
      <c r="I780" s="41"/>
      <c r="J780" s="41"/>
    </row>
    <row r="781" spans="3:10" s="66" customFormat="1" ht="16.95" customHeight="1" x14ac:dyDescent="0.4">
      <c r="C781" s="69"/>
      <c r="D781" s="143"/>
      <c r="E781" s="143"/>
      <c r="F781" s="148"/>
      <c r="G781" s="148"/>
      <c r="I781" s="41"/>
      <c r="J781" s="41"/>
    </row>
    <row r="782" spans="3:10" s="66" customFormat="1" ht="16.95" customHeight="1" x14ac:dyDescent="0.4">
      <c r="C782" s="69"/>
      <c r="D782" s="143"/>
      <c r="E782" s="143"/>
      <c r="F782" s="148"/>
      <c r="G782" s="148"/>
      <c r="I782" s="41"/>
      <c r="J782" s="41"/>
    </row>
    <row r="783" spans="3:10" s="66" customFormat="1" ht="16.95" customHeight="1" x14ac:dyDescent="0.4">
      <c r="C783" s="69"/>
      <c r="D783" s="143"/>
      <c r="E783" s="143"/>
      <c r="F783" s="148"/>
      <c r="G783" s="148"/>
      <c r="I783" s="41"/>
      <c r="J783" s="41"/>
    </row>
    <row r="784" spans="3:10" s="66" customFormat="1" ht="16.95" customHeight="1" x14ac:dyDescent="0.4">
      <c r="C784" s="69"/>
      <c r="D784" s="143"/>
      <c r="E784" s="143"/>
      <c r="F784" s="148"/>
      <c r="G784" s="148"/>
      <c r="I784" s="41"/>
      <c r="J784" s="41"/>
    </row>
    <row r="785" spans="3:10" s="66" customFormat="1" ht="16.95" customHeight="1" x14ac:dyDescent="0.4">
      <c r="C785" s="69"/>
      <c r="D785" s="143"/>
      <c r="E785" s="143"/>
      <c r="F785" s="148"/>
      <c r="G785" s="148"/>
      <c r="I785" s="41"/>
      <c r="J785" s="41"/>
    </row>
    <row r="786" spans="3:10" s="66" customFormat="1" ht="16.95" customHeight="1" x14ac:dyDescent="0.4">
      <c r="C786" s="69"/>
      <c r="D786" s="143"/>
      <c r="E786" s="143"/>
      <c r="F786" s="148"/>
      <c r="G786" s="148"/>
      <c r="I786" s="41"/>
      <c r="J786" s="41"/>
    </row>
    <row r="787" spans="3:10" s="66" customFormat="1" ht="16.95" customHeight="1" x14ac:dyDescent="0.4">
      <c r="C787" s="69"/>
      <c r="D787" s="143"/>
      <c r="E787" s="143"/>
      <c r="F787" s="148"/>
      <c r="G787" s="148"/>
      <c r="I787" s="41"/>
      <c r="J787" s="41"/>
    </row>
    <row r="788" spans="3:10" s="66" customFormat="1" ht="16.95" customHeight="1" x14ac:dyDescent="0.4">
      <c r="C788" s="69"/>
      <c r="D788" s="143"/>
      <c r="E788" s="143"/>
      <c r="F788" s="148"/>
      <c r="G788" s="148"/>
      <c r="I788" s="41"/>
      <c r="J788" s="41"/>
    </row>
  </sheetData>
  <sortState ref="B472:H510">
    <sortCondition ref="B472:B510"/>
  </sortState>
  <mergeCells count="55">
    <mergeCell ref="A93:J93"/>
    <mergeCell ref="G512:H512"/>
    <mergeCell ref="G465:H465"/>
    <mergeCell ref="G466:H466"/>
    <mergeCell ref="A467:J467"/>
    <mergeCell ref="A468:J468"/>
    <mergeCell ref="A469:J469"/>
    <mergeCell ref="G511:H511"/>
    <mergeCell ref="A422:J422"/>
    <mergeCell ref="A327:J327"/>
    <mergeCell ref="A328:J328"/>
    <mergeCell ref="G370:H370"/>
    <mergeCell ref="G371:H371"/>
    <mergeCell ref="A373:J373"/>
    <mergeCell ref="A374:J374"/>
    <mergeCell ref="A375:J375"/>
    <mergeCell ref="G418:H418"/>
    <mergeCell ref="G419:H419"/>
    <mergeCell ref="A420:J420"/>
    <mergeCell ref="A421:J421"/>
    <mergeCell ref="A326:J326"/>
    <mergeCell ref="G324:H324"/>
    <mergeCell ref="G230:H230"/>
    <mergeCell ref="A232:J232"/>
    <mergeCell ref="A233:J233"/>
    <mergeCell ref="A234:J234"/>
    <mergeCell ref="G277:H277"/>
    <mergeCell ref="G325:H325"/>
    <mergeCell ref="G229:H229"/>
    <mergeCell ref="G136:H136"/>
    <mergeCell ref="G137:H137"/>
    <mergeCell ref="A138:J138"/>
    <mergeCell ref="A139:J139"/>
    <mergeCell ref="A140:J140"/>
    <mergeCell ref="G182:H182"/>
    <mergeCell ref="G183:H183"/>
    <mergeCell ref="A185:J185"/>
    <mergeCell ref="A186:J186"/>
    <mergeCell ref="A187:J187"/>
    <mergeCell ref="G278:H278"/>
    <mergeCell ref="A279:J279"/>
    <mergeCell ref="A280:J280"/>
    <mergeCell ref="A281:J281"/>
    <mergeCell ref="A92:J92"/>
    <mergeCell ref="A1:J1"/>
    <mergeCell ref="A2:J2"/>
    <mergeCell ref="A3:J3"/>
    <mergeCell ref="G42:H42"/>
    <mergeCell ref="G43:H43"/>
    <mergeCell ref="A46:J46"/>
    <mergeCell ref="A47:J47"/>
    <mergeCell ref="A48:J48"/>
    <mergeCell ref="G87:H87"/>
    <mergeCell ref="G88:H88"/>
    <mergeCell ref="A91:J91"/>
  </mergeCells>
  <pageMargins left="0.47244094488188981" right="0.43307086614173229" top="0.39370078740157483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6"/>
  <sheetViews>
    <sheetView view="pageLayout" topLeftCell="A146" zoomScale="90" zoomScaleNormal="90" zoomScalePageLayoutView="90" workbookViewId="0">
      <selection activeCell="E158" sqref="E158"/>
    </sheetView>
  </sheetViews>
  <sheetFormatPr defaultColWidth="8.3984375" defaultRowHeight="17.25" customHeight="1" x14ac:dyDescent="0.4"/>
  <cols>
    <col min="1" max="1" width="5.69921875" style="66" customWidth="1"/>
    <col min="2" max="2" width="10.59765625" style="105" customWidth="1"/>
    <col min="3" max="3" width="7" style="69" customWidth="1"/>
    <col min="4" max="4" width="13.09765625" style="109" customWidth="1"/>
    <col min="5" max="5" width="16.3984375" style="109" customWidth="1"/>
    <col min="6" max="7" width="7.69921875" style="112" customWidth="1"/>
    <col min="8" max="8" width="7.69921875" style="66" customWidth="1"/>
    <col min="9" max="10" width="7.69921875" style="41" customWidth="1"/>
    <col min="11" max="16384" width="8.3984375" style="41"/>
  </cols>
  <sheetData>
    <row r="1" spans="1:10" ht="17.25" customHeight="1" x14ac:dyDescent="0.4">
      <c r="A1" s="432" t="s">
        <v>363</v>
      </c>
      <c r="B1" s="432"/>
      <c r="C1" s="432"/>
      <c r="D1" s="432"/>
      <c r="E1" s="432"/>
      <c r="F1" s="432"/>
      <c r="G1" s="432"/>
      <c r="H1" s="432"/>
      <c r="I1" s="432"/>
      <c r="J1" s="432"/>
    </row>
    <row r="2" spans="1:10" ht="17.25" customHeight="1" x14ac:dyDescent="0.4">
      <c r="A2" s="432" t="s">
        <v>3782</v>
      </c>
      <c r="B2" s="432"/>
      <c r="C2" s="432"/>
      <c r="D2" s="432"/>
      <c r="E2" s="432"/>
      <c r="F2" s="432"/>
      <c r="G2" s="432"/>
      <c r="H2" s="432"/>
      <c r="I2" s="432"/>
      <c r="J2" s="432"/>
    </row>
    <row r="3" spans="1:10" ht="17.25" customHeight="1" x14ac:dyDescent="0.4">
      <c r="A3" s="433" t="s">
        <v>2941</v>
      </c>
      <c r="B3" s="433"/>
      <c r="C3" s="433"/>
      <c r="D3" s="433"/>
      <c r="E3" s="433"/>
      <c r="F3" s="433"/>
      <c r="G3" s="433"/>
      <c r="H3" s="433"/>
      <c r="I3" s="433"/>
      <c r="J3" s="433"/>
    </row>
    <row r="4" spans="1:10" ht="17.25" customHeight="1" x14ac:dyDescent="0.4">
      <c r="A4" s="65" t="s">
        <v>3843</v>
      </c>
      <c r="B4" s="102"/>
      <c r="C4" s="88"/>
      <c r="D4" s="70"/>
      <c r="E4" s="88"/>
      <c r="F4" s="70"/>
      <c r="G4" s="70"/>
      <c r="H4" s="70"/>
      <c r="I4" s="70"/>
    </row>
    <row r="5" spans="1:10" s="109" customFormat="1" ht="17.25" customHeight="1" x14ac:dyDescent="0.4">
      <c r="A5" s="40" t="s">
        <v>0</v>
      </c>
      <c r="B5" s="38" t="s">
        <v>1</v>
      </c>
      <c r="C5" s="34"/>
      <c r="D5" s="64" t="s">
        <v>418</v>
      </c>
      <c r="E5" s="133"/>
      <c r="F5" s="35"/>
      <c r="G5" s="35"/>
      <c r="H5" s="35"/>
      <c r="I5" s="35"/>
      <c r="J5" s="46"/>
    </row>
    <row r="6" spans="1:10" ht="17.25" customHeight="1" x14ac:dyDescent="0.4">
      <c r="A6" s="48" t="s">
        <v>191</v>
      </c>
      <c r="B6" s="38">
        <v>27773</v>
      </c>
      <c r="C6" s="100" t="s">
        <v>149</v>
      </c>
      <c r="D6" s="90" t="s">
        <v>619</v>
      </c>
      <c r="E6" s="91" t="s">
        <v>177</v>
      </c>
      <c r="F6" s="48"/>
      <c r="G6" s="48"/>
      <c r="H6" s="35"/>
      <c r="I6" s="46"/>
      <c r="J6" s="46"/>
    </row>
    <row r="7" spans="1:10" ht="17.25" customHeight="1" x14ac:dyDescent="0.4">
      <c r="A7" s="48" t="s">
        <v>193</v>
      </c>
      <c r="B7" s="101">
        <v>27791</v>
      </c>
      <c r="C7" s="100" t="s">
        <v>148</v>
      </c>
      <c r="D7" s="90" t="s">
        <v>2313</v>
      </c>
      <c r="E7" s="91" t="s">
        <v>2314</v>
      </c>
      <c r="F7" s="48"/>
      <c r="G7" s="48"/>
      <c r="H7" s="35"/>
      <c r="I7" s="46"/>
      <c r="J7" s="46"/>
    </row>
    <row r="8" spans="1:10" ht="17.25" customHeight="1" x14ac:dyDescent="0.4">
      <c r="A8" s="48" t="s">
        <v>194</v>
      </c>
      <c r="B8" s="101">
        <v>27792</v>
      </c>
      <c r="C8" s="100" t="s">
        <v>149</v>
      </c>
      <c r="D8" s="90" t="s">
        <v>2315</v>
      </c>
      <c r="E8" s="91" t="s">
        <v>2316</v>
      </c>
      <c r="F8" s="48"/>
      <c r="G8" s="48"/>
      <c r="H8" s="35"/>
      <c r="I8" s="46"/>
      <c r="J8" s="46"/>
    </row>
    <row r="9" spans="1:10" ht="17.25" customHeight="1" x14ac:dyDescent="0.4">
      <c r="A9" s="48" t="s">
        <v>195</v>
      </c>
      <c r="B9" s="38">
        <v>27828</v>
      </c>
      <c r="C9" s="100" t="s">
        <v>149</v>
      </c>
      <c r="D9" s="90" t="s">
        <v>2317</v>
      </c>
      <c r="E9" s="91" t="s">
        <v>2298</v>
      </c>
      <c r="F9" s="48"/>
      <c r="G9" s="48"/>
      <c r="H9" s="35"/>
      <c r="I9" s="46"/>
      <c r="J9" s="46"/>
    </row>
    <row r="10" spans="1:10" ht="17.25" customHeight="1" x14ac:dyDescent="0.4">
      <c r="A10" s="48" t="s">
        <v>196</v>
      </c>
      <c r="B10" s="101">
        <v>27832</v>
      </c>
      <c r="C10" s="100" t="s">
        <v>148</v>
      </c>
      <c r="D10" s="90" t="s">
        <v>2318</v>
      </c>
      <c r="E10" s="91" t="s">
        <v>2319</v>
      </c>
      <c r="F10" s="48"/>
      <c r="G10" s="48"/>
      <c r="H10" s="35"/>
      <c r="I10" s="46"/>
      <c r="J10" s="46"/>
    </row>
    <row r="11" spans="1:10" ht="17.25" customHeight="1" x14ac:dyDescent="0.4">
      <c r="A11" s="48" t="s">
        <v>198</v>
      </c>
      <c r="B11" s="38">
        <v>27836</v>
      </c>
      <c r="C11" s="100" t="s">
        <v>149</v>
      </c>
      <c r="D11" s="90" t="s">
        <v>2320</v>
      </c>
      <c r="E11" s="91" t="s">
        <v>2321</v>
      </c>
      <c r="F11" s="48"/>
      <c r="G11" s="48"/>
      <c r="H11" s="35"/>
      <c r="I11" s="46"/>
      <c r="J11" s="46"/>
    </row>
    <row r="12" spans="1:10" ht="17.25" customHeight="1" x14ac:dyDescent="0.4">
      <c r="A12" s="48" t="s">
        <v>199</v>
      </c>
      <c r="B12" s="101">
        <v>27843</v>
      </c>
      <c r="C12" s="100" t="s">
        <v>149</v>
      </c>
      <c r="D12" s="90" t="s">
        <v>2322</v>
      </c>
      <c r="E12" s="91" t="s">
        <v>2323</v>
      </c>
      <c r="F12" s="48"/>
      <c r="G12" s="48"/>
      <c r="H12" s="35"/>
      <c r="I12" s="46"/>
      <c r="J12" s="46"/>
    </row>
    <row r="13" spans="1:10" ht="17.25" customHeight="1" x14ac:dyDescent="0.4">
      <c r="A13" s="48" t="s">
        <v>200</v>
      </c>
      <c r="B13" s="101">
        <v>27847</v>
      </c>
      <c r="C13" s="100" t="s">
        <v>149</v>
      </c>
      <c r="D13" s="90" t="s">
        <v>111</v>
      </c>
      <c r="E13" s="91" t="s">
        <v>2324</v>
      </c>
      <c r="F13" s="48"/>
      <c r="G13" s="48"/>
      <c r="H13" s="35"/>
      <c r="I13" s="46"/>
      <c r="J13" s="46"/>
    </row>
    <row r="14" spans="1:10" ht="17.25" customHeight="1" x14ac:dyDescent="0.4">
      <c r="A14" s="48" t="s">
        <v>201</v>
      </c>
      <c r="B14" s="38">
        <v>27864</v>
      </c>
      <c r="C14" s="100" t="s">
        <v>148</v>
      </c>
      <c r="D14" s="90" t="s">
        <v>2325</v>
      </c>
      <c r="E14" s="91" t="s">
        <v>2326</v>
      </c>
      <c r="F14" s="48"/>
      <c r="G14" s="48"/>
      <c r="H14" s="35"/>
      <c r="I14" s="46"/>
      <c r="J14" s="46"/>
    </row>
    <row r="15" spans="1:10" ht="17.25" customHeight="1" x14ac:dyDescent="0.4">
      <c r="A15" s="48" t="s">
        <v>203</v>
      </c>
      <c r="B15" s="101">
        <v>27874</v>
      </c>
      <c r="C15" s="100" t="s">
        <v>148</v>
      </c>
      <c r="D15" s="90" t="s">
        <v>2327</v>
      </c>
      <c r="E15" s="91" t="s">
        <v>2328</v>
      </c>
      <c r="F15" s="48"/>
      <c r="G15" s="48"/>
      <c r="H15" s="35"/>
      <c r="I15" s="46"/>
      <c r="J15" s="46"/>
    </row>
    <row r="16" spans="1:10" ht="17.25" customHeight="1" x14ac:dyDescent="0.4">
      <c r="A16" s="48" t="s">
        <v>204</v>
      </c>
      <c r="B16" s="38">
        <v>27893</v>
      </c>
      <c r="C16" s="100" t="s">
        <v>148</v>
      </c>
      <c r="D16" s="90" t="s">
        <v>2020</v>
      </c>
      <c r="E16" s="91" t="s">
        <v>2329</v>
      </c>
      <c r="F16" s="48"/>
      <c r="G16" s="48"/>
      <c r="H16" s="35"/>
      <c r="I16" s="46"/>
      <c r="J16" s="46"/>
    </row>
    <row r="17" spans="1:10" ht="17.25" customHeight="1" x14ac:dyDescent="0.4">
      <c r="A17" s="48" t="s">
        <v>205</v>
      </c>
      <c r="B17" s="101">
        <v>27923</v>
      </c>
      <c r="C17" s="100" t="s">
        <v>148</v>
      </c>
      <c r="D17" s="90" t="s">
        <v>2330</v>
      </c>
      <c r="E17" s="91" t="s">
        <v>2331</v>
      </c>
      <c r="F17" s="48"/>
      <c r="G17" s="48"/>
      <c r="H17" s="35"/>
      <c r="I17" s="46"/>
      <c r="J17" s="46"/>
    </row>
    <row r="18" spans="1:10" ht="17.25" customHeight="1" x14ac:dyDescent="0.4">
      <c r="A18" s="48" t="s">
        <v>206</v>
      </c>
      <c r="B18" s="38">
        <v>27940</v>
      </c>
      <c r="C18" s="100" t="s">
        <v>148</v>
      </c>
      <c r="D18" s="90" t="s">
        <v>2332</v>
      </c>
      <c r="E18" s="91" t="s">
        <v>2333</v>
      </c>
      <c r="F18" s="48"/>
      <c r="G18" s="48"/>
      <c r="H18" s="35"/>
      <c r="I18" s="46"/>
      <c r="J18" s="46"/>
    </row>
    <row r="19" spans="1:10" ht="17.25" customHeight="1" x14ac:dyDescent="0.4">
      <c r="A19" s="48" t="s">
        <v>207</v>
      </c>
      <c r="B19" s="101">
        <v>27949</v>
      </c>
      <c r="C19" s="100" t="s">
        <v>149</v>
      </c>
      <c r="D19" s="90" t="s">
        <v>2334</v>
      </c>
      <c r="E19" s="91" t="s">
        <v>578</v>
      </c>
      <c r="F19" s="48"/>
      <c r="G19" s="48"/>
      <c r="H19" s="35"/>
      <c r="I19" s="46"/>
      <c r="J19" s="46"/>
    </row>
    <row r="20" spans="1:10" ht="17.25" customHeight="1" x14ac:dyDescent="0.4">
      <c r="A20" s="48" t="s">
        <v>208</v>
      </c>
      <c r="B20" s="101">
        <v>27956</v>
      </c>
      <c r="C20" s="100" t="s">
        <v>149</v>
      </c>
      <c r="D20" s="90" t="s">
        <v>2335</v>
      </c>
      <c r="E20" s="91" t="s">
        <v>2336</v>
      </c>
      <c r="F20" s="48"/>
      <c r="G20" s="48"/>
      <c r="H20" s="35"/>
      <c r="I20" s="46"/>
      <c r="J20" s="46"/>
    </row>
    <row r="21" spans="1:10" ht="17.25" customHeight="1" x14ac:dyDescent="0.4">
      <c r="A21" s="48" t="s">
        <v>209</v>
      </c>
      <c r="B21" s="101">
        <v>27978</v>
      </c>
      <c r="C21" s="100" t="s">
        <v>149</v>
      </c>
      <c r="D21" s="90" t="s">
        <v>2337</v>
      </c>
      <c r="E21" s="91" t="s">
        <v>2338</v>
      </c>
      <c r="F21" s="48"/>
      <c r="G21" s="48"/>
      <c r="H21" s="35"/>
      <c r="I21" s="46"/>
      <c r="J21" s="46"/>
    </row>
    <row r="22" spans="1:10" ht="17.25" customHeight="1" x14ac:dyDescent="0.4">
      <c r="A22" s="48" t="s">
        <v>210</v>
      </c>
      <c r="B22" s="101">
        <v>27996</v>
      </c>
      <c r="C22" s="100" t="s">
        <v>149</v>
      </c>
      <c r="D22" s="90" t="s">
        <v>620</v>
      </c>
      <c r="E22" s="91" t="s">
        <v>621</v>
      </c>
      <c r="F22" s="48"/>
      <c r="G22" s="48"/>
      <c r="H22" s="35"/>
      <c r="I22" s="46"/>
      <c r="J22" s="46"/>
    </row>
    <row r="23" spans="1:10" ht="17.25" customHeight="1" x14ac:dyDescent="0.4">
      <c r="A23" s="48" t="s">
        <v>211</v>
      </c>
      <c r="B23" s="38">
        <v>28005</v>
      </c>
      <c r="C23" s="100" t="s">
        <v>149</v>
      </c>
      <c r="D23" s="90" t="s">
        <v>2339</v>
      </c>
      <c r="E23" s="91" t="s">
        <v>2340</v>
      </c>
      <c r="F23" s="48"/>
      <c r="G23" s="48"/>
      <c r="H23" s="35"/>
      <c r="I23" s="46"/>
      <c r="J23" s="46"/>
    </row>
    <row r="24" spans="1:10" ht="17.25" customHeight="1" x14ac:dyDescent="0.4">
      <c r="A24" s="48" t="s">
        <v>212</v>
      </c>
      <c r="B24" s="101">
        <v>28016</v>
      </c>
      <c r="C24" s="100" t="s">
        <v>149</v>
      </c>
      <c r="D24" s="90" t="s">
        <v>2341</v>
      </c>
      <c r="E24" s="91" t="s">
        <v>2342</v>
      </c>
      <c r="F24" s="48"/>
      <c r="G24" s="48"/>
      <c r="H24" s="35"/>
      <c r="I24" s="46"/>
      <c r="J24" s="46"/>
    </row>
    <row r="25" spans="1:10" ht="17.25" customHeight="1" x14ac:dyDescent="0.4">
      <c r="A25" s="48" t="s">
        <v>213</v>
      </c>
      <c r="B25" s="38">
        <v>28027</v>
      </c>
      <c r="C25" s="100" t="s">
        <v>149</v>
      </c>
      <c r="D25" s="90" t="s">
        <v>2343</v>
      </c>
      <c r="E25" s="91" t="s">
        <v>2323</v>
      </c>
      <c r="F25" s="48"/>
      <c r="G25" s="48"/>
      <c r="H25" s="35"/>
      <c r="I25" s="46"/>
      <c r="J25" s="46"/>
    </row>
    <row r="26" spans="1:10" ht="17.25" customHeight="1" x14ac:dyDescent="0.4">
      <c r="A26" s="48" t="s">
        <v>214</v>
      </c>
      <c r="B26" s="101">
        <v>28046</v>
      </c>
      <c r="C26" s="100" t="s">
        <v>149</v>
      </c>
      <c r="D26" s="90" t="s">
        <v>426</v>
      </c>
      <c r="E26" s="91" t="s">
        <v>623</v>
      </c>
      <c r="F26" s="48"/>
      <c r="G26" s="48"/>
      <c r="H26" s="35"/>
      <c r="I26" s="46"/>
      <c r="J26" s="46"/>
    </row>
    <row r="27" spans="1:10" ht="17.25" customHeight="1" x14ac:dyDescent="0.4">
      <c r="A27" s="48" t="s">
        <v>216</v>
      </c>
      <c r="B27" s="101">
        <v>28059</v>
      </c>
      <c r="C27" s="100" t="s">
        <v>149</v>
      </c>
      <c r="D27" s="90" t="s">
        <v>2344</v>
      </c>
      <c r="E27" s="91" t="s">
        <v>238</v>
      </c>
      <c r="F27" s="48"/>
      <c r="G27" s="48"/>
      <c r="H27" s="35"/>
      <c r="I27" s="46"/>
      <c r="J27" s="46"/>
    </row>
    <row r="28" spans="1:10" ht="17.25" customHeight="1" x14ac:dyDescent="0.4">
      <c r="A28" s="48" t="s">
        <v>217</v>
      </c>
      <c r="B28" s="38">
        <v>28064</v>
      </c>
      <c r="C28" s="64" t="s">
        <v>149</v>
      </c>
      <c r="D28" s="116" t="s">
        <v>2605</v>
      </c>
      <c r="E28" s="107" t="s">
        <v>180</v>
      </c>
      <c r="F28" s="48"/>
      <c r="G28" s="48"/>
      <c r="H28" s="35"/>
      <c r="I28" s="46"/>
      <c r="J28" s="46"/>
    </row>
    <row r="29" spans="1:10" ht="17.25" customHeight="1" x14ac:dyDescent="0.4">
      <c r="A29" s="48" t="s">
        <v>218</v>
      </c>
      <c r="B29" s="101">
        <v>28082</v>
      </c>
      <c r="C29" s="100" t="s">
        <v>149</v>
      </c>
      <c r="D29" s="90" t="s">
        <v>2345</v>
      </c>
      <c r="E29" s="91" t="s">
        <v>2346</v>
      </c>
      <c r="F29" s="48"/>
      <c r="G29" s="48"/>
      <c r="H29" s="35"/>
      <c r="I29" s="46"/>
      <c r="J29" s="46"/>
    </row>
    <row r="30" spans="1:10" ht="17.25" customHeight="1" x14ac:dyDescent="0.4">
      <c r="A30" s="48" t="s">
        <v>219</v>
      </c>
      <c r="B30" s="101">
        <v>28104</v>
      </c>
      <c r="C30" s="100" t="s">
        <v>148</v>
      </c>
      <c r="D30" s="90" t="s">
        <v>2347</v>
      </c>
      <c r="E30" s="91" t="s">
        <v>624</v>
      </c>
      <c r="F30" s="48"/>
      <c r="G30" s="48"/>
      <c r="H30" s="35"/>
      <c r="I30" s="46"/>
      <c r="J30" s="46"/>
    </row>
    <row r="31" spans="1:10" ht="17.25" customHeight="1" x14ac:dyDescent="0.4">
      <c r="A31" s="48" t="s">
        <v>220</v>
      </c>
      <c r="B31" s="38">
        <v>28105</v>
      </c>
      <c r="C31" s="100" t="s">
        <v>149</v>
      </c>
      <c r="D31" s="90" t="s">
        <v>2348</v>
      </c>
      <c r="E31" s="91" t="s">
        <v>2349</v>
      </c>
      <c r="F31" s="48"/>
      <c r="G31" s="48"/>
      <c r="H31" s="35"/>
      <c r="I31" s="46"/>
      <c r="J31" s="46"/>
    </row>
    <row r="32" spans="1:10" ht="17.25" customHeight="1" x14ac:dyDescent="0.4">
      <c r="A32" s="48" t="s">
        <v>221</v>
      </c>
      <c r="B32" s="38">
        <v>28106</v>
      </c>
      <c r="C32" s="100" t="s">
        <v>148</v>
      </c>
      <c r="D32" s="90" t="s">
        <v>63</v>
      </c>
      <c r="E32" s="91" t="s">
        <v>2350</v>
      </c>
      <c r="F32" s="48"/>
      <c r="G32" s="48"/>
      <c r="H32" s="35"/>
      <c r="I32" s="46"/>
      <c r="J32" s="46"/>
    </row>
    <row r="33" spans="1:10" ht="17.25" customHeight="1" x14ac:dyDescent="0.4">
      <c r="A33" s="48" t="s">
        <v>222</v>
      </c>
      <c r="B33" s="38">
        <v>28110</v>
      </c>
      <c r="C33" s="100" t="s">
        <v>149</v>
      </c>
      <c r="D33" s="90" t="s">
        <v>2351</v>
      </c>
      <c r="E33" s="91" t="s">
        <v>520</v>
      </c>
      <c r="F33" s="48"/>
      <c r="G33" s="48"/>
      <c r="H33" s="35"/>
      <c r="I33" s="46"/>
      <c r="J33" s="46"/>
    </row>
    <row r="34" spans="1:10" ht="17.25" customHeight="1" x14ac:dyDescent="0.4">
      <c r="A34" s="48" t="s">
        <v>223</v>
      </c>
      <c r="B34" s="101">
        <v>28124</v>
      </c>
      <c r="C34" s="386" t="s">
        <v>149</v>
      </c>
      <c r="D34" s="93" t="s">
        <v>2352</v>
      </c>
      <c r="E34" s="94" t="s">
        <v>2353</v>
      </c>
      <c r="F34" s="48"/>
      <c r="G34" s="48"/>
      <c r="H34" s="35"/>
      <c r="I34" s="46"/>
      <c r="J34" s="46"/>
    </row>
    <row r="35" spans="1:10" ht="17.25" customHeight="1" x14ac:dyDescent="0.4">
      <c r="A35" s="48" t="s">
        <v>224</v>
      </c>
      <c r="B35" s="101">
        <v>28152</v>
      </c>
      <c r="C35" s="100" t="s">
        <v>148</v>
      </c>
      <c r="D35" s="90" t="s">
        <v>626</v>
      </c>
      <c r="E35" s="91" t="s">
        <v>454</v>
      </c>
      <c r="F35" s="48"/>
      <c r="G35" s="48"/>
      <c r="H35" s="35"/>
      <c r="I35" s="46"/>
      <c r="J35" s="46"/>
    </row>
    <row r="36" spans="1:10" ht="17.25" customHeight="1" x14ac:dyDescent="0.4">
      <c r="A36" s="48" t="s">
        <v>226</v>
      </c>
      <c r="B36" s="38">
        <v>28170</v>
      </c>
      <c r="C36" s="100" t="s">
        <v>149</v>
      </c>
      <c r="D36" s="90" t="s">
        <v>2354</v>
      </c>
      <c r="E36" s="91" t="s">
        <v>151</v>
      </c>
      <c r="F36" s="48"/>
      <c r="G36" s="48"/>
      <c r="H36" s="35"/>
      <c r="I36" s="46"/>
      <c r="J36" s="46"/>
    </row>
    <row r="37" spans="1:10" ht="17.25" customHeight="1" x14ac:dyDescent="0.4">
      <c r="A37" s="48" t="s">
        <v>227</v>
      </c>
      <c r="B37" s="101">
        <v>28178</v>
      </c>
      <c r="C37" s="100" t="s">
        <v>149</v>
      </c>
      <c r="D37" s="90" t="s">
        <v>2355</v>
      </c>
      <c r="E37" s="91" t="s">
        <v>2356</v>
      </c>
      <c r="F37" s="48"/>
      <c r="G37" s="48"/>
      <c r="H37" s="35"/>
      <c r="I37" s="46"/>
      <c r="J37" s="46"/>
    </row>
    <row r="38" spans="1:10" ht="17.25" customHeight="1" x14ac:dyDescent="0.4">
      <c r="A38" s="48" t="s">
        <v>228</v>
      </c>
      <c r="B38" s="101">
        <v>28181</v>
      </c>
      <c r="C38" s="100" t="s">
        <v>149</v>
      </c>
      <c r="D38" s="90" t="s">
        <v>13</v>
      </c>
      <c r="E38" s="91" t="s">
        <v>2357</v>
      </c>
      <c r="F38" s="48"/>
      <c r="G38" s="48"/>
      <c r="H38" s="35"/>
      <c r="I38" s="46"/>
      <c r="J38" s="46"/>
    </row>
    <row r="39" spans="1:10" ht="17.25" customHeight="1" x14ac:dyDescent="0.4">
      <c r="A39" s="48" t="s">
        <v>229</v>
      </c>
      <c r="B39" s="38">
        <v>28187</v>
      </c>
      <c r="C39" s="100" t="s">
        <v>149</v>
      </c>
      <c r="D39" s="90" t="s">
        <v>2954</v>
      </c>
      <c r="E39" s="91" t="s">
        <v>2358</v>
      </c>
      <c r="F39" s="48"/>
      <c r="G39" s="48"/>
      <c r="H39" s="35"/>
      <c r="I39" s="46"/>
      <c r="J39" s="46"/>
    </row>
    <row r="40" spans="1:10" ht="17.25" customHeight="1" x14ac:dyDescent="0.4">
      <c r="A40" s="48" t="s">
        <v>230</v>
      </c>
      <c r="B40" s="101">
        <v>28208</v>
      </c>
      <c r="C40" s="100" t="s">
        <v>149</v>
      </c>
      <c r="D40" s="90" t="s">
        <v>627</v>
      </c>
      <c r="E40" s="91" t="s">
        <v>2359</v>
      </c>
      <c r="F40" s="48"/>
      <c r="G40" s="48"/>
      <c r="H40" s="35"/>
      <c r="I40" s="46"/>
      <c r="J40" s="46"/>
    </row>
    <row r="41" spans="1:10" ht="17.25" customHeight="1" x14ac:dyDescent="0.4">
      <c r="A41" s="48" t="s">
        <v>231</v>
      </c>
      <c r="B41" s="38">
        <v>29962</v>
      </c>
      <c r="C41" s="100" t="s">
        <v>149</v>
      </c>
      <c r="D41" s="90" t="s">
        <v>2360</v>
      </c>
      <c r="E41" s="91" t="s">
        <v>2361</v>
      </c>
      <c r="F41" s="45"/>
      <c r="G41" s="35"/>
      <c r="H41" s="35"/>
      <c r="I41" s="46"/>
      <c r="J41" s="46"/>
    </row>
    <row r="42" spans="1:10" ht="17.25" customHeight="1" x14ac:dyDescent="0.4">
      <c r="A42" s="67"/>
      <c r="B42" s="102"/>
      <c r="C42" s="41"/>
      <c r="D42" s="41"/>
      <c r="E42" s="65"/>
      <c r="F42" s="65"/>
      <c r="G42" s="436" t="s">
        <v>502</v>
      </c>
      <c r="H42" s="437"/>
      <c r="I42" s="47" t="s">
        <v>533</v>
      </c>
      <c r="J42" s="47" t="s">
        <v>534</v>
      </c>
    </row>
    <row r="43" spans="1:10" ht="17.25" customHeight="1" x14ac:dyDescent="0.4">
      <c r="A43" s="67"/>
      <c r="B43" s="103"/>
      <c r="C43" s="41"/>
      <c r="D43" s="65"/>
      <c r="E43" s="65"/>
      <c r="F43" s="65"/>
      <c r="G43" s="436">
        <f>SUM(I43:J43)</f>
        <v>36</v>
      </c>
      <c r="H43" s="437"/>
      <c r="I43" s="35">
        <f>COUNTIF(C6:C41,"นาย")</f>
        <v>10</v>
      </c>
      <c r="J43" s="35">
        <f>COUNTIF(C6:C41,"น.ส.")</f>
        <v>26</v>
      </c>
    </row>
    <row r="44" spans="1:10" s="109" customFormat="1" ht="17.25" customHeight="1" x14ac:dyDescent="0.4">
      <c r="A44" s="67"/>
      <c r="B44" s="103"/>
      <c r="C44" s="79"/>
      <c r="D44" s="65"/>
      <c r="E44" s="65"/>
    </row>
    <row r="45" spans="1:10" s="269" customFormat="1" ht="7.2" customHeight="1" x14ac:dyDescent="0.4">
      <c r="A45" s="67"/>
      <c r="B45" s="103"/>
      <c r="C45" s="79"/>
      <c r="D45" s="65"/>
      <c r="E45" s="65"/>
    </row>
    <row r="46" spans="1:10" s="109" customFormat="1" ht="17.25" customHeight="1" x14ac:dyDescent="0.4">
      <c r="A46" s="432" t="s">
        <v>363</v>
      </c>
      <c r="B46" s="432"/>
      <c r="C46" s="432"/>
      <c r="D46" s="432"/>
      <c r="E46" s="432"/>
      <c r="F46" s="432"/>
      <c r="G46" s="432"/>
      <c r="H46" s="432"/>
      <c r="I46" s="432"/>
      <c r="J46" s="432"/>
    </row>
    <row r="47" spans="1:10" ht="17.25" customHeight="1" x14ac:dyDescent="0.4">
      <c r="A47" s="432" t="s">
        <v>3783</v>
      </c>
      <c r="B47" s="432"/>
      <c r="C47" s="432"/>
      <c r="D47" s="432"/>
      <c r="E47" s="432"/>
      <c r="F47" s="432"/>
      <c r="G47" s="432"/>
      <c r="H47" s="432"/>
      <c r="I47" s="432"/>
      <c r="J47" s="432"/>
    </row>
    <row r="48" spans="1:10" ht="17.25" customHeight="1" x14ac:dyDescent="0.4">
      <c r="A48" s="433" t="s">
        <v>2941</v>
      </c>
      <c r="B48" s="433"/>
      <c r="C48" s="433"/>
      <c r="D48" s="433"/>
      <c r="E48" s="433"/>
      <c r="F48" s="433"/>
      <c r="G48" s="433"/>
      <c r="H48" s="433"/>
      <c r="I48" s="433"/>
      <c r="J48" s="433"/>
    </row>
    <row r="49" spans="1:10" ht="17.25" customHeight="1" x14ac:dyDescent="0.4">
      <c r="A49" s="65" t="s">
        <v>3848</v>
      </c>
      <c r="B49" s="102"/>
      <c r="C49" s="88"/>
      <c r="D49" s="108"/>
      <c r="E49" s="88"/>
      <c r="F49" s="70"/>
      <c r="G49" s="70"/>
      <c r="H49" s="70"/>
      <c r="I49" s="70"/>
    </row>
    <row r="50" spans="1:10" ht="17.25" customHeight="1" x14ac:dyDescent="0.4">
      <c r="A50" s="35" t="s">
        <v>0</v>
      </c>
      <c r="B50" s="38" t="s">
        <v>1</v>
      </c>
      <c r="C50" s="34"/>
      <c r="D50" s="64" t="s">
        <v>418</v>
      </c>
      <c r="E50" s="111"/>
      <c r="F50" s="35"/>
      <c r="G50" s="35"/>
      <c r="H50" s="35"/>
      <c r="I50" s="35"/>
      <c r="J50" s="46"/>
    </row>
    <row r="51" spans="1:10" ht="17.25" customHeight="1" x14ac:dyDescent="0.4">
      <c r="A51" s="56">
        <v>1</v>
      </c>
      <c r="B51" s="38" t="s">
        <v>2362</v>
      </c>
      <c r="C51" s="89" t="s">
        <v>149</v>
      </c>
      <c r="D51" s="90" t="s">
        <v>87</v>
      </c>
      <c r="E51" s="91" t="s">
        <v>2363</v>
      </c>
      <c r="F51" s="73"/>
      <c r="G51" s="73"/>
      <c r="H51" s="35"/>
      <c r="I51" s="46"/>
      <c r="J51" s="46"/>
    </row>
    <row r="52" spans="1:10" ht="17.25" customHeight="1" x14ac:dyDescent="0.4">
      <c r="A52" s="56">
        <v>2</v>
      </c>
      <c r="B52" s="38" t="s">
        <v>2364</v>
      </c>
      <c r="C52" s="89" t="s">
        <v>149</v>
      </c>
      <c r="D52" s="90" t="s">
        <v>2365</v>
      </c>
      <c r="E52" s="91" t="s">
        <v>423</v>
      </c>
      <c r="F52" s="73"/>
      <c r="G52" s="73"/>
      <c r="H52" s="35"/>
      <c r="I52" s="46"/>
      <c r="J52" s="46"/>
    </row>
    <row r="53" spans="1:10" ht="17.25" customHeight="1" x14ac:dyDescent="0.4">
      <c r="A53" s="56">
        <v>3</v>
      </c>
      <c r="B53" s="38" t="s">
        <v>2366</v>
      </c>
      <c r="C53" s="89" t="s">
        <v>149</v>
      </c>
      <c r="D53" s="90" t="s">
        <v>432</v>
      </c>
      <c r="E53" s="91" t="s">
        <v>2367</v>
      </c>
      <c r="F53" s="73"/>
      <c r="G53" s="73"/>
      <c r="H53" s="35"/>
      <c r="I53" s="46"/>
      <c r="J53" s="46"/>
    </row>
    <row r="54" spans="1:10" ht="17.25" customHeight="1" x14ac:dyDescent="0.4">
      <c r="A54" s="56">
        <v>4</v>
      </c>
      <c r="B54" s="38" t="s">
        <v>2368</v>
      </c>
      <c r="C54" s="89" t="s">
        <v>148</v>
      </c>
      <c r="D54" s="90" t="s">
        <v>2369</v>
      </c>
      <c r="E54" s="91" t="s">
        <v>641</v>
      </c>
      <c r="F54" s="73"/>
      <c r="G54" s="73"/>
      <c r="H54" s="35"/>
      <c r="I54" s="46"/>
      <c r="J54" s="46"/>
    </row>
    <row r="55" spans="1:10" ht="17.25" customHeight="1" x14ac:dyDescent="0.4">
      <c r="A55" s="56">
        <v>5</v>
      </c>
      <c r="B55" s="38" t="s">
        <v>2370</v>
      </c>
      <c r="C55" s="89" t="s">
        <v>149</v>
      </c>
      <c r="D55" s="90" t="s">
        <v>154</v>
      </c>
      <c r="E55" s="91" t="s">
        <v>2371</v>
      </c>
      <c r="F55" s="73"/>
      <c r="G55" s="73"/>
      <c r="H55" s="35"/>
      <c r="I55" s="46"/>
      <c r="J55" s="46"/>
    </row>
    <row r="56" spans="1:10" ht="17.25" customHeight="1" x14ac:dyDescent="0.4">
      <c r="A56" s="56">
        <v>6</v>
      </c>
      <c r="B56" s="38" t="s">
        <v>2372</v>
      </c>
      <c r="C56" s="89" t="s">
        <v>149</v>
      </c>
      <c r="D56" s="90" t="s">
        <v>2373</v>
      </c>
      <c r="E56" s="91" t="s">
        <v>2374</v>
      </c>
      <c r="F56" s="73"/>
      <c r="G56" s="73"/>
      <c r="H56" s="35"/>
      <c r="I56" s="46"/>
      <c r="J56" s="46"/>
    </row>
    <row r="57" spans="1:10" ht="17.25" customHeight="1" x14ac:dyDescent="0.4">
      <c r="A57" s="56">
        <v>7</v>
      </c>
      <c r="B57" s="38" t="s">
        <v>2375</v>
      </c>
      <c r="C57" s="89" t="s">
        <v>149</v>
      </c>
      <c r="D57" s="90" t="s">
        <v>2376</v>
      </c>
      <c r="E57" s="91" t="s">
        <v>126</v>
      </c>
      <c r="F57" s="73"/>
      <c r="G57" s="73"/>
      <c r="H57" s="35"/>
      <c r="I57" s="46"/>
      <c r="J57" s="46"/>
    </row>
    <row r="58" spans="1:10" ht="17.25" customHeight="1" x14ac:dyDescent="0.4">
      <c r="A58" s="56">
        <v>8</v>
      </c>
      <c r="B58" s="38" t="s">
        <v>2377</v>
      </c>
      <c r="C58" s="92" t="s">
        <v>149</v>
      </c>
      <c r="D58" s="93" t="s">
        <v>234</v>
      </c>
      <c r="E58" s="94" t="s">
        <v>2378</v>
      </c>
      <c r="F58" s="73"/>
      <c r="G58" s="73"/>
      <c r="H58" s="35"/>
      <c r="I58" s="46"/>
      <c r="J58" s="46"/>
    </row>
    <row r="59" spans="1:10" ht="17.25" customHeight="1" x14ac:dyDescent="0.4">
      <c r="A59" s="56">
        <v>9</v>
      </c>
      <c r="B59" s="38" t="s">
        <v>2379</v>
      </c>
      <c r="C59" s="89" t="s">
        <v>148</v>
      </c>
      <c r="D59" s="90" t="s">
        <v>2380</v>
      </c>
      <c r="E59" s="91" t="s">
        <v>2381</v>
      </c>
      <c r="F59" s="73"/>
      <c r="G59" s="73"/>
      <c r="H59" s="35"/>
      <c r="I59" s="46"/>
      <c r="J59" s="46"/>
    </row>
    <row r="60" spans="1:10" ht="17.25" customHeight="1" x14ac:dyDescent="0.4">
      <c r="A60" s="56">
        <v>10</v>
      </c>
      <c r="B60" s="38" t="s">
        <v>2382</v>
      </c>
      <c r="C60" s="89" t="s">
        <v>149</v>
      </c>
      <c r="D60" s="90" t="s">
        <v>2383</v>
      </c>
      <c r="E60" s="91" t="s">
        <v>2384</v>
      </c>
      <c r="F60" s="73"/>
      <c r="G60" s="73"/>
      <c r="H60" s="35"/>
      <c r="I60" s="46"/>
      <c r="J60" s="46"/>
    </row>
    <row r="61" spans="1:10" ht="17.25" customHeight="1" x14ac:dyDescent="0.4">
      <c r="A61" s="56">
        <v>11</v>
      </c>
      <c r="B61" s="38" t="s">
        <v>2385</v>
      </c>
      <c r="C61" s="89" t="s">
        <v>149</v>
      </c>
      <c r="D61" s="90" t="s">
        <v>642</v>
      </c>
      <c r="E61" s="91" t="s">
        <v>2386</v>
      </c>
      <c r="F61" s="73"/>
      <c r="G61" s="73"/>
      <c r="H61" s="35"/>
      <c r="I61" s="46"/>
      <c r="J61" s="46"/>
    </row>
    <row r="62" spans="1:10" ht="17.25" customHeight="1" x14ac:dyDescent="0.4">
      <c r="A62" s="56">
        <v>12</v>
      </c>
      <c r="B62" s="38" t="s">
        <v>2387</v>
      </c>
      <c r="C62" s="89" t="s">
        <v>148</v>
      </c>
      <c r="D62" s="90" t="s">
        <v>2388</v>
      </c>
      <c r="E62" s="91" t="s">
        <v>2389</v>
      </c>
      <c r="F62" s="73"/>
      <c r="G62" s="73"/>
      <c r="H62" s="35"/>
      <c r="I62" s="46"/>
      <c r="J62" s="46"/>
    </row>
    <row r="63" spans="1:10" ht="17.25" customHeight="1" x14ac:dyDescent="0.4">
      <c r="A63" s="56">
        <v>13</v>
      </c>
      <c r="B63" s="56">
        <v>28048</v>
      </c>
      <c r="C63" s="34" t="s">
        <v>148</v>
      </c>
      <c r="D63" s="116" t="s">
        <v>495</v>
      </c>
      <c r="E63" s="107" t="s">
        <v>2815</v>
      </c>
      <c r="F63" s="73"/>
      <c r="G63" s="73"/>
      <c r="H63" s="35"/>
      <c r="I63" s="46"/>
      <c r="J63" s="46"/>
    </row>
    <row r="64" spans="1:10" ht="17.25" customHeight="1" x14ac:dyDescent="0.4">
      <c r="A64" s="56">
        <v>14</v>
      </c>
      <c r="B64" s="38" t="s">
        <v>2390</v>
      </c>
      <c r="C64" s="89" t="s">
        <v>148</v>
      </c>
      <c r="D64" s="90" t="s">
        <v>2391</v>
      </c>
      <c r="E64" s="91" t="s">
        <v>2392</v>
      </c>
      <c r="F64" s="73"/>
      <c r="G64" s="73"/>
      <c r="H64" s="35"/>
      <c r="I64" s="46"/>
      <c r="J64" s="46"/>
    </row>
    <row r="65" spans="1:10" ht="17.25" customHeight="1" x14ac:dyDescent="0.4">
      <c r="A65" s="56">
        <v>15</v>
      </c>
      <c r="B65" s="38" t="s">
        <v>2393</v>
      </c>
      <c r="C65" s="89" t="s">
        <v>149</v>
      </c>
      <c r="D65" s="90" t="s">
        <v>2394</v>
      </c>
      <c r="E65" s="91" t="s">
        <v>436</v>
      </c>
      <c r="F65" s="73"/>
      <c r="G65" s="73"/>
      <c r="H65" s="35"/>
      <c r="I65" s="46"/>
      <c r="J65" s="46"/>
    </row>
    <row r="66" spans="1:10" ht="17.25" customHeight="1" x14ac:dyDescent="0.4">
      <c r="A66" s="56">
        <v>16</v>
      </c>
      <c r="B66" s="38" t="s">
        <v>2395</v>
      </c>
      <c r="C66" s="89" t="s">
        <v>148</v>
      </c>
      <c r="D66" s="90" t="s">
        <v>2396</v>
      </c>
      <c r="E66" s="91" t="s">
        <v>338</v>
      </c>
      <c r="F66" s="73"/>
      <c r="G66" s="73"/>
      <c r="H66" s="35"/>
      <c r="I66" s="46"/>
      <c r="J66" s="46"/>
    </row>
    <row r="67" spans="1:10" ht="17.25" customHeight="1" x14ac:dyDescent="0.4">
      <c r="A67" s="56">
        <v>17</v>
      </c>
      <c r="B67" s="38" t="s">
        <v>2397</v>
      </c>
      <c r="C67" s="89" t="s">
        <v>149</v>
      </c>
      <c r="D67" s="90" t="s">
        <v>2398</v>
      </c>
      <c r="E67" s="91" t="s">
        <v>2399</v>
      </c>
      <c r="F67" s="73"/>
      <c r="G67" s="73"/>
      <c r="H67" s="35"/>
      <c r="I67" s="46"/>
      <c r="J67" s="46"/>
    </row>
    <row r="68" spans="1:10" ht="17.25" customHeight="1" x14ac:dyDescent="0.4">
      <c r="A68" s="56">
        <v>18</v>
      </c>
      <c r="B68" s="38" t="s">
        <v>2400</v>
      </c>
      <c r="C68" s="89" t="s">
        <v>149</v>
      </c>
      <c r="D68" s="90" t="s">
        <v>66</v>
      </c>
      <c r="E68" s="91" t="s">
        <v>2401</v>
      </c>
      <c r="F68" s="73"/>
      <c r="G68" s="73"/>
      <c r="H68" s="35"/>
      <c r="I68" s="46"/>
      <c r="J68" s="46"/>
    </row>
    <row r="69" spans="1:10" ht="17.25" customHeight="1" x14ac:dyDescent="0.4">
      <c r="A69" s="56">
        <v>19</v>
      </c>
      <c r="B69" s="38" t="s">
        <v>2402</v>
      </c>
      <c r="C69" s="89" t="s">
        <v>148</v>
      </c>
      <c r="D69" s="90" t="s">
        <v>2403</v>
      </c>
      <c r="E69" s="91" t="s">
        <v>249</v>
      </c>
      <c r="F69" s="73"/>
      <c r="G69" s="73"/>
      <c r="H69" s="35"/>
      <c r="I69" s="46"/>
      <c r="J69" s="46"/>
    </row>
    <row r="70" spans="1:10" ht="17.25" customHeight="1" x14ac:dyDescent="0.4">
      <c r="A70" s="56">
        <v>20</v>
      </c>
      <c r="B70" s="38" t="s">
        <v>2404</v>
      </c>
      <c r="C70" s="89" t="s">
        <v>149</v>
      </c>
      <c r="D70" s="90" t="s">
        <v>906</v>
      </c>
      <c r="E70" s="91" t="s">
        <v>30</v>
      </c>
      <c r="F70" s="73"/>
      <c r="G70" s="73"/>
      <c r="H70" s="35"/>
      <c r="I70" s="46"/>
      <c r="J70" s="46"/>
    </row>
    <row r="71" spans="1:10" ht="17.25" customHeight="1" x14ac:dyDescent="0.4">
      <c r="A71" s="56">
        <v>21</v>
      </c>
      <c r="B71" s="38" t="s">
        <v>2405</v>
      </c>
      <c r="C71" s="89" t="s">
        <v>149</v>
      </c>
      <c r="D71" s="90" t="s">
        <v>82</v>
      </c>
      <c r="E71" s="91" t="s">
        <v>2406</v>
      </c>
      <c r="F71" s="73"/>
      <c r="G71" s="73"/>
      <c r="H71" s="35"/>
      <c r="I71" s="46"/>
      <c r="J71" s="46"/>
    </row>
    <row r="72" spans="1:10" ht="17.25" customHeight="1" x14ac:dyDescent="0.4">
      <c r="A72" s="56">
        <v>22</v>
      </c>
      <c r="B72" s="38" t="s">
        <v>2407</v>
      </c>
      <c r="C72" s="89" t="s">
        <v>149</v>
      </c>
      <c r="D72" s="90" t="s">
        <v>2408</v>
      </c>
      <c r="E72" s="91" t="s">
        <v>2409</v>
      </c>
      <c r="F72" s="73"/>
      <c r="G72" s="73"/>
      <c r="H72" s="35"/>
      <c r="I72" s="46"/>
      <c r="J72" s="46"/>
    </row>
    <row r="73" spans="1:10" ht="17.25" customHeight="1" x14ac:dyDescent="0.4">
      <c r="A73" s="56">
        <v>23</v>
      </c>
      <c r="B73" s="38" t="s">
        <v>2410</v>
      </c>
      <c r="C73" s="89" t="s">
        <v>149</v>
      </c>
      <c r="D73" s="90" t="s">
        <v>2411</v>
      </c>
      <c r="E73" s="91" t="s">
        <v>630</v>
      </c>
      <c r="F73" s="73"/>
      <c r="G73" s="73"/>
      <c r="H73" s="35"/>
      <c r="I73" s="46"/>
      <c r="J73" s="46"/>
    </row>
    <row r="74" spans="1:10" ht="17.25" customHeight="1" x14ac:dyDescent="0.4">
      <c r="A74" s="56">
        <v>24</v>
      </c>
      <c r="B74" s="38" t="s">
        <v>2412</v>
      </c>
      <c r="C74" s="92" t="s">
        <v>149</v>
      </c>
      <c r="D74" s="93" t="s">
        <v>585</v>
      </c>
      <c r="E74" s="94" t="s">
        <v>2413</v>
      </c>
      <c r="F74" s="73"/>
      <c r="G74" s="73"/>
      <c r="H74" s="35"/>
      <c r="I74" s="46"/>
      <c r="J74" s="46"/>
    </row>
    <row r="75" spans="1:10" ht="17.25" customHeight="1" x14ac:dyDescent="0.4">
      <c r="A75" s="56">
        <v>25</v>
      </c>
      <c r="B75" s="38" t="s">
        <v>2414</v>
      </c>
      <c r="C75" s="89" t="s">
        <v>149</v>
      </c>
      <c r="D75" s="90" t="s">
        <v>2415</v>
      </c>
      <c r="E75" s="91" t="s">
        <v>2416</v>
      </c>
      <c r="F75" s="73"/>
      <c r="G75" s="73"/>
      <c r="H75" s="35"/>
      <c r="I75" s="46"/>
      <c r="J75" s="46"/>
    </row>
    <row r="76" spans="1:10" ht="17.25" customHeight="1" x14ac:dyDescent="0.4">
      <c r="A76" s="56">
        <v>26</v>
      </c>
      <c r="B76" s="38" t="s">
        <v>2417</v>
      </c>
      <c r="C76" s="89" t="s">
        <v>149</v>
      </c>
      <c r="D76" s="90" t="s">
        <v>2418</v>
      </c>
      <c r="E76" s="91" t="s">
        <v>3691</v>
      </c>
      <c r="F76" s="35"/>
      <c r="G76" s="35"/>
      <c r="H76" s="35"/>
      <c r="I76" s="46"/>
      <c r="J76" s="46"/>
    </row>
    <row r="77" spans="1:10" ht="17.25" customHeight="1" x14ac:dyDescent="0.4">
      <c r="A77" s="56">
        <v>27</v>
      </c>
      <c r="B77" s="38" t="s">
        <v>2419</v>
      </c>
      <c r="C77" s="89" t="s">
        <v>149</v>
      </c>
      <c r="D77" s="90" t="s">
        <v>2420</v>
      </c>
      <c r="E77" s="91" t="s">
        <v>2421</v>
      </c>
      <c r="F77" s="73"/>
      <c r="G77" s="73"/>
      <c r="H77" s="35"/>
      <c r="I77" s="46"/>
      <c r="J77" s="46"/>
    </row>
    <row r="78" spans="1:10" ht="17.25" customHeight="1" x14ac:dyDescent="0.4">
      <c r="A78" s="56">
        <v>28</v>
      </c>
      <c r="B78" s="38">
        <v>29955</v>
      </c>
      <c r="C78" s="89" t="s">
        <v>148</v>
      </c>
      <c r="D78" s="90" t="s">
        <v>2422</v>
      </c>
      <c r="E78" s="91" t="s">
        <v>1423</v>
      </c>
      <c r="F78" s="73"/>
      <c r="G78" s="73"/>
      <c r="H78" s="35"/>
      <c r="I78" s="46"/>
      <c r="J78" s="46"/>
    </row>
    <row r="79" spans="1:10" ht="17.25" customHeight="1" x14ac:dyDescent="0.4">
      <c r="A79" s="56">
        <v>29</v>
      </c>
      <c r="B79" s="38">
        <v>29971</v>
      </c>
      <c r="C79" s="89" t="s">
        <v>149</v>
      </c>
      <c r="D79" s="90" t="s">
        <v>2335</v>
      </c>
      <c r="E79" s="91" t="s">
        <v>2423</v>
      </c>
      <c r="F79" s="73"/>
      <c r="G79" s="73"/>
      <c r="H79" s="35"/>
      <c r="I79" s="46"/>
      <c r="J79" s="46"/>
    </row>
    <row r="80" spans="1:10" ht="17.25" customHeight="1" x14ac:dyDescent="0.4">
      <c r="A80" s="56">
        <v>30</v>
      </c>
      <c r="B80" s="38">
        <v>29993</v>
      </c>
      <c r="C80" s="89" t="s">
        <v>149</v>
      </c>
      <c r="D80" s="90" t="s">
        <v>81</v>
      </c>
      <c r="E80" s="91" t="s">
        <v>2424</v>
      </c>
      <c r="F80" s="73"/>
      <c r="G80" s="73"/>
      <c r="H80" s="35"/>
      <c r="I80" s="46"/>
      <c r="J80" s="46"/>
    </row>
    <row r="81" spans="1:10" ht="17.25" customHeight="1" x14ac:dyDescent="0.4">
      <c r="A81" s="56">
        <v>31</v>
      </c>
      <c r="B81" s="104">
        <v>29999</v>
      </c>
      <c r="C81" s="89" t="s">
        <v>149</v>
      </c>
      <c r="D81" s="90" t="s">
        <v>2425</v>
      </c>
      <c r="E81" s="91" t="s">
        <v>2426</v>
      </c>
      <c r="F81" s="73"/>
      <c r="G81" s="73"/>
      <c r="H81" s="35"/>
      <c r="I81" s="46"/>
      <c r="J81" s="46"/>
    </row>
    <row r="82" spans="1:10" ht="17.25" customHeight="1" x14ac:dyDescent="0.4">
      <c r="A82" s="56">
        <v>32</v>
      </c>
      <c r="B82" s="104">
        <v>30001</v>
      </c>
      <c r="C82" s="89" t="s">
        <v>149</v>
      </c>
      <c r="D82" s="90" t="s">
        <v>2427</v>
      </c>
      <c r="E82" s="91" t="s">
        <v>2428</v>
      </c>
      <c r="F82" s="73"/>
      <c r="G82" s="73"/>
      <c r="H82" s="35"/>
      <c r="I82" s="46"/>
      <c r="J82" s="46"/>
    </row>
    <row r="83" spans="1:10" ht="17.25" customHeight="1" x14ac:dyDescent="0.4">
      <c r="A83" s="56">
        <v>33</v>
      </c>
      <c r="B83" s="104">
        <v>30004</v>
      </c>
      <c r="C83" s="89" t="s">
        <v>148</v>
      </c>
      <c r="D83" s="90" t="s">
        <v>2429</v>
      </c>
      <c r="E83" s="91" t="s">
        <v>1278</v>
      </c>
      <c r="F83" s="73"/>
      <c r="G83" s="73"/>
      <c r="H83" s="35"/>
      <c r="I83" s="46"/>
      <c r="J83" s="46"/>
    </row>
    <row r="84" spans="1:10" ht="17.25" customHeight="1" x14ac:dyDescent="0.4">
      <c r="A84" s="112"/>
      <c r="B84" s="309"/>
      <c r="C84" s="88"/>
      <c r="F84" s="109"/>
      <c r="G84" s="434" t="s">
        <v>502</v>
      </c>
      <c r="H84" s="435"/>
      <c r="I84" s="47" t="s">
        <v>533</v>
      </c>
      <c r="J84" s="47" t="s">
        <v>534</v>
      </c>
    </row>
    <row r="85" spans="1:10" ht="17.25" customHeight="1" x14ac:dyDescent="0.4">
      <c r="C85" s="88"/>
      <c r="F85" s="109"/>
      <c r="G85" s="436">
        <f>SUM(I85:J85)</f>
        <v>33</v>
      </c>
      <c r="H85" s="437"/>
      <c r="I85" s="35">
        <f>COUNTIF(C51:C83,"นาย")</f>
        <v>9</v>
      </c>
      <c r="J85" s="35">
        <f>COUNTIF(C51:C83,"น.ส.")</f>
        <v>24</v>
      </c>
    </row>
    <row r="86" spans="1:10" ht="17.25" customHeight="1" x14ac:dyDescent="0.4">
      <c r="A86" s="67"/>
      <c r="B86" s="310"/>
      <c r="C86" s="79"/>
      <c r="D86" s="65"/>
      <c r="E86" s="68"/>
      <c r="F86" s="41"/>
      <c r="G86" s="41"/>
      <c r="H86" s="41"/>
    </row>
    <row r="87" spans="1:10" ht="17.25" customHeight="1" x14ac:dyDescent="0.4">
      <c r="A87" s="67"/>
      <c r="B87" s="310"/>
      <c r="C87" s="79"/>
      <c r="D87" s="65"/>
      <c r="E87" s="68"/>
      <c r="F87" s="41"/>
      <c r="G87" s="41"/>
      <c r="H87" s="41"/>
    </row>
    <row r="88" spans="1:10" ht="17.25" customHeight="1" x14ac:dyDescent="0.4">
      <c r="A88" s="67"/>
      <c r="B88" s="310"/>
      <c r="C88" s="79"/>
      <c r="D88" s="65"/>
      <c r="E88" s="68"/>
      <c r="F88" s="41"/>
      <c r="G88" s="41"/>
      <c r="H88" s="41"/>
    </row>
    <row r="89" spans="1:10" ht="17.25" customHeight="1" x14ac:dyDescent="0.4">
      <c r="A89" s="67"/>
      <c r="B89" s="310"/>
      <c r="C89" s="79"/>
      <c r="D89" s="65"/>
      <c r="E89" s="68"/>
      <c r="F89" s="41"/>
      <c r="G89" s="41"/>
      <c r="H89" s="41"/>
    </row>
    <row r="90" spans="1:10" ht="17.25" customHeight="1" x14ac:dyDescent="0.4">
      <c r="A90" s="67"/>
      <c r="B90" s="310"/>
      <c r="C90" s="79"/>
      <c r="D90" s="65"/>
      <c r="E90" s="68"/>
      <c r="F90" s="41"/>
      <c r="G90" s="41"/>
      <c r="H90" s="41"/>
    </row>
    <row r="91" spans="1:10" ht="16.350000000000001" customHeight="1" x14ac:dyDescent="0.4">
      <c r="A91" s="432" t="s">
        <v>363</v>
      </c>
      <c r="B91" s="432"/>
      <c r="C91" s="432"/>
      <c r="D91" s="432"/>
      <c r="E91" s="432"/>
      <c r="F91" s="432"/>
      <c r="G91" s="432"/>
      <c r="H91" s="432"/>
      <c r="I91" s="432"/>
      <c r="J91" s="432"/>
    </row>
    <row r="92" spans="1:10" ht="16.350000000000001" customHeight="1" x14ac:dyDescent="0.4">
      <c r="A92" s="432" t="s">
        <v>3784</v>
      </c>
      <c r="B92" s="432"/>
      <c r="C92" s="432"/>
      <c r="D92" s="432"/>
      <c r="E92" s="432"/>
      <c r="F92" s="432"/>
      <c r="G92" s="432"/>
      <c r="H92" s="432"/>
      <c r="I92" s="432"/>
      <c r="J92" s="432"/>
    </row>
    <row r="93" spans="1:10" ht="16.350000000000001" customHeight="1" x14ac:dyDescent="0.4">
      <c r="A93" s="433" t="s">
        <v>2941</v>
      </c>
      <c r="B93" s="433"/>
      <c r="C93" s="433"/>
      <c r="D93" s="433"/>
      <c r="E93" s="433"/>
      <c r="F93" s="433"/>
      <c r="G93" s="433"/>
      <c r="H93" s="433"/>
      <c r="I93" s="433"/>
      <c r="J93" s="433"/>
    </row>
    <row r="94" spans="1:10" ht="16.350000000000001" customHeight="1" x14ac:dyDescent="0.4">
      <c r="A94" s="65" t="s">
        <v>3844</v>
      </c>
      <c r="B94" s="102"/>
      <c r="C94" s="88"/>
      <c r="D94" s="70"/>
      <c r="E94" s="88"/>
      <c r="F94" s="70"/>
      <c r="G94" s="70"/>
      <c r="H94" s="70"/>
      <c r="I94" s="70"/>
    </row>
    <row r="95" spans="1:10" ht="16.350000000000001" customHeight="1" x14ac:dyDescent="0.4">
      <c r="A95" s="40" t="s">
        <v>0</v>
      </c>
      <c r="B95" s="308" t="s">
        <v>1</v>
      </c>
      <c r="C95" s="34"/>
      <c r="D95" s="64" t="s">
        <v>418</v>
      </c>
      <c r="E95" s="114"/>
      <c r="F95" s="35"/>
      <c r="G95" s="35"/>
      <c r="H95" s="35"/>
      <c r="I95" s="35"/>
      <c r="J95" s="46"/>
    </row>
    <row r="96" spans="1:10" ht="16.350000000000001" customHeight="1" x14ac:dyDescent="0.4">
      <c r="A96" s="35">
        <v>1</v>
      </c>
      <c r="B96" s="104" t="s">
        <v>2473</v>
      </c>
      <c r="C96" s="34" t="s">
        <v>149</v>
      </c>
      <c r="D96" s="116" t="s">
        <v>84</v>
      </c>
      <c r="E96" s="107" t="s">
        <v>1797</v>
      </c>
      <c r="F96" s="35"/>
      <c r="G96" s="35"/>
      <c r="H96" s="35"/>
      <c r="I96" s="46"/>
      <c r="J96" s="46"/>
    </row>
    <row r="97" spans="1:10" ht="16.350000000000001" customHeight="1" x14ac:dyDescent="0.4">
      <c r="A97" s="35">
        <v>2</v>
      </c>
      <c r="B97" s="104">
        <v>27741</v>
      </c>
      <c r="C97" s="34" t="s">
        <v>149</v>
      </c>
      <c r="D97" s="116" t="s">
        <v>632</v>
      </c>
      <c r="E97" s="107" t="s">
        <v>2474</v>
      </c>
      <c r="F97" s="35"/>
      <c r="G97" s="35"/>
      <c r="H97" s="35"/>
      <c r="I97" s="46"/>
      <c r="J97" s="46"/>
    </row>
    <row r="98" spans="1:10" ht="16.350000000000001" customHeight="1" x14ac:dyDescent="0.4">
      <c r="A98" s="35">
        <v>3</v>
      </c>
      <c r="B98" s="104" t="s">
        <v>2475</v>
      </c>
      <c r="C98" s="34" t="s">
        <v>149</v>
      </c>
      <c r="D98" s="116" t="s">
        <v>2476</v>
      </c>
      <c r="E98" s="107" t="s">
        <v>2015</v>
      </c>
      <c r="F98" s="35"/>
      <c r="G98" s="35"/>
      <c r="H98" s="35"/>
      <c r="I98" s="46"/>
      <c r="J98" s="46"/>
    </row>
    <row r="99" spans="1:10" ht="16.350000000000001" customHeight="1" x14ac:dyDescent="0.4">
      <c r="A99" s="35">
        <v>4</v>
      </c>
      <c r="B99" s="104" t="s">
        <v>2477</v>
      </c>
      <c r="C99" s="34" t="s">
        <v>149</v>
      </c>
      <c r="D99" s="116" t="s">
        <v>639</v>
      </c>
      <c r="E99" s="107" t="s">
        <v>2478</v>
      </c>
      <c r="F99" s="35"/>
      <c r="G99" s="35"/>
      <c r="H99" s="35"/>
      <c r="I99" s="46"/>
      <c r="J99" s="46"/>
    </row>
    <row r="100" spans="1:10" ht="16.350000000000001" customHeight="1" x14ac:dyDescent="0.4">
      <c r="A100" s="35">
        <v>5</v>
      </c>
      <c r="B100" s="104" t="s">
        <v>2479</v>
      </c>
      <c r="C100" s="34" t="s">
        <v>149</v>
      </c>
      <c r="D100" s="116" t="s">
        <v>2480</v>
      </c>
      <c r="E100" s="107" t="s">
        <v>2167</v>
      </c>
      <c r="F100" s="35"/>
      <c r="G100" s="35"/>
      <c r="H100" s="35"/>
      <c r="I100" s="46"/>
      <c r="J100" s="46"/>
    </row>
    <row r="101" spans="1:10" ht="16.350000000000001" customHeight="1" x14ac:dyDescent="0.4">
      <c r="A101" s="35">
        <v>6</v>
      </c>
      <c r="B101" s="104">
        <v>27797</v>
      </c>
      <c r="C101" s="34" t="s">
        <v>149</v>
      </c>
      <c r="D101" s="116" t="s">
        <v>2155</v>
      </c>
      <c r="E101" s="107" t="s">
        <v>2481</v>
      </c>
      <c r="F101" s="35"/>
      <c r="G101" s="35"/>
      <c r="H101" s="35"/>
      <c r="I101" s="46"/>
      <c r="J101" s="46"/>
    </row>
    <row r="102" spans="1:10" ht="16.350000000000001" customHeight="1" x14ac:dyDescent="0.4">
      <c r="A102" s="35">
        <v>7</v>
      </c>
      <c r="B102" s="104" t="s">
        <v>2482</v>
      </c>
      <c r="C102" s="34" t="s">
        <v>149</v>
      </c>
      <c r="D102" s="116" t="s">
        <v>2483</v>
      </c>
      <c r="E102" s="107" t="s">
        <v>1717</v>
      </c>
      <c r="F102" s="35"/>
      <c r="G102" s="35"/>
      <c r="H102" s="35"/>
      <c r="I102" s="46"/>
      <c r="J102" s="46"/>
    </row>
    <row r="103" spans="1:10" ht="16.350000000000001" customHeight="1" x14ac:dyDescent="0.4">
      <c r="A103" s="35">
        <v>8</v>
      </c>
      <c r="B103" s="104">
        <v>27823</v>
      </c>
      <c r="C103" s="34" t="s">
        <v>149</v>
      </c>
      <c r="D103" s="116" t="s">
        <v>628</v>
      </c>
      <c r="E103" s="107" t="s">
        <v>1881</v>
      </c>
      <c r="F103" s="35"/>
      <c r="G103" s="35"/>
      <c r="H103" s="35"/>
      <c r="I103" s="46"/>
      <c r="J103" s="46"/>
    </row>
    <row r="104" spans="1:10" ht="16.350000000000001" customHeight="1" x14ac:dyDescent="0.4">
      <c r="A104" s="35">
        <v>9</v>
      </c>
      <c r="B104" s="104" t="s">
        <v>2484</v>
      </c>
      <c r="C104" s="34" t="s">
        <v>149</v>
      </c>
      <c r="D104" s="116" t="s">
        <v>2485</v>
      </c>
      <c r="E104" s="107" t="s">
        <v>2486</v>
      </c>
      <c r="F104" s="35"/>
      <c r="G104" s="35"/>
      <c r="H104" s="35"/>
      <c r="I104" s="46"/>
      <c r="J104" s="46"/>
    </row>
    <row r="105" spans="1:10" ht="16.350000000000001" customHeight="1" x14ac:dyDescent="0.4">
      <c r="A105" s="35">
        <v>10</v>
      </c>
      <c r="B105" s="104" t="s">
        <v>2487</v>
      </c>
      <c r="C105" s="34" t="s">
        <v>149</v>
      </c>
      <c r="D105" s="116" t="s">
        <v>186</v>
      </c>
      <c r="E105" s="107" t="s">
        <v>651</v>
      </c>
      <c r="F105" s="35"/>
      <c r="G105" s="35"/>
      <c r="H105" s="35"/>
      <c r="I105" s="46"/>
      <c r="J105" s="46"/>
    </row>
    <row r="106" spans="1:10" ht="16.350000000000001" customHeight="1" x14ac:dyDescent="0.4">
      <c r="A106" s="35">
        <v>11</v>
      </c>
      <c r="B106" s="104" t="s">
        <v>2489</v>
      </c>
      <c r="C106" s="34" t="s">
        <v>149</v>
      </c>
      <c r="D106" s="116" t="s">
        <v>2490</v>
      </c>
      <c r="E106" s="107" t="s">
        <v>40</v>
      </c>
      <c r="F106" s="35"/>
      <c r="G106" s="35"/>
      <c r="H106" s="35"/>
      <c r="I106" s="46"/>
      <c r="J106" s="46"/>
    </row>
    <row r="107" spans="1:10" ht="16.350000000000001" customHeight="1" x14ac:dyDescent="0.4">
      <c r="A107" s="35">
        <v>12</v>
      </c>
      <c r="B107" s="104" t="s">
        <v>2491</v>
      </c>
      <c r="C107" s="34" t="s">
        <v>149</v>
      </c>
      <c r="D107" s="116" t="s">
        <v>2492</v>
      </c>
      <c r="E107" s="107" t="s">
        <v>2493</v>
      </c>
      <c r="F107" s="35"/>
      <c r="G107" s="35"/>
      <c r="H107" s="35"/>
      <c r="I107" s="46"/>
      <c r="J107" s="46"/>
    </row>
    <row r="108" spans="1:10" ht="16.350000000000001" customHeight="1" x14ac:dyDescent="0.4">
      <c r="A108" s="35">
        <v>13</v>
      </c>
      <c r="B108" s="104" t="s">
        <v>2494</v>
      </c>
      <c r="C108" s="34" t="s">
        <v>149</v>
      </c>
      <c r="D108" s="116" t="s">
        <v>2495</v>
      </c>
      <c r="E108" s="107" t="s">
        <v>2496</v>
      </c>
      <c r="F108" s="35"/>
      <c r="G108" s="35"/>
      <c r="H108" s="35"/>
      <c r="I108" s="46"/>
      <c r="J108" s="46"/>
    </row>
    <row r="109" spans="1:10" ht="16.350000000000001" customHeight="1" x14ac:dyDescent="0.4">
      <c r="A109" s="35">
        <v>14</v>
      </c>
      <c r="B109" s="311" t="s">
        <v>2497</v>
      </c>
      <c r="C109" s="106" t="s">
        <v>149</v>
      </c>
      <c r="D109" s="117" t="s">
        <v>178</v>
      </c>
      <c r="E109" s="118" t="s">
        <v>2498</v>
      </c>
      <c r="F109" s="35"/>
      <c r="G109" s="35"/>
      <c r="H109" s="35"/>
      <c r="I109" s="46"/>
      <c r="J109" s="46"/>
    </row>
    <row r="110" spans="1:10" ht="16.350000000000001" customHeight="1" x14ac:dyDescent="0.4">
      <c r="A110" s="35">
        <v>15</v>
      </c>
      <c r="B110" s="104" t="s">
        <v>2499</v>
      </c>
      <c r="C110" s="34" t="s">
        <v>149</v>
      </c>
      <c r="D110" s="116" t="s">
        <v>2500</v>
      </c>
      <c r="E110" s="107" t="s">
        <v>2501</v>
      </c>
      <c r="F110" s="35"/>
      <c r="G110" s="35"/>
      <c r="H110" s="35"/>
      <c r="I110" s="46"/>
      <c r="J110" s="46"/>
    </row>
    <row r="111" spans="1:10" ht="16.350000000000001" customHeight="1" x14ac:dyDescent="0.4">
      <c r="A111" s="35">
        <v>16</v>
      </c>
      <c r="B111" s="103" t="s">
        <v>2502</v>
      </c>
      <c r="C111" s="34" t="s">
        <v>149</v>
      </c>
      <c r="D111" s="116" t="s">
        <v>2503</v>
      </c>
      <c r="E111" s="107" t="s">
        <v>2504</v>
      </c>
      <c r="F111" s="35"/>
      <c r="G111" s="35"/>
      <c r="H111" s="35"/>
      <c r="I111" s="46"/>
      <c r="J111" s="46"/>
    </row>
    <row r="112" spans="1:10" ht="16.350000000000001" customHeight="1" x14ac:dyDescent="0.4">
      <c r="A112" s="35">
        <v>17</v>
      </c>
      <c r="B112" s="104" t="s">
        <v>2505</v>
      </c>
      <c r="C112" s="34" t="s">
        <v>149</v>
      </c>
      <c r="D112" s="116" t="s">
        <v>2506</v>
      </c>
      <c r="E112" s="107" t="s">
        <v>2507</v>
      </c>
      <c r="F112" s="35"/>
      <c r="G112" s="35"/>
      <c r="H112" s="35"/>
      <c r="I112" s="46"/>
      <c r="J112" s="46"/>
    </row>
    <row r="113" spans="1:10" ht="16.350000000000001" customHeight="1" x14ac:dyDescent="0.4">
      <c r="A113" s="35">
        <v>18</v>
      </c>
      <c r="B113" s="104" t="s">
        <v>2508</v>
      </c>
      <c r="C113" s="34" t="s">
        <v>149</v>
      </c>
      <c r="D113" s="116" t="s">
        <v>2509</v>
      </c>
      <c r="E113" s="107" t="s">
        <v>2510</v>
      </c>
      <c r="F113" s="35"/>
      <c r="G113" s="35"/>
      <c r="H113" s="35"/>
      <c r="I113" s="46"/>
      <c r="J113" s="46"/>
    </row>
    <row r="114" spans="1:10" ht="16.350000000000001" customHeight="1" x14ac:dyDescent="0.4">
      <c r="A114" s="35">
        <v>19</v>
      </c>
      <c r="B114" s="104" t="s">
        <v>2511</v>
      </c>
      <c r="C114" s="34" t="s">
        <v>149</v>
      </c>
      <c r="D114" s="116" t="s">
        <v>2512</v>
      </c>
      <c r="E114" s="107" t="s">
        <v>171</v>
      </c>
      <c r="F114" s="35"/>
      <c r="G114" s="35"/>
      <c r="H114" s="35"/>
      <c r="I114" s="46"/>
      <c r="J114" s="46"/>
    </row>
    <row r="115" spans="1:10" ht="16.350000000000001" customHeight="1" x14ac:dyDescent="0.4">
      <c r="A115" s="35">
        <v>20</v>
      </c>
      <c r="B115" s="104" t="s">
        <v>2590</v>
      </c>
      <c r="C115" s="34" t="s">
        <v>149</v>
      </c>
      <c r="D115" s="116" t="s">
        <v>2591</v>
      </c>
      <c r="E115" s="107" t="s">
        <v>180</v>
      </c>
      <c r="F115" s="35"/>
      <c r="G115" s="35"/>
      <c r="H115" s="35"/>
      <c r="I115" s="46"/>
      <c r="J115" s="46"/>
    </row>
    <row r="116" spans="1:10" ht="16.350000000000001" customHeight="1" x14ac:dyDescent="0.4">
      <c r="A116" s="35">
        <v>21</v>
      </c>
      <c r="B116" s="38" t="s">
        <v>2513</v>
      </c>
      <c r="C116" s="34" t="s">
        <v>149</v>
      </c>
      <c r="D116" s="116" t="s">
        <v>2514</v>
      </c>
      <c r="E116" s="107" t="s">
        <v>2515</v>
      </c>
      <c r="F116" s="35"/>
      <c r="G116" s="35"/>
      <c r="H116" s="35"/>
      <c r="I116" s="46"/>
      <c r="J116" s="46"/>
    </row>
    <row r="117" spans="1:10" ht="16.350000000000001" customHeight="1" x14ac:dyDescent="0.4">
      <c r="A117" s="35">
        <v>22</v>
      </c>
      <c r="B117" s="38" t="s">
        <v>2516</v>
      </c>
      <c r="C117" s="34" t="s">
        <v>149</v>
      </c>
      <c r="D117" s="116" t="s">
        <v>34</v>
      </c>
      <c r="E117" s="107" t="s">
        <v>2517</v>
      </c>
      <c r="F117" s="35"/>
      <c r="G117" s="35"/>
      <c r="H117" s="35"/>
      <c r="I117" s="46"/>
      <c r="J117" s="46"/>
    </row>
    <row r="118" spans="1:10" ht="16.350000000000001" customHeight="1" x14ac:dyDescent="0.4">
      <c r="A118" s="35">
        <v>23</v>
      </c>
      <c r="B118" s="38" t="s">
        <v>2518</v>
      </c>
      <c r="C118" s="34" t="s">
        <v>149</v>
      </c>
      <c r="D118" s="116" t="s">
        <v>526</v>
      </c>
      <c r="E118" s="107" t="s">
        <v>2519</v>
      </c>
      <c r="F118" s="35"/>
      <c r="G118" s="35"/>
      <c r="H118" s="35"/>
      <c r="I118" s="46"/>
      <c r="J118" s="46"/>
    </row>
    <row r="119" spans="1:10" ht="16.350000000000001" customHeight="1" x14ac:dyDescent="0.4">
      <c r="A119" s="35">
        <v>24</v>
      </c>
      <c r="B119" s="104" t="s">
        <v>2520</v>
      </c>
      <c r="C119" s="34" t="s">
        <v>149</v>
      </c>
      <c r="D119" s="116" t="s">
        <v>2521</v>
      </c>
      <c r="E119" s="107" t="s">
        <v>93</v>
      </c>
      <c r="F119" s="35"/>
      <c r="G119" s="35"/>
      <c r="H119" s="35"/>
      <c r="I119" s="46"/>
      <c r="J119" s="46"/>
    </row>
    <row r="120" spans="1:10" ht="16.350000000000001" customHeight="1" x14ac:dyDescent="0.4">
      <c r="A120" s="35">
        <v>25</v>
      </c>
      <c r="B120" s="104">
        <v>28021</v>
      </c>
      <c r="C120" s="34" t="s">
        <v>149</v>
      </c>
      <c r="D120" s="116" t="s">
        <v>215</v>
      </c>
      <c r="E120" s="107" t="s">
        <v>366</v>
      </c>
      <c r="F120" s="35"/>
      <c r="G120" s="35"/>
      <c r="H120" s="35"/>
      <c r="I120" s="46"/>
      <c r="J120" s="46"/>
    </row>
    <row r="121" spans="1:10" ht="16.350000000000001" customHeight="1" x14ac:dyDescent="0.4">
      <c r="A121" s="35">
        <v>26</v>
      </c>
      <c r="B121" s="104" t="s">
        <v>2522</v>
      </c>
      <c r="C121" s="34" t="s">
        <v>149</v>
      </c>
      <c r="D121" s="116" t="s">
        <v>635</v>
      </c>
      <c r="E121" s="107" t="s">
        <v>2523</v>
      </c>
      <c r="F121" s="35"/>
      <c r="G121" s="35"/>
      <c r="H121" s="35"/>
      <c r="I121" s="46"/>
      <c r="J121" s="46"/>
    </row>
    <row r="122" spans="1:10" ht="16.350000000000001" customHeight="1" x14ac:dyDescent="0.4">
      <c r="A122" s="35">
        <v>27</v>
      </c>
      <c r="B122" s="104" t="s">
        <v>2524</v>
      </c>
      <c r="C122" s="34" t="s">
        <v>148</v>
      </c>
      <c r="D122" s="116" t="s">
        <v>76</v>
      </c>
      <c r="E122" s="107" t="s">
        <v>2525</v>
      </c>
      <c r="F122" s="35"/>
      <c r="G122" s="35"/>
      <c r="H122" s="35"/>
      <c r="I122" s="46"/>
      <c r="J122" s="46"/>
    </row>
    <row r="123" spans="1:10" ht="16.350000000000001" customHeight="1" x14ac:dyDescent="0.4">
      <c r="A123" s="35">
        <v>28</v>
      </c>
      <c r="B123" s="104" t="s">
        <v>2526</v>
      </c>
      <c r="C123" s="34" t="s">
        <v>149</v>
      </c>
      <c r="D123" s="116" t="s">
        <v>2527</v>
      </c>
      <c r="E123" s="107" t="s">
        <v>2528</v>
      </c>
      <c r="F123" s="35"/>
      <c r="G123" s="35"/>
      <c r="H123" s="35"/>
      <c r="I123" s="46"/>
      <c r="J123" s="46"/>
    </row>
    <row r="124" spans="1:10" ht="16.350000000000001" customHeight="1" x14ac:dyDescent="0.4">
      <c r="A124" s="35">
        <v>29</v>
      </c>
      <c r="B124" s="104">
        <v>28044</v>
      </c>
      <c r="C124" s="34" t="s">
        <v>149</v>
      </c>
      <c r="D124" s="116" t="s">
        <v>385</v>
      </c>
      <c r="E124" s="107" t="s">
        <v>2529</v>
      </c>
      <c r="F124" s="35"/>
      <c r="G124" s="35"/>
      <c r="H124" s="35"/>
      <c r="I124" s="46"/>
      <c r="J124" s="46"/>
    </row>
    <row r="125" spans="1:10" ht="16.350000000000001" customHeight="1" x14ac:dyDescent="0.4">
      <c r="A125" s="35">
        <v>30</v>
      </c>
      <c r="B125" s="104" t="s">
        <v>2530</v>
      </c>
      <c r="C125" s="34" t="s">
        <v>148</v>
      </c>
      <c r="D125" s="116" t="s">
        <v>2531</v>
      </c>
      <c r="E125" s="107" t="s">
        <v>2532</v>
      </c>
      <c r="F125" s="35"/>
      <c r="G125" s="35"/>
      <c r="H125" s="35"/>
      <c r="I125" s="46"/>
      <c r="J125" s="46"/>
    </row>
    <row r="126" spans="1:10" ht="16.350000000000001" customHeight="1" x14ac:dyDescent="0.4">
      <c r="A126" s="35">
        <v>31</v>
      </c>
      <c r="B126" s="104" t="s">
        <v>2533</v>
      </c>
      <c r="C126" s="34" t="s">
        <v>149</v>
      </c>
      <c r="D126" s="116" t="s">
        <v>2534</v>
      </c>
      <c r="E126" s="107" t="s">
        <v>2535</v>
      </c>
      <c r="F126" s="35"/>
      <c r="G126" s="35"/>
      <c r="H126" s="35"/>
      <c r="I126" s="46"/>
      <c r="J126" s="46"/>
    </row>
    <row r="127" spans="1:10" ht="16.350000000000001" customHeight="1" x14ac:dyDescent="0.4">
      <c r="A127" s="35">
        <v>32</v>
      </c>
      <c r="B127" s="104" t="s">
        <v>2536</v>
      </c>
      <c r="C127" s="34" t="s">
        <v>148</v>
      </c>
      <c r="D127" s="116" t="s">
        <v>2537</v>
      </c>
      <c r="E127" s="107" t="s">
        <v>2538</v>
      </c>
      <c r="F127" s="35"/>
      <c r="G127" s="35"/>
      <c r="H127" s="35"/>
      <c r="I127" s="46"/>
      <c r="J127" s="46"/>
    </row>
    <row r="128" spans="1:10" ht="16.350000000000001" customHeight="1" x14ac:dyDescent="0.4">
      <c r="A128" s="35">
        <v>33</v>
      </c>
      <c r="B128" s="104" t="s">
        <v>2539</v>
      </c>
      <c r="C128" s="34" t="s">
        <v>149</v>
      </c>
      <c r="D128" s="116" t="s">
        <v>652</v>
      </c>
      <c r="E128" s="107" t="s">
        <v>83</v>
      </c>
      <c r="F128" s="35"/>
      <c r="G128" s="35"/>
      <c r="H128" s="35"/>
      <c r="I128" s="46"/>
      <c r="J128" s="46"/>
    </row>
    <row r="129" spans="1:10" ht="16.350000000000001" customHeight="1" x14ac:dyDescent="0.4">
      <c r="A129" s="35">
        <v>34</v>
      </c>
      <c r="B129" s="104" t="s">
        <v>2540</v>
      </c>
      <c r="C129" s="34" t="s">
        <v>149</v>
      </c>
      <c r="D129" s="116" t="s">
        <v>81</v>
      </c>
      <c r="E129" s="107" t="s">
        <v>355</v>
      </c>
      <c r="F129" s="35"/>
      <c r="G129" s="35"/>
      <c r="H129" s="35"/>
      <c r="I129" s="46"/>
      <c r="J129" s="46"/>
    </row>
    <row r="130" spans="1:10" ht="16.350000000000001" customHeight="1" x14ac:dyDescent="0.4">
      <c r="A130" s="35">
        <v>35</v>
      </c>
      <c r="B130" s="104" t="s">
        <v>2541</v>
      </c>
      <c r="C130" s="34" t="s">
        <v>149</v>
      </c>
      <c r="D130" s="116" t="s">
        <v>2542</v>
      </c>
      <c r="E130" s="107" t="s">
        <v>581</v>
      </c>
      <c r="F130" s="35"/>
      <c r="G130" s="35"/>
      <c r="H130" s="35"/>
      <c r="I130" s="46"/>
      <c r="J130" s="46"/>
    </row>
    <row r="131" spans="1:10" ht="16.350000000000001" customHeight="1" x14ac:dyDescent="0.4">
      <c r="A131" s="35">
        <v>36</v>
      </c>
      <c r="B131" s="104" t="s">
        <v>2543</v>
      </c>
      <c r="C131" s="34" t="s">
        <v>149</v>
      </c>
      <c r="D131" s="116" t="s">
        <v>2544</v>
      </c>
      <c r="E131" s="107" t="s">
        <v>2545</v>
      </c>
      <c r="F131" s="35"/>
      <c r="G131" s="35"/>
      <c r="H131" s="35"/>
      <c r="I131" s="46"/>
      <c r="J131" s="46"/>
    </row>
    <row r="132" spans="1:10" ht="16.350000000000001" customHeight="1" x14ac:dyDescent="0.4">
      <c r="A132" s="35">
        <v>37</v>
      </c>
      <c r="B132" s="104" t="s">
        <v>2546</v>
      </c>
      <c r="C132" s="34" t="s">
        <v>149</v>
      </c>
      <c r="D132" s="116" t="s">
        <v>2547</v>
      </c>
      <c r="E132" s="107" t="s">
        <v>1884</v>
      </c>
      <c r="F132" s="35"/>
      <c r="G132" s="35"/>
      <c r="H132" s="35"/>
      <c r="I132" s="46"/>
      <c r="J132" s="46"/>
    </row>
    <row r="133" spans="1:10" ht="16.350000000000001" customHeight="1" x14ac:dyDescent="0.4">
      <c r="A133" s="112"/>
      <c r="B133" s="309"/>
      <c r="C133" s="88"/>
      <c r="F133" s="41"/>
      <c r="G133" s="436" t="s">
        <v>502</v>
      </c>
      <c r="H133" s="437"/>
      <c r="I133" s="35" t="s">
        <v>533</v>
      </c>
      <c r="J133" s="35" t="s">
        <v>534</v>
      </c>
    </row>
    <row r="134" spans="1:10" s="109" customFormat="1" ht="16.350000000000001" customHeight="1" x14ac:dyDescent="0.4">
      <c r="A134" s="112"/>
      <c r="B134" s="103"/>
      <c r="C134" s="41"/>
      <c r="G134" s="436">
        <f>SUM(I134:J134)</f>
        <v>37</v>
      </c>
      <c r="H134" s="437"/>
      <c r="I134" s="35">
        <f>COUNTIF(C96:C132,"นาย")</f>
        <v>3</v>
      </c>
      <c r="J134" s="35">
        <v>34</v>
      </c>
    </row>
    <row r="135" spans="1:10" s="139" customFormat="1" ht="16.350000000000001" customHeight="1" x14ac:dyDescent="0.4">
      <c r="A135" s="140"/>
      <c r="B135" s="103"/>
      <c r="C135" s="41"/>
      <c r="G135" s="140"/>
      <c r="H135" s="140"/>
      <c r="I135" s="140"/>
      <c r="J135" s="140"/>
    </row>
    <row r="136" spans="1:10" s="389" customFormat="1" ht="16.350000000000001" customHeight="1" x14ac:dyDescent="0.4">
      <c r="A136" s="148"/>
      <c r="B136" s="103"/>
      <c r="C136" s="41"/>
      <c r="G136" s="148"/>
      <c r="H136" s="148"/>
      <c r="I136" s="148"/>
      <c r="J136" s="148"/>
    </row>
    <row r="137" spans="1:10" s="109" customFormat="1" ht="16.350000000000001" customHeight="1" x14ac:dyDescent="0.4">
      <c r="A137" s="450" t="s">
        <v>363</v>
      </c>
      <c r="B137" s="450"/>
      <c r="C137" s="450"/>
      <c r="D137" s="450"/>
      <c r="E137" s="450"/>
      <c r="F137" s="450"/>
      <c r="G137" s="450"/>
      <c r="H137" s="450"/>
      <c r="I137" s="450"/>
      <c r="J137" s="450"/>
    </row>
    <row r="138" spans="1:10" s="109" customFormat="1" ht="16.350000000000001" customHeight="1" x14ac:dyDescent="0.4">
      <c r="A138" s="450" t="s">
        <v>3785</v>
      </c>
      <c r="B138" s="450"/>
      <c r="C138" s="450"/>
      <c r="D138" s="450"/>
      <c r="E138" s="450"/>
      <c r="F138" s="450"/>
      <c r="G138" s="450"/>
      <c r="H138" s="450"/>
      <c r="I138" s="450"/>
      <c r="J138" s="450"/>
    </row>
    <row r="139" spans="1:10" ht="16.350000000000001" customHeight="1" x14ac:dyDescent="0.4">
      <c r="A139" s="451" t="s">
        <v>2941</v>
      </c>
      <c r="B139" s="451"/>
      <c r="C139" s="451"/>
      <c r="D139" s="451"/>
      <c r="E139" s="451"/>
      <c r="F139" s="451"/>
      <c r="G139" s="451"/>
      <c r="H139" s="451"/>
      <c r="I139" s="451"/>
      <c r="J139" s="451"/>
    </row>
    <row r="140" spans="1:10" ht="16.350000000000001" customHeight="1" x14ac:dyDescent="0.4">
      <c r="A140" s="65" t="s">
        <v>3845</v>
      </c>
      <c r="B140" s="102"/>
      <c r="C140" s="88"/>
      <c r="D140" s="70"/>
      <c r="E140" s="88"/>
      <c r="F140" s="70"/>
      <c r="G140" s="70"/>
      <c r="H140" s="70"/>
      <c r="I140" s="70"/>
    </row>
    <row r="141" spans="1:10" s="109" customFormat="1" ht="16.350000000000001" customHeight="1" x14ac:dyDescent="0.4">
      <c r="A141" s="40" t="s">
        <v>0</v>
      </c>
      <c r="B141" s="308" t="s">
        <v>1</v>
      </c>
      <c r="C141" s="34"/>
      <c r="D141" s="64" t="s">
        <v>418</v>
      </c>
      <c r="E141" s="114"/>
      <c r="F141" s="35"/>
      <c r="G141" s="35"/>
      <c r="H141" s="35"/>
      <c r="I141" s="35"/>
      <c r="J141" s="46"/>
    </row>
    <row r="142" spans="1:10" ht="16.350000000000001" customHeight="1" x14ac:dyDescent="0.4">
      <c r="A142" s="35">
        <v>1</v>
      </c>
      <c r="B142" s="104" t="s">
        <v>2548</v>
      </c>
      <c r="C142" s="34" t="s">
        <v>149</v>
      </c>
      <c r="D142" s="116" t="s">
        <v>2549</v>
      </c>
      <c r="E142" s="107" t="s">
        <v>2550</v>
      </c>
      <c r="F142" s="35"/>
      <c r="G142" s="35"/>
      <c r="H142" s="35"/>
      <c r="I142" s="46"/>
      <c r="J142" s="46"/>
    </row>
    <row r="143" spans="1:10" ht="16.350000000000001" customHeight="1" x14ac:dyDescent="0.4">
      <c r="A143" s="35">
        <v>2</v>
      </c>
      <c r="B143" s="104" t="s">
        <v>2551</v>
      </c>
      <c r="C143" s="34" t="s">
        <v>149</v>
      </c>
      <c r="D143" s="116" t="s">
        <v>2552</v>
      </c>
      <c r="E143" s="107" t="s">
        <v>2553</v>
      </c>
      <c r="F143" s="35"/>
      <c r="G143" s="35"/>
      <c r="H143" s="35"/>
      <c r="I143" s="46"/>
      <c r="J143" s="46"/>
    </row>
    <row r="144" spans="1:10" ht="16.350000000000001" customHeight="1" x14ac:dyDescent="0.4">
      <c r="A144" s="35">
        <v>3</v>
      </c>
      <c r="B144" s="104" t="s">
        <v>2554</v>
      </c>
      <c r="C144" s="34" t="s">
        <v>149</v>
      </c>
      <c r="D144" s="116" t="s">
        <v>17</v>
      </c>
      <c r="E144" s="107" t="s">
        <v>2555</v>
      </c>
      <c r="F144" s="35"/>
      <c r="G144" s="35"/>
      <c r="H144" s="35"/>
      <c r="I144" s="46"/>
      <c r="J144" s="46"/>
    </row>
    <row r="145" spans="1:10" ht="16.350000000000001" customHeight="1" x14ac:dyDescent="0.4">
      <c r="A145" s="35">
        <v>4</v>
      </c>
      <c r="B145" s="104">
        <v>27793</v>
      </c>
      <c r="C145" s="34" t="s">
        <v>149</v>
      </c>
      <c r="D145" s="116" t="s">
        <v>2556</v>
      </c>
      <c r="E145" s="107" t="s">
        <v>582</v>
      </c>
      <c r="F145" s="35"/>
      <c r="G145" s="35"/>
      <c r="H145" s="35"/>
      <c r="I145" s="46"/>
      <c r="J145" s="46"/>
    </row>
    <row r="146" spans="1:10" ht="16.350000000000001" customHeight="1" x14ac:dyDescent="0.4">
      <c r="A146" s="35">
        <v>5</v>
      </c>
      <c r="B146" s="104" t="s">
        <v>2557</v>
      </c>
      <c r="C146" s="34" t="s">
        <v>149</v>
      </c>
      <c r="D146" s="116" t="s">
        <v>2155</v>
      </c>
      <c r="E146" s="107" t="s">
        <v>2558</v>
      </c>
      <c r="F146" s="35"/>
      <c r="G146" s="35"/>
      <c r="H146" s="35"/>
      <c r="I146" s="46"/>
      <c r="J146" s="46"/>
    </row>
    <row r="147" spans="1:10" ht="16.350000000000001" customHeight="1" x14ac:dyDescent="0.4">
      <c r="A147" s="35">
        <v>6</v>
      </c>
      <c r="B147" s="104" t="s">
        <v>2559</v>
      </c>
      <c r="C147" s="34" t="s">
        <v>149</v>
      </c>
      <c r="D147" s="116" t="s">
        <v>2560</v>
      </c>
      <c r="E147" s="107" t="s">
        <v>2561</v>
      </c>
      <c r="F147" s="35"/>
      <c r="G147" s="35"/>
      <c r="H147" s="35"/>
      <c r="I147" s="46"/>
      <c r="J147" s="46"/>
    </row>
    <row r="148" spans="1:10" ht="16.350000000000001" customHeight="1" x14ac:dyDescent="0.4">
      <c r="A148" s="35">
        <v>7</v>
      </c>
      <c r="B148" s="104" t="s">
        <v>2562</v>
      </c>
      <c r="C148" s="34" t="s">
        <v>148</v>
      </c>
      <c r="D148" s="116" t="s">
        <v>2563</v>
      </c>
      <c r="E148" s="107" t="s">
        <v>2564</v>
      </c>
      <c r="F148" s="35"/>
      <c r="G148" s="35"/>
      <c r="H148" s="35"/>
      <c r="I148" s="46"/>
      <c r="J148" s="46"/>
    </row>
    <row r="149" spans="1:10" ht="16.350000000000001" customHeight="1" x14ac:dyDescent="0.4">
      <c r="A149" s="35">
        <v>8</v>
      </c>
      <c r="B149" s="104" t="s">
        <v>2565</v>
      </c>
      <c r="C149" s="34" t="s">
        <v>149</v>
      </c>
      <c r="D149" s="116" t="s">
        <v>2566</v>
      </c>
      <c r="E149" s="107" t="s">
        <v>2567</v>
      </c>
      <c r="F149" s="45"/>
      <c r="G149" s="35"/>
      <c r="H149" s="35"/>
      <c r="I149" s="46"/>
      <c r="J149" s="46"/>
    </row>
    <row r="150" spans="1:10" ht="16.350000000000001" customHeight="1" x14ac:dyDescent="0.4">
      <c r="A150" s="35">
        <v>9</v>
      </c>
      <c r="B150" s="104" t="s">
        <v>2568</v>
      </c>
      <c r="C150" s="34" t="s">
        <v>149</v>
      </c>
      <c r="D150" s="116" t="s">
        <v>19</v>
      </c>
      <c r="E150" s="107" t="s">
        <v>2569</v>
      </c>
      <c r="F150" s="35"/>
      <c r="G150" s="35"/>
      <c r="H150" s="35"/>
      <c r="I150" s="46"/>
      <c r="J150" s="46"/>
    </row>
    <row r="151" spans="1:10" ht="16.350000000000001" customHeight="1" x14ac:dyDescent="0.4">
      <c r="A151" s="35">
        <v>10</v>
      </c>
      <c r="B151" s="104" t="s">
        <v>2570</v>
      </c>
      <c r="C151" s="34" t="s">
        <v>149</v>
      </c>
      <c r="D151" s="116" t="s">
        <v>2571</v>
      </c>
      <c r="E151" s="107" t="s">
        <v>2572</v>
      </c>
      <c r="F151" s="35"/>
      <c r="G151" s="35"/>
      <c r="H151" s="35"/>
      <c r="I151" s="46"/>
      <c r="J151" s="46"/>
    </row>
    <row r="152" spans="1:10" ht="16.350000000000001" customHeight="1" x14ac:dyDescent="0.4">
      <c r="A152" s="35">
        <v>11</v>
      </c>
      <c r="B152" s="104" t="s">
        <v>2573</v>
      </c>
      <c r="C152" s="34" t="s">
        <v>148</v>
      </c>
      <c r="D152" s="116" t="s">
        <v>650</v>
      </c>
      <c r="E152" s="107" t="s">
        <v>2574</v>
      </c>
      <c r="F152" s="35"/>
      <c r="G152" s="35"/>
      <c r="H152" s="35"/>
      <c r="I152" s="46"/>
      <c r="J152" s="46"/>
    </row>
    <row r="153" spans="1:10" ht="16.350000000000001" customHeight="1" x14ac:dyDescent="0.4">
      <c r="A153" s="35">
        <v>12</v>
      </c>
      <c r="B153" s="104" t="s">
        <v>2575</v>
      </c>
      <c r="C153" s="34" t="s">
        <v>148</v>
      </c>
      <c r="D153" s="116" t="s">
        <v>2576</v>
      </c>
      <c r="E153" s="107" t="s">
        <v>2115</v>
      </c>
      <c r="F153" s="35"/>
      <c r="G153" s="35"/>
      <c r="H153" s="35"/>
      <c r="I153" s="46"/>
      <c r="J153" s="46"/>
    </row>
    <row r="154" spans="1:10" ht="16.350000000000001" customHeight="1" x14ac:dyDescent="0.4">
      <c r="A154" s="35">
        <v>13</v>
      </c>
      <c r="B154" s="104" t="s">
        <v>2577</v>
      </c>
      <c r="C154" s="34" t="s">
        <v>148</v>
      </c>
      <c r="D154" s="116" t="s">
        <v>2578</v>
      </c>
      <c r="E154" s="107" t="s">
        <v>100</v>
      </c>
      <c r="F154" s="35"/>
      <c r="G154" s="35"/>
      <c r="H154" s="35"/>
      <c r="I154" s="46"/>
      <c r="J154" s="46"/>
    </row>
    <row r="155" spans="1:10" ht="16.350000000000001" customHeight="1" x14ac:dyDescent="0.4">
      <c r="A155" s="35">
        <v>14</v>
      </c>
      <c r="B155" s="104">
        <v>27917</v>
      </c>
      <c r="C155" s="34" t="s">
        <v>149</v>
      </c>
      <c r="D155" s="116" t="s">
        <v>2579</v>
      </c>
      <c r="E155" s="107" t="s">
        <v>2580</v>
      </c>
      <c r="F155" s="35"/>
      <c r="G155" s="35"/>
      <c r="H155" s="35"/>
      <c r="I155" s="46"/>
      <c r="J155" s="46"/>
    </row>
    <row r="156" spans="1:10" ht="16.350000000000001" customHeight="1" x14ac:dyDescent="0.4">
      <c r="A156" s="35">
        <v>15</v>
      </c>
      <c r="B156" s="104" t="s">
        <v>2581</v>
      </c>
      <c r="C156" s="34" t="s">
        <v>149</v>
      </c>
      <c r="D156" s="116" t="s">
        <v>2582</v>
      </c>
      <c r="E156" s="107" t="s">
        <v>1883</v>
      </c>
      <c r="F156" s="35"/>
      <c r="G156" s="35"/>
      <c r="H156" s="35"/>
      <c r="I156" s="46"/>
      <c r="J156" s="46"/>
    </row>
    <row r="157" spans="1:10" ht="16.350000000000001" customHeight="1" x14ac:dyDescent="0.4">
      <c r="A157" s="35">
        <v>16</v>
      </c>
      <c r="B157" s="104" t="s">
        <v>2583</v>
      </c>
      <c r="C157" s="34" t="s">
        <v>148</v>
      </c>
      <c r="D157" s="116" t="s">
        <v>1860</v>
      </c>
      <c r="E157" s="107" t="s">
        <v>2584</v>
      </c>
      <c r="F157" s="35"/>
      <c r="G157" s="35"/>
      <c r="H157" s="35"/>
      <c r="I157" s="46"/>
      <c r="J157" s="46"/>
    </row>
    <row r="158" spans="1:10" ht="16.350000000000001" customHeight="1" x14ac:dyDescent="0.4">
      <c r="A158" s="35">
        <v>17</v>
      </c>
      <c r="B158" s="104" t="s">
        <v>2585</v>
      </c>
      <c r="C158" s="34" t="s">
        <v>149</v>
      </c>
      <c r="D158" s="116" t="s">
        <v>2586</v>
      </c>
      <c r="E158" s="107" t="s">
        <v>563</v>
      </c>
      <c r="F158" s="35"/>
      <c r="G158" s="35"/>
      <c r="H158" s="35"/>
      <c r="I158" s="46"/>
      <c r="J158" s="46"/>
    </row>
    <row r="159" spans="1:10" ht="16.350000000000001" customHeight="1" x14ac:dyDescent="0.4">
      <c r="A159" s="35">
        <v>18</v>
      </c>
      <c r="B159" s="104" t="s">
        <v>2587</v>
      </c>
      <c r="C159" s="34" t="s">
        <v>148</v>
      </c>
      <c r="D159" s="116" t="s">
        <v>2588</v>
      </c>
      <c r="E159" s="107" t="s">
        <v>2589</v>
      </c>
      <c r="F159" s="35"/>
      <c r="G159" s="35"/>
      <c r="H159" s="35"/>
      <c r="I159" s="46"/>
      <c r="J159" s="46"/>
    </row>
    <row r="160" spans="1:10" ht="16.350000000000001" customHeight="1" x14ac:dyDescent="0.4">
      <c r="A160" s="35">
        <v>19</v>
      </c>
      <c r="B160" s="104" t="s">
        <v>2592</v>
      </c>
      <c r="C160" s="34" t="s">
        <v>148</v>
      </c>
      <c r="D160" s="116" t="s">
        <v>143</v>
      </c>
      <c r="E160" s="107" t="s">
        <v>2593</v>
      </c>
      <c r="F160" s="45"/>
      <c r="G160" s="35"/>
      <c r="H160" s="35"/>
      <c r="I160" s="46"/>
      <c r="J160" s="46"/>
    </row>
    <row r="161" spans="1:10" ht="16.350000000000001" customHeight="1" x14ac:dyDescent="0.4">
      <c r="A161" s="35">
        <v>20</v>
      </c>
      <c r="B161" s="104" t="s">
        <v>2594</v>
      </c>
      <c r="C161" s="34" t="s">
        <v>149</v>
      </c>
      <c r="D161" s="43" t="s">
        <v>2595</v>
      </c>
      <c r="E161" s="44" t="s">
        <v>622</v>
      </c>
      <c r="F161" s="35"/>
      <c r="G161" s="35"/>
      <c r="H161" s="35"/>
      <c r="I161" s="46"/>
      <c r="J161" s="46"/>
    </row>
    <row r="162" spans="1:10" ht="16.350000000000001" customHeight="1" x14ac:dyDescent="0.4">
      <c r="A162" s="35">
        <v>21</v>
      </c>
      <c r="B162" s="104" t="s">
        <v>2596</v>
      </c>
      <c r="C162" s="34" t="s">
        <v>149</v>
      </c>
      <c r="D162" s="116" t="s">
        <v>215</v>
      </c>
      <c r="E162" s="107" t="s">
        <v>2232</v>
      </c>
      <c r="F162" s="35"/>
      <c r="G162" s="35"/>
      <c r="H162" s="35"/>
      <c r="I162" s="46"/>
      <c r="J162" s="46"/>
    </row>
    <row r="163" spans="1:10" ht="16.350000000000001" customHeight="1" x14ac:dyDescent="0.4">
      <c r="A163" s="35">
        <v>22</v>
      </c>
      <c r="B163" s="38" t="s">
        <v>2597</v>
      </c>
      <c r="C163" s="34" t="s">
        <v>149</v>
      </c>
      <c r="D163" s="116" t="s">
        <v>2598</v>
      </c>
      <c r="E163" s="107" t="s">
        <v>2599</v>
      </c>
      <c r="F163" s="35"/>
      <c r="G163" s="35"/>
      <c r="H163" s="35"/>
      <c r="I163" s="46"/>
      <c r="J163" s="46"/>
    </row>
    <row r="164" spans="1:10" ht="16.350000000000001" customHeight="1" x14ac:dyDescent="0.4">
      <c r="A164" s="35">
        <v>23</v>
      </c>
      <c r="B164" s="104" t="s">
        <v>2600</v>
      </c>
      <c r="C164" s="34" t="s">
        <v>149</v>
      </c>
      <c r="D164" s="116" t="s">
        <v>2601</v>
      </c>
      <c r="E164" s="107" t="s">
        <v>2602</v>
      </c>
      <c r="F164" s="35"/>
      <c r="G164" s="35"/>
      <c r="H164" s="35"/>
      <c r="I164" s="46"/>
      <c r="J164" s="46"/>
    </row>
    <row r="165" spans="1:10" ht="16.350000000000001" customHeight="1" x14ac:dyDescent="0.4">
      <c r="A165" s="35">
        <v>24</v>
      </c>
      <c r="B165" s="104" t="s">
        <v>2603</v>
      </c>
      <c r="C165" s="34" t="s">
        <v>148</v>
      </c>
      <c r="D165" s="116" t="s">
        <v>379</v>
      </c>
      <c r="E165" s="107" t="s">
        <v>2604</v>
      </c>
      <c r="F165" s="35"/>
      <c r="G165" s="35"/>
      <c r="H165" s="35"/>
      <c r="I165" s="46"/>
      <c r="J165" s="46"/>
    </row>
    <row r="166" spans="1:10" ht="16.350000000000001" customHeight="1" x14ac:dyDescent="0.4">
      <c r="A166" s="35">
        <v>25</v>
      </c>
      <c r="B166" s="104" t="s">
        <v>2606</v>
      </c>
      <c r="C166" s="34" t="s">
        <v>149</v>
      </c>
      <c r="D166" s="116" t="s">
        <v>636</v>
      </c>
      <c r="E166" s="107" t="s">
        <v>2607</v>
      </c>
      <c r="F166" s="35"/>
      <c r="G166" s="35"/>
      <c r="H166" s="35"/>
      <c r="I166" s="46"/>
      <c r="J166" s="46"/>
    </row>
    <row r="167" spans="1:10" ht="16.350000000000001" customHeight="1" x14ac:dyDescent="0.4">
      <c r="A167" s="35">
        <v>26</v>
      </c>
      <c r="B167" s="104" t="s">
        <v>2608</v>
      </c>
      <c r="C167" s="34" t="s">
        <v>149</v>
      </c>
      <c r="D167" s="116" t="s">
        <v>2609</v>
      </c>
      <c r="E167" s="107" t="s">
        <v>2610</v>
      </c>
      <c r="F167" s="35"/>
      <c r="G167" s="35"/>
      <c r="H167" s="35"/>
      <c r="I167" s="46"/>
      <c r="J167" s="46"/>
    </row>
    <row r="168" spans="1:10" ht="16.350000000000001" customHeight="1" x14ac:dyDescent="0.4">
      <c r="A168" s="35">
        <v>27</v>
      </c>
      <c r="B168" s="104" t="s">
        <v>2611</v>
      </c>
      <c r="C168" s="34" t="s">
        <v>149</v>
      </c>
      <c r="D168" s="116" t="s">
        <v>2612</v>
      </c>
      <c r="E168" s="107" t="s">
        <v>655</v>
      </c>
      <c r="F168" s="35"/>
      <c r="G168" s="35"/>
      <c r="H168" s="35"/>
      <c r="I168" s="46"/>
      <c r="J168" s="46"/>
    </row>
    <row r="169" spans="1:10" ht="16.350000000000001" customHeight="1" x14ac:dyDescent="0.4">
      <c r="A169" s="35">
        <v>28</v>
      </c>
      <c r="B169" s="104">
        <v>28097</v>
      </c>
      <c r="C169" s="34" t="s">
        <v>149</v>
      </c>
      <c r="D169" s="116" t="s">
        <v>2613</v>
      </c>
      <c r="E169" s="107" t="s">
        <v>2610</v>
      </c>
      <c r="F169" s="35"/>
      <c r="G169" s="35"/>
      <c r="H169" s="35"/>
      <c r="I169" s="46"/>
      <c r="J169" s="46"/>
    </row>
    <row r="170" spans="1:10" ht="16.350000000000001" customHeight="1" x14ac:dyDescent="0.4">
      <c r="A170" s="35">
        <v>29</v>
      </c>
      <c r="B170" s="104" t="s">
        <v>2614</v>
      </c>
      <c r="C170" s="34" t="s">
        <v>148</v>
      </c>
      <c r="D170" s="116" t="s">
        <v>2615</v>
      </c>
      <c r="E170" s="107" t="s">
        <v>455</v>
      </c>
      <c r="F170" s="35"/>
      <c r="G170" s="35"/>
      <c r="H170" s="35"/>
      <c r="I170" s="46"/>
      <c r="J170" s="46"/>
    </row>
    <row r="171" spans="1:10" ht="16.350000000000001" customHeight="1" x14ac:dyDescent="0.4">
      <c r="A171" s="35">
        <v>30</v>
      </c>
      <c r="B171" s="115">
        <v>28123</v>
      </c>
      <c r="C171" s="34" t="s">
        <v>149</v>
      </c>
      <c r="D171" s="116" t="s">
        <v>2769</v>
      </c>
      <c r="E171" s="107" t="s">
        <v>2770</v>
      </c>
      <c r="F171" s="35"/>
      <c r="G171" s="35"/>
      <c r="H171" s="35"/>
      <c r="I171" s="46"/>
      <c r="J171" s="46"/>
    </row>
    <row r="172" spans="1:10" ht="16.350000000000001" customHeight="1" x14ac:dyDescent="0.4">
      <c r="A172" s="35">
        <v>31</v>
      </c>
      <c r="B172" s="104" t="s">
        <v>2616</v>
      </c>
      <c r="C172" s="34" t="s">
        <v>148</v>
      </c>
      <c r="D172" s="116" t="s">
        <v>2617</v>
      </c>
      <c r="E172" s="107" t="s">
        <v>2618</v>
      </c>
      <c r="F172" s="35"/>
      <c r="G172" s="35"/>
      <c r="H172" s="35"/>
      <c r="I172" s="46"/>
      <c r="J172" s="46"/>
    </row>
    <row r="173" spans="1:10" ht="16.350000000000001" customHeight="1" x14ac:dyDescent="0.4">
      <c r="A173" s="35">
        <v>32</v>
      </c>
      <c r="B173" s="104" t="s">
        <v>2619</v>
      </c>
      <c r="C173" s="34" t="s">
        <v>149</v>
      </c>
      <c r="D173" s="116" t="s">
        <v>2620</v>
      </c>
      <c r="E173" s="107" t="s">
        <v>2621</v>
      </c>
      <c r="F173" s="35"/>
      <c r="G173" s="35"/>
      <c r="H173" s="35"/>
      <c r="I173" s="46"/>
      <c r="J173" s="46"/>
    </row>
    <row r="174" spans="1:10" ht="16.350000000000001" customHeight="1" x14ac:dyDescent="0.4">
      <c r="A174" s="35">
        <v>33</v>
      </c>
      <c r="B174" s="104" t="s">
        <v>2622</v>
      </c>
      <c r="C174" s="34" t="s">
        <v>149</v>
      </c>
      <c r="D174" s="116" t="s">
        <v>2623</v>
      </c>
      <c r="E174" s="107" t="s">
        <v>2624</v>
      </c>
      <c r="F174" s="35"/>
      <c r="G174" s="35"/>
      <c r="H174" s="35"/>
      <c r="I174" s="46"/>
      <c r="J174" s="46"/>
    </row>
    <row r="175" spans="1:10" ht="16.350000000000001" customHeight="1" x14ac:dyDescent="0.4">
      <c r="A175" s="35">
        <v>34</v>
      </c>
      <c r="B175" s="115">
        <v>28169</v>
      </c>
      <c r="C175" s="34" t="s">
        <v>148</v>
      </c>
      <c r="D175" s="116" t="s">
        <v>2625</v>
      </c>
      <c r="E175" s="107" t="s">
        <v>2626</v>
      </c>
      <c r="F175" s="35"/>
      <c r="G175" s="35"/>
      <c r="H175" s="35"/>
      <c r="I175" s="46"/>
      <c r="J175" s="46"/>
    </row>
    <row r="176" spans="1:10" ht="16.350000000000001" customHeight="1" x14ac:dyDescent="0.4">
      <c r="A176" s="35">
        <v>35</v>
      </c>
      <c r="B176" s="115">
        <v>28172</v>
      </c>
      <c r="C176" s="34" t="s">
        <v>149</v>
      </c>
      <c r="D176" s="116" t="s">
        <v>2465</v>
      </c>
      <c r="E176" s="107" t="s">
        <v>97</v>
      </c>
      <c r="F176" s="35"/>
      <c r="G176" s="35"/>
      <c r="H176" s="35"/>
      <c r="I176" s="46"/>
      <c r="J176" s="46"/>
    </row>
    <row r="177" spans="1:10" ht="16.350000000000001" customHeight="1" x14ac:dyDescent="0.4">
      <c r="A177" s="35">
        <v>36</v>
      </c>
      <c r="B177" s="104" t="s">
        <v>2627</v>
      </c>
      <c r="C177" s="34" t="s">
        <v>149</v>
      </c>
      <c r="D177" s="116" t="s">
        <v>2628</v>
      </c>
      <c r="E177" s="107" t="s">
        <v>141</v>
      </c>
      <c r="F177" s="35"/>
      <c r="G177" s="35"/>
      <c r="H177" s="35"/>
      <c r="I177" s="46"/>
      <c r="J177" s="46"/>
    </row>
    <row r="178" spans="1:10" ht="16.350000000000001" customHeight="1" x14ac:dyDescent="0.4">
      <c r="A178" s="35">
        <v>37</v>
      </c>
      <c r="B178" s="104" t="s">
        <v>2629</v>
      </c>
      <c r="C178" s="34" t="s">
        <v>149</v>
      </c>
      <c r="D178" s="116" t="s">
        <v>2630</v>
      </c>
      <c r="E178" s="107" t="s">
        <v>478</v>
      </c>
      <c r="F178" s="35"/>
      <c r="G178" s="35"/>
      <c r="H178" s="35"/>
      <c r="I178" s="46"/>
      <c r="J178" s="46"/>
    </row>
    <row r="179" spans="1:10" ht="16.350000000000001" customHeight="1" x14ac:dyDescent="0.4">
      <c r="A179" s="35">
        <v>38</v>
      </c>
      <c r="B179" s="104" t="s">
        <v>2631</v>
      </c>
      <c r="C179" s="34" t="s">
        <v>148</v>
      </c>
      <c r="D179" s="116" t="s">
        <v>2632</v>
      </c>
      <c r="E179" s="107" t="s">
        <v>492</v>
      </c>
      <c r="F179" s="35"/>
      <c r="G179" s="35"/>
      <c r="H179" s="35"/>
      <c r="I179" s="46"/>
      <c r="J179" s="46"/>
    </row>
    <row r="180" spans="1:10" ht="16.350000000000001" customHeight="1" x14ac:dyDescent="0.4">
      <c r="A180" s="110">
        <v>39</v>
      </c>
      <c r="B180" s="104" t="s">
        <v>2633</v>
      </c>
      <c r="C180" s="34" t="s">
        <v>149</v>
      </c>
      <c r="D180" s="116" t="s">
        <v>66</v>
      </c>
      <c r="E180" s="107" t="s">
        <v>2634</v>
      </c>
      <c r="F180" s="35"/>
      <c r="G180" s="35"/>
      <c r="H180" s="35"/>
      <c r="I180" s="46"/>
      <c r="J180" s="46"/>
    </row>
    <row r="181" spans="1:10" ht="16.350000000000001" customHeight="1" x14ac:dyDescent="0.4">
      <c r="A181" s="110">
        <v>40</v>
      </c>
      <c r="B181" s="104" t="s">
        <v>2635</v>
      </c>
      <c r="C181" s="34" t="s">
        <v>149</v>
      </c>
      <c r="D181" s="116" t="s">
        <v>138</v>
      </c>
      <c r="E181" s="107" t="s">
        <v>722</v>
      </c>
      <c r="F181" s="35"/>
      <c r="G181" s="35"/>
      <c r="H181" s="35"/>
      <c r="I181" s="46"/>
      <c r="J181" s="46"/>
    </row>
    <row r="182" spans="1:10" ht="16.350000000000001" customHeight="1" x14ac:dyDescent="0.4">
      <c r="A182" s="112"/>
      <c r="B182" s="309"/>
      <c r="C182" s="88"/>
      <c r="F182" s="41"/>
      <c r="G182" s="436" t="s">
        <v>502</v>
      </c>
      <c r="H182" s="437"/>
      <c r="I182" s="35" t="s">
        <v>533</v>
      </c>
      <c r="J182" s="35" t="s">
        <v>534</v>
      </c>
    </row>
    <row r="183" spans="1:10" s="109" customFormat="1" ht="16.350000000000001" customHeight="1" x14ac:dyDescent="0.4">
      <c r="A183" s="112"/>
      <c r="B183" s="103"/>
      <c r="C183" s="41"/>
      <c r="G183" s="436">
        <f>SUM(I183:J183)</f>
        <v>40</v>
      </c>
      <c r="H183" s="437"/>
      <c r="I183" s="35">
        <f>COUNTIF(C142:C181,"นาย")</f>
        <v>12</v>
      </c>
      <c r="J183" s="35">
        <f>COUNTIF(C142:C181,"น.ส.")</f>
        <v>28</v>
      </c>
    </row>
    <row r="184" spans="1:10" s="109" customFormat="1" ht="16.350000000000001" customHeight="1" x14ac:dyDescent="0.4">
      <c r="A184" s="450" t="s">
        <v>363</v>
      </c>
      <c r="B184" s="450"/>
      <c r="C184" s="450"/>
      <c r="D184" s="450"/>
      <c r="E184" s="450"/>
      <c r="F184" s="450"/>
      <c r="G184" s="450"/>
      <c r="H184" s="450"/>
      <c r="I184" s="450"/>
      <c r="J184" s="450"/>
    </row>
    <row r="185" spans="1:10" s="109" customFormat="1" ht="16.350000000000001" customHeight="1" x14ac:dyDescent="0.4">
      <c r="A185" s="450" t="s">
        <v>3786</v>
      </c>
      <c r="B185" s="450"/>
      <c r="C185" s="450"/>
      <c r="D185" s="450"/>
      <c r="E185" s="450"/>
      <c r="F185" s="450"/>
      <c r="G185" s="450"/>
      <c r="H185" s="450"/>
      <c r="I185" s="450"/>
      <c r="J185" s="450"/>
    </row>
    <row r="186" spans="1:10" ht="16.350000000000001" customHeight="1" x14ac:dyDescent="0.4">
      <c r="A186" s="433" t="s">
        <v>2941</v>
      </c>
      <c r="B186" s="433"/>
      <c r="C186" s="433"/>
      <c r="D186" s="433"/>
      <c r="E186" s="433"/>
      <c r="F186" s="433"/>
      <c r="G186" s="433"/>
      <c r="H186" s="433"/>
      <c r="I186" s="433"/>
      <c r="J186" s="433"/>
    </row>
    <row r="187" spans="1:10" ht="16.350000000000001" customHeight="1" x14ac:dyDescent="0.4">
      <c r="A187" s="65" t="s">
        <v>3840</v>
      </c>
      <c r="B187" s="102"/>
      <c r="C187" s="88"/>
      <c r="D187" s="70"/>
      <c r="E187" s="88"/>
      <c r="F187" s="70"/>
      <c r="G187" s="70"/>
      <c r="H187" s="70"/>
      <c r="I187" s="70"/>
    </row>
    <row r="188" spans="1:10" s="109" customFormat="1" ht="16.350000000000001" customHeight="1" x14ac:dyDescent="0.4">
      <c r="A188" s="40" t="s">
        <v>0</v>
      </c>
      <c r="B188" s="308" t="s">
        <v>1</v>
      </c>
      <c r="C188" s="34"/>
      <c r="D188" s="64" t="s">
        <v>418</v>
      </c>
      <c r="E188" s="114"/>
      <c r="F188" s="35"/>
      <c r="G188" s="35"/>
      <c r="H188" s="35"/>
      <c r="I188" s="35"/>
      <c r="J188" s="46"/>
    </row>
    <row r="189" spans="1:10" ht="16.350000000000001" customHeight="1" x14ac:dyDescent="0.4">
      <c r="A189" s="35">
        <v>1</v>
      </c>
      <c r="B189" s="104">
        <v>27518</v>
      </c>
      <c r="C189" s="34" t="s">
        <v>148</v>
      </c>
      <c r="D189" s="116" t="s">
        <v>2396</v>
      </c>
      <c r="E189" s="107" t="s">
        <v>2430</v>
      </c>
      <c r="F189" s="35"/>
      <c r="G189" s="35"/>
      <c r="H189" s="35"/>
      <c r="I189" s="46"/>
      <c r="J189" s="46"/>
    </row>
    <row r="190" spans="1:10" ht="16.350000000000001" customHeight="1" x14ac:dyDescent="0.4">
      <c r="A190" s="35">
        <v>2</v>
      </c>
      <c r="B190" s="115">
        <v>27751</v>
      </c>
      <c r="C190" s="34" t="s">
        <v>148</v>
      </c>
      <c r="D190" s="116" t="s">
        <v>2431</v>
      </c>
      <c r="E190" s="107" t="s">
        <v>2276</v>
      </c>
      <c r="F190" s="35"/>
      <c r="G190" s="35"/>
      <c r="H190" s="35"/>
      <c r="I190" s="46"/>
      <c r="J190" s="46"/>
    </row>
    <row r="191" spans="1:10" ht="16.350000000000001" customHeight="1" x14ac:dyDescent="0.4">
      <c r="A191" s="35">
        <v>3</v>
      </c>
      <c r="B191" s="115">
        <v>27761</v>
      </c>
      <c r="C191" s="34" t="s">
        <v>149</v>
      </c>
      <c r="D191" s="116" t="s">
        <v>2200</v>
      </c>
      <c r="E191" s="107" t="s">
        <v>1691</v>
      </c>
      <c r="F191" s="35"/>
      <c r="G191" s="35"/>
      <c r="H191" s="35"/>
      <c r="I191" s="46"/>
      <c r="J191" s="46"/>
    </row>
    <row r="192" spans="1:10" ht="16.350000000000001" customHeight="1" x14ac:dyDescent="0.4">
      <c r="A192" s="35">
        <v>4</v>
      </c>
      <c r="B192" s="115">
        <v>27769</v>
      </c>
      <c r="C192" s="34" t="s">
        <v>148</v>
      </c>
      <c r="D192" s="116" t="s">
        <v>524</v>
      </c>
      <c r="E192" s="107" t="s">
        <v>2432</v>
      </c>
      <c r="F192" s="35"/>
      <c r="G192" s="35"/>
      <c r="H192" s="35"/>
      <c r="I192" s="46"/>
      <c r="J192" s="46"/>
    </row>
    <row r="193" spans="1:10" ht="16.350000000000001" customHeight="1" x14ac:dyDescent="0.4">
      <c r="A193" s="35">
        <v>5</v>
      </c>
      <c r="B193" s="115">
        <v>27776</v>
      </c>
      <c r="C193" s="34" t="s">
        <v>149</v>
      </c>
      <c r="D193" s="116" t="s">
        <v>2433</v>
      </c>
      <c r="E193" s="107" t="s">
        <v>162</v>
      </c>
      <c r="F193" s="35"/>
      <c r="G193" s="35"/>
      <c r="H193" s="35"/>
      <c r="I193" s="46"/>
      <c r="J193" s="46"/>
    </row>
    <row r="194" spans="1:10" ht="16.350000000000001" customHeight="1" x14ac:dyDescent="0.4">
      <c r="A194" s="35">
        <v>6</v>
      </c>
      <c r="B194" s="115">
        <v>27796</v>
      </c>
      <c r="C194" s="34" t="s">
        <v>149</v>
      </c>
      <c r="D194" s="116" t="s">
        <v>2155</v>
      </c>
      <c r="E194" s="107" t="s">
        <v>2434</v>
      </c>
      <c r="F194" s="35"/>
      <c r="G194" s="35"/>
      <c r="H194" s="35"/>
      <c r="I194" s="46"/>
      <c r="J194" s="46"/>
    </row>
    <row r="195" spans="1:10" ht="16.350000000000001" customHeight="1" x14ac:dyDescent="0.4">
      <c r="A195" s="35">
        <v>7</v>
      </c>
      <c r="B195" s="115">
        <v>27830</v>
      </c>
      <c r="C195" s="34" t="s">
        <v>149</v>
      </c>
      <c r="D195" s="116" t="s">
        <v>453</v>
      </c>
      <c r="E195" s="107" t="s">
        <v>97</v>
      </c>
      <c r="F195" s="35"/>
      <c r="G195" s="35"/>
      <c r="H195" s="35"/>
      <c r="I195" s="46"/>
      <c r="J195" s="46"/>
    </row>
    <row r="196" spans="1:10" ht="16.350000000000001" customHeight="1" x14ac:dyDescent="0.4">
      <c r="A196" s="35">
        <v>8</v>
      </c>
      <c r="B196" s="115">
        <v>27842</v>
      </c>
      <c r="C196" s="34" t="s">
        <v>149</v>
      </c>
      <c r="D196" s="116" t="s">
        <v>2435</v>
      </c>
      <c r="E196" s="107" t="s">
        <v>2436</v>
      </c>
      <c r="F196" s="35"/>
      <c r="G196" s="35"/>
      <c r="H196" s="35"/>
      <c r="I196" s="46"/>
      <c r="J196" s="46"/>
    </row>
    <row r="197" spans="1:10" ht="16.350000000000001" customHeight="1" x14ac:dyDescent="0.4">
      <c r="A197" s="35">
        <v>9</v>
      </c>
      <c r="B197" s="115">
        <v>27875</v>
      </c>
      <c r="C197" s="34" t="s">
        <v>148</v>
      </c>
      <c r="D197" s="43" t="s">
        <v>563</v>
      </c>
      <c r="E197" s="44" t="s">
        <v>2437</v>
      </c>
      <c r="F197" s="35"/>
      <c r="G197" s="35"/>
      <c r="H197" s="35"/>
      <c r="I197" s="46"/>
      <c r="J197" s="46"/>
    </row>
    <row r="198" spans="1:10" ht="16.350000000000001" customHeight="1" x14ac:dyDescent="0.4">
      <c r="A198" s="35">
        <v>10</v>
      </c>
      <c r="B198" s="115">
        <v>27876</v>
      </c>
      <c r="C198" s="34" t="s">
        <v>149</v>
      </c>
      <c r="D198" s="116" t="s">
        <v>2438</v>
      </c>
      <c r="E198" s="107" t="s">
        <v>141</v>
      </c>
      <c r="F198" s="35"/>
      <c r="G198" s="35"/>
      <c r="H198" s="35"/>
      <c r="I198" s="46"/>
      <c r="J198" s="46"/>
    </row>
    <row r="199" spans="1:10" ht="16.350000000000001" customHeight="1" x14ac:dyDescent="0.4">
      <c r="A199" s="35">
        <v>11</v>
      </c>
      <c r="B199" s="56">
        <v>27881</v>
      </c>
      <c r="C199" s="34" t="s">
        <v>148</v>
      </c>
      <c r="D199" s="116" t="s">
        <v>56</v>
      </c>
      <c r="E199" s="107" t="s">
        <v>634</v>
      </c>
      <c r="F199" s="35"/>
      <c r="G199" s="35"/>
      <c r="H199" s="35"/>
      <c r="I199" s="46"/>
      <c r="J199" s="46"/>
    </row>
    <row r="200" spans="1:10" ht="16.350000000000001" customHeight="1" x14ac:dyDescent="0.4">
      <c r="A200" s="35">
        <v>12</v>
      </c>
      <c r="B200" s="115">
        <v>27885</v>
      </c>
      <c r="C200" s="34" t="s">
        <v>148</v>
      </c>
      <c r="D200" s="116" t="s">
        <v>2439</v>
      </c>
      <c r="E200" s="107" t="s">
        <v>2440</v>
      </c>
      <c r="F200" s="35"/>
      <c r="G200" s="35"/>
      <c r="H200" s="35"/>
      <c r="I200" s="46"/>
      <c r="J200" s="46"/>
    </row>
    <row r="201" spans="1:10" ht="16.350000000000001" customHeight="1" x14ac:dyDescent="0.4">
      <c r="A201" s="35">
        <v>13</v>
      </c>
      <c r="B201" s="115">
        <v>27897</v>
      </c>
      <c r="C201" s="34" t="s">
        <v>148</v>
      </c>
      <c r="D201" s="116" t="s">
        <v>2441</v>
      </c>
      <c r="E201" s="107" t="s">
        <v>2442</v>
      </c>
      <c r="F201" s="35"/>
      <c r="G201" s="35"/>
      <c r="H201" s="35"/>
      <c r="I201" s="46"/>
      <c r="J201" s="46"/>
    </row>
    <row r="202" spans="1:10" ht="16.350000000000001" customHeight="1" x14ac:dyDescent="0.4">
      <c r="A202" s="35">
        <v>14</v>
      </c>
      <c r="B202" s="115">
        <v>27898</v>
      </c>
      <c r="C202" s="34" t="s">
        <v>148</v>
      </c>
      <c r="D202" s="116" t="s">
        <v>2443</v>
      </c>
      <c r="E202" s="107" t="s">
        <v>2444</v>
      </c>
      <c r="F202" s="35"/>
      <c r="G202" s="35"/>
      <c r="H202" s="35"/>
      <c r="I202" s="46"/>
      <c r="J202" s="46"/>
    </row>
    <row r="203" spans="1:10" ht="16.350000000000001" customHeight="1" x14ac:dyDescent="0.4">
      <c r="A203" s="35">
        <v>15</v>
      </c>
      <c r="B203" s="115">
        <v>27914</v>
      </c>
      <c r="C203" s="34" t="s">
        <v>149</v>
      </c>
      <c r="D203" s="116" t="s">
        <v>174</v>
      </c>
      <c r="E203" s="107" t="s">
        <v>397</v>
      </c>
      <c r="F203" s="35"/>
      <c r="G203" s="35"/>
      <c r="H203" s="35"/>
      <c r="I203" s="46"/>
      <c r="J203" s="46"/>
    </row>
    <row r="204" spans="1:10" ht="16.350000000000001" customHeight="1" x14ac:dyDescent="0.4">
      <c r="A204" s="35">
        <v>16</v>
      </c>
      <c r="B204" s="115">
        <v>27939</v>
      </c>
      <c r="C204" s="34" t="s">
        <v>149</v>
      </c>
      <c r="D204" s="116" t="s">
        <v>2445</v>
      </c>
      <c r="E204" s="107" t="s">
        <v>560</v>
      </c>
      <c r="F204" s="35"/>
      <c r="G204" s="35"/>
      <c r="H204" s="35"/>
      <c r="I204" s="46"/>
      <c r="J204" s="46"/>
    </row>
    <row r="205" spans="1:10" ht="16.350000000000001" customHeight="1" x14ac:dyDescent="0.4">
      <c r="A205" s="35">
        <v>17</v>
      </c>
      <c r="B205" s="115">
        <v>27946</v>
      </c>
      <c r="C205" s="34" t="s">
        <v>148</v>
      </c>
      <c r="D205" s="116" t="s">
        <v>2446</v>
      </c>
      <c r="E205" s="107" t="s">
        <v>126</v>
      </c>
      <c r="F205" s="35"/>
      <c r="G205" s="35"/>
      <c r="H205" s="35"/>
      <c r="I205" s="46"/>
      <c r="J205" s="46"/>
    </row>
    <row r="206" spans="1:10" ht="16.350000000000001" customHeight="1" x14ac:dyDescent="0.4">
      <c r="A206" s="35">
        <v>18</v>
      </c>
      <c r="B206" s="115">
        <v>27969</v>
      </c>
      <c r="C206" s="34" t="s">
        <v>149</v>
      </c>
      <c r="D206" s="116" t="s">
        <v>2447</v>
      </c>
      <c r="E206" s="107" t="s">
        <v>2448</v>
      </c>
      <c r="F206" s="35"/>
      <c r="G206" s="35"/>
      <c r="H206" s="35"/>
      <c r="I206" s="46"/>
      <c r="J206" s="46"/>
    </row>
    <row r="207" spans="1:10" ht="16.350000000000001" customHeight="1" x14ac:dyDescent="0.4">
      <c r="A207" s="35">
        <v>19</v>
      </c>
      <c r="B207" s="115">
        <v>27979</v>
      </c>
      <c r="C207" s="34" t="s">
        <v>148</v>
      </c>
      <c r="D207" s="116" t="s">
        <v>2449</v>
      </c>
      <c r="E207" s="107" t="s">
        <v>50</v>
      </c>
      <c r="F207" s="35"/>
      <c r="G207" s="35"/>
      <c r="H207" s="35"/>
      <c r="I207" s="46"/>
      <c r="J207" s="46"/>
    </row>
    <row r="208" spans="1:10" ht="16.350000000000001" customHeight="1" x14ac:dyDescent="0.4">
      <c r="A208" s="35">
        <v>20</v>
      </c>
      <c r="B208" s="115">
        <v>27980</v>
      </c>
      <c r="C208" s="34" t="s">
        <v>148</v>
      </c>
      <c r="D208" s="116" t="s">
        <v>2450</v>
      </c>
      <c r="E208" s="107" t="s">
        <v>2451</v>
      </c>
      <c r="F208" s="35"/>
      <c r="G208" s="35"/>
      <c r="H208" s="35"/>
      <c r="I208" s="46"/>
      <c r="J208" s="46"/>
    </row>
    <row r="209" spans="1:10" ht="16.350000000000001" customHeight="1" x14ac:dyDescent="0.4">
      <c r="A209" s="35">
        <v>21</v>
      </c>
      <c r="B209" s="115">
        <v>27987</v>
      </c>
      <c r="C209" s="34" t="s">
        <v>149</v>
      </c>
      <c r="D209" s="116" t="s">
        <v>2452</v>
      </c>
      <c r="E209" s="107" t="s">
        <v>147</v>
      </c>
      <c r="F209" s="35"/>
      <c r="G209" s="35"/>
      <c r="H209" s="35"/>
      <c r="I209" s="46"/>
      <c r="J209" s="46"/>
    </row>
    <row r="210" spans="1:10" ht="16.350000000000001" customHeight="1" x14ac:dyDescent="0.4">
      <c r="A210" s="35">
        <v>22</v>
      </c>
      <c r="B210" s="115">
        <v>28023</v>
      </c>
      <c r="C210" s="34" t="s">
        <v>149</v>
      </c>
      <c r="D210" s="116" t="s">
        <v>2453</v>
      </c>
      <c r="E210" s="107" t="s">
        <v>2454</v>
      </c>
      <c r="F210" s="35"/>
      <c r="G210" s="35"/>
      <c r="H210" s="35"/>
      <c r="I210" s="46"/>
      <c r="J210" s="46"/>
    </row>
    <row r="211" spans="1:10" ht="16.350000000000001" customHeight="1" x14ac:dyDescent="0.4">
      <c r="A211" s="35">
        <v>23</v>
      </c>
      <c r="B211" s="115">
        <v>28024</v>
      </c>
      <c r="C211" s="34" t="s">
        <v>149</v>
      </c>
      <c r="D211" s="116" t="s">
        <v>2455</v>
      </c>
      <c r="E211" s="107" t="s">
        <v>2456</v>
      </c>
      <c r="F211" s="35"/>
      <c r="G211" s="35"/>
      <c r="H211" s="35"/>
      <c r="I211" s="46"/>
      <c r="J211" s="46"/>
    </row>
    <row r="212" spans="1:10" ht="16.350000000000001" customHeight="1" x14ac:dyDescent="0.4">
      <c r="A212" s="35">
        <v>24</v>
      </c>
      <c r="B212" s="115">
        <v>28025</v>
      </c>
      <c r="C212" s="34" t="s">
        <v>149</v>
      </c>
      <c r="D212" s="116" t="s">
        <v>2457</v>
      </c>
      <c r="E212" s="107" t="s">
        <v>1712</v>
      </c>
      <c r="F212" s="35"/>
      <c r="G212" s="35"/>
      <c r="H212" s="35"/>
      <c r="I212" s="46"/>
      <c r="J212" s="46"/>
    </row>
    <row r="213" spans="1:10" ht="16.350000000000001" customHeight="1" x14ac:dyDescent="0.4">
      <c r="A213" s="35">
        <v>25</v>
      </c>
      <c r="B213" s="115">
        <v>28040</v>
      </c>
      <c r="C213" s="34" t="s">
        <v>149</v>
      </c>
      <c r="D213" s="116" t="s">
        <v>2458</v>
      </c>
      <c r="E213" s="107" t="s">
        <v>2459</v>
      </c>
      <c r="F213" s="35"/>
      <c r="G213" s="35"/>
      <c r="H213" s="35"/>
      <c r="I213" s="46"/>
      <c r="J213" s="46"/>
    </row>
    <row r="214" spans="1:10" ht="16.350000000000001" customHeight="1" x14ac:dyDescent="0.4">
      <c r="A214" s="35">
        <v>26</v>
      </c>
      <c r="B214" s="115">
        <v>28045</v>
      </c>
      <c r="C214" s="34" t="s">
        <v>149</v>
      </c>
      <c r="D214" s="116" t="s">
        <v>385</v>
      </c>
      <c r="E214" s="107" t="s">
        <v>1903</v>
      </c>
      <c r="F214" s="35"/>
      <c r="G214" s="35"/>
      <c r="H214" s="35"/>
      <c r="I214" s="46"/>
      <c r="J214" s="46"/>
    </row>
    <row r="215" spans="1:10" ht="16.350000000000001" customHeight="1" x14ac:dyDescent="0.4">
      <c r="A215" s="35">
        <v>27</v>
      </c>
      <c r="B215" s="115">
        <v>28063</v>
      </c>
      <c r="C215" s="34" t="s">
        <v>148</v>
      </c>
      <c r="D215" s="116" t="s">
        <v>61</v>
      </c>
      <c r="E215" s="107" t="s">
        <v>382</v>
      </c>
      <c r="F215" s="35"/>
      <c r="G215" s="35"/>
      <c r="H215" s="35"/>
      <c r="I215" s="46"/>
      <c r="J215" s="46"/>
    </row>
    <row r="216" spans="1:10" ht="16.350000000000001" customHeight="1" x14ac:dyDescent="0.4">
      <c r="A216" s="35">
        <v>28</v>
      </c>
      <c r="B216" s="312">
        <v>28085</v>
      </c>
      <c r="C216" s="119" t="s">
        <v>148</v>
      </c>
      <c r="D216" s="120" t="s">
        <v>591</v>
      </c>
      <c r="E216" s="121" t="s">
        <v>2460</v>
      </c>
      <c r="F216" s="35"/>
      <c r="G216" s="35"/>
      <c r="H216" s="35"/>
      <c r="I216" s="46"/>
      <c r="J216" s="46"/>
    </row>
    <row r="217" spans="1:10" ht="16.350000000000001" customHeight="1" x14ac:dyDescent="0.4">
      <c r="A217" s="35">
        <v>29</v>
      </c>
      <c r="B217" s="115">
        <v>28118</v>
      </c>
      <c r="C217" s="34" t="s">
        <v>149</v>
      </c>
      <c r="D217" s="116" t="s">
        <v>51</v>
      </c>
      <c r="E217" s="107" t="s">
        <v>2461</v>
      </c>
      <c r="F217" s="35"/>
      <c r="G217" s="35"/>
      <c r="H217" s="35"/>
      <c r="I217" s="46"/>
      <c r="J217" s="46"/>
    </row>
    <row r="218" spans="1:10" ht="16.350000000000001" customHeight="1" x14ac:dyDescent="0.4">
      <c r="A218" s="35">
        <v>30</v>
      </c>
      <c r="B218" s="115">
        <v>28122</v>
      </c>
      <c r="C218" s="34" t="s">
        <v>148</v>
      </c>
      <c r="D218" s="116" t="s">
        <v>2462</v>
      </c>
      <c r="E218" s="107" t="s">
        <v>2463</v>
      </c>
      <c r="F218" s="35"/>
      <c r="G218" s="35"/>
      <c r="H218" s="35"/>
      <c r="I218" s="46"/>
      <c r="J218" s="46"/>
    </row>
    <row r="219" spans="1:10" ht="16.350000000000001" customHeight="1" x14ac:dyDescent="0.4">
      <c r="A219" s="35">
        <v>31</v>
      </c>
      <c r="B219" s="115">
        <v>28146</v>
      </c>
      <c r="C219" s="34" t="s">
        <v>149</v>
      </c>
      <c r="D219" s="116" t="s">
        <v>81</v>
      </c>
      <c r="E219" s="107" t="s">
        <v>2464</v>
      </c>
      <c r="F219" s="35"/>
      <c r="G219" s="35"/>
      <c r="H219" s="35"/>
      <c r="I219" s="46"/>
      <c r="J219" s="46"/>
    </row>
    <row r="220" spans="1:10" ht="16.350000000000001" customHeight="1" x14ac:dyDescent="0.4">
      <c r="A220" s="35">
        <v>32</v>
      </c>
      <c r="B220" s="115">
        <v>28186</v>
      </c>
      <c r="C220" s="34" t="s">
        <v>149</v>
      </c>
      <c r="D220" s="116" t="s">
        <v>2466</v>
      </c>
      <c r="E220" s="107" t="s">
        <v>2467</v>
      </c>
      <c r="F220" s="35"/>
      <c r="G220" s="35"/>
      <c r="H220" s="35"/>
      <c r="I220" s="46"/>
      <c r="J220" s="46"/>
    </row>
    <row r="221" spans="1:10" ht="16.350000000000001" customHeight="1" x14ac:dyDescent="0.4">
      <c r="A221" s="35">
        <v>33</v>
      </c>
      <c r="B221" s="104">
        <v>28216</v>
      </c>
      <c r="C221" s="34" t="s">
        <v>149</v>
      </c>
      <c r="D221" s="116" t="s">
        <v>631</v>
      </c>
      <c r="E221" s="107" t="s">
        <v>2468</v>
      </c>
      <c r="F221" s="35"/>
      <c r="G221" s="35"/>
      <c r="H221" s="35"/>
      <c r="I221" s="46"/>
      <c r="J221" s="46"/>
    </row>
    <row r="222" spans="1:10" ht="16.350000000000001" customHeight="1" x14ac:dyDescent="0.4">
      <c r="A222" s="35">
        <v>34</v>
      </c>
      <c r="B222" s="104">
        <v>28217</v>
      </c>
      <c r="C222" s="34" t="s">
        <v>149</v>
      </c>
      <c r="D222" s="116" t="s">
        <v>2469</v>
      </c>
      <c r="E222" s="107" t="s">
        <v>2468</v>
      </c>
      <c r="F222" s="47"/>
      <c r="G222" s="47"/>
      <c r="H222" s="47"/>
      <c r="I222" s="46"/>
      <c r="J222" s="46"/>
    </row>
    <row r="223" spans="1:10" ht="16.350000000000001" customHeight="1" x14ac:dyDescent="0.4">
      <c r="A223" s="35">
        <v>35</v>
      </c>
      <c r="B223" s="104">
        <v>28283</v>
      </c>
      <c r="C223" s="34" t="s">
        <v>149</v>
      </c>
      <c r="D223" s="43" t="s">
        <v>2470</v>
      </c>
      <c r="E223" s="44" t="s">
        <v>698</v>
      </c>
      <c r="F223" s="35"/>
      <c r="G223" s="35"/>
      <c r="H223" s="35"/>
      <c r="I223" s="46"/>
      <c r="J223" s="46"/>
    </row>
    <row r="224" spans="1:10" ht="16.350000000000001" customHeight="1" x14ac:dyDescent="0.4">
      <c r="A224" s="35">
        <v>36</v>
      </c>
      <c r="B224" s="115">
        <v>28843</v>
      </c>
      <c r="C224" s="34" t="s">
        <v>149</v>
      </c>
      <c r="D224" s="116" t="s">
        <v>2471</v>
      </c>
      <c r="E224" s="107" t="s">
        <v>2472</v>
      </c>
      <c r="F224" s="35"/>
      <c r="G224" s="35"/>
      <c r="H224" s="35"/>
      <c r="I224" s="46"/>
      <c r="J224" s="46"/>
    </row>
    <row r="225" spans="1:10" ht="16.350000000000001" customHeight="1" x14ac:dyDescent="0.4">
      <c r="A225" s="35">
        <v>37</v>
      </c>
      <c r="B225" s="104">
        <v>29960</v>
      </c>
      <c r="C225" s="34" t="s">
        <v>148</v>
      </c>
      <c r="D225" s="116" t="s">
        <v>121</v>
      </c>
      <c r="E225" s="107" t="s">
        <v>1937</v>
      </c>
      <c r="F225" s="35"/>
      <c r="G225" s="35"/>
      <c r="H225" s="35"/>
      <c r="I225" s="46"/>
      <c r="J225" s="46"/>
    </row>
    <row r="226" spans="1:10" ht="16.350000000000001" customHeight="1" x14ac:dyDescent="0.4">
      <c r="A226" s="35">
        <v>38</v>
      </c>
      <c r="B226" s="104">
        <v>29986</v>
      </c>
      <c r="C226" s="34" t="s">
        <v>149</v>
      </c>
      <c r="D226" s="116" t="s">
        <v>868</v>
      </c>
      <c r="E226" s="107" t="s">
        <v>2927</v>
      </c>
      <c r="F226" s="35"/>
      <c r="G226" s="35"/>
      <c r="H226" s="35"/>
      <c r="I226" s="46"/>
      <c r="J226" s="46"/>
    </row>
    <row r="227" spans="1:10" ht="16.350000000000001" customHeight="1" x14ac:dyDescent="0.4">
      <c r="A227" s="35">
        <v>39</v>
      </c>
      <c r="B227" s="38">
        <v>30021</v>
      </c>
      <c r="C227" s="34" t="s">
        <v>149</v>
      </c>
      <c r="D227" s="116" t="s">
        <v>2963</v>
      </c>
      <c r="E227" s="107" t="s">
        <v>2964</v>
      </c>
      <c r="F227" s="35"/>
      <c r="G227" s="35"/>
      <c r="H227" s="35"/>
      <c r="I227" s="46"/>
      <c r="J227" s="46"/>
    </row>
    <row r="228" spans="1:10" ht="16.350000000000001" customHeight="1" x14ac:dyDescent="0.4">
      <c r="A228" s="112"/>
      <c r="B228" s="309"/>
      <c r="C228" s="88"/>
      <c r="F228" s="41"/>
      <c r="G228" s="434" t="s">
        <v>502</v>
      </c>
      <c r="H228" s="435"/>
      <c r="I228" s="47" t="s">
        <v>533</v>
      </c>
      <c r="J228" s="47" t="s">
        <v>534</v>
      </c>
    </row>
    <row r="229" spans="1:10" s="109" customFormat="1" ht="16.350000000000001" customHeight="1" x14ac:dyDescent="0.4">
      <c r="A229" s="112"/>
      <c r="B229" s="103"/>
      <c r="C229" s="88"/>
      <c r="G229" s="436">
        <f>SUM(I229:J229)</f>
        <v>39</v>
      </c>
      <c r="H229" s="437"/>
      <c r="I229" s="35">
        <v>15</v>
      </c>
      <c r="J229" s="35">
        <f>COUNTIF(C189:C227,"น.ส.")</f>
        <v>24</v>
      </c>
    </row>
    <row r="230" spans="1:10" s="427" customFormat="1" ht="16.350000000000001" customHeight="1" x14ac:dyDescent="0.4">
      <c r="A230" s="148"/>
      <c r="B230" s="103"/>
      <c r="C230" s="88"/>
      <c r="G230" s="148"/>
      <c r="H230" s="148"/>
      <c r="I230" s="148"/>
      <c r="J230" s="148"/>
    </row>
    <row r="231" spans="1:10" s="109" customFormat="1" ht="16.350000000000001" customHeight="1" x14ac:dyDescent="0.4">
      <c r="A231" s="432" t="s">
        <v>363</v>
      </c>
      <c r="B231" s="432"/>
      <c r="C231" s="432"/>
      <c r="D231" s="432"/>
      <c r="E231" s="432"/>
      <c r="F231" s="432"/>
      <c r="G231" s="432"/>
      <c r="H231" s="432"/>
      <c r="I231" s="432"/>
      <c r="J231" s="432"/>
    </row>
    <row r="232" spans="1:10" s="109" customFormat="1" ht="16.350000000000001" customHeight="1" x14ac:dyDescent="0.4">
      <c r="A232" s="432" t="s">
        <v>3787</v>
      </c>
      <c r="B232" s="432"/>
      <c r="C232" s="432"/>
      <c r="D232" s="432"/>
      <c r="E232" s="432"/>
      <c r="F232" s="432"/>
      <c r="G232" s="432"/>
      <c r="H232" s="432"/>
      <c r="I232" s="432"/>
      <c r="J232" s="432"/>
    </row>
    <row r="233" spans="1:10" ht="16.350000000000001" customHeight="1" x14ac:dyDescent="0.4">
      <c r="A233" s="433" t="s">
        <v>2941</v>
      </c>
      <c r="B233" s="433"/>
      <c r="C233" s="433"/>
      <c r="D233" s="433"/>
      <c r="E233" s="433"/>
      <c r="F233" s="433"/>
      <c r="G233" s="433"/>
      <c r="H233" s="433"/>
      <c r="I233" s="433"/>
      <c r="J233" s="433"/>
    </row>
    <row r="234" spans="1:10" ht="16.350000000000001" customHeight="1" x14ac:dyDescent="0.4">
      <c r="A234" s="65" t="s">
        <v>3842</v>
      </c>
      <c r="B234" s="102"/>
      <c r="C234" s="88"/>
      <c r="D234" s="70"/>
      <c r="E234" s="88"/>
      <c r="F234" s="70"/>
      <c r="G234" s="70"/>
      <c r="H234" s="70"/>
      <c r="I234" s="70"/>
    </row>
    <row r="235" spans="1:10" s="109" customFormat="1" ht="16.350000000000001" customHeight="1" x14ac:dyDescent="0.4">
      <c r="A235" s="40" t="s">
        <v>0</v>
      </c>
      <c r="B235" s="308" t="s">
        <v>1</v>
      </c>
      <c r="C235" s="34"/>
      <c r="D235" s="64" t="s">
        <v>418</v>
      </c>
      <c r="E235" s="114"/>
      <c r="F235" s="35"/>
      <c r="G235" s="35"/>
      <c r="H235" s="35"/>
      <c r="I235" s="35"/>
      <c r="J235" s="46"/>
    </row>
    <row r="236" spans="1:10" ht="16.350000000000001" customHeight="1" x14ac:dyDescent="0.4">
      <c r="A236" s="35">
        <v>1</v>
      </c>
      <c r="B236" s="56">
        <v>27739</v>
      </c>
      <c r="C236" s="34" t="s">
        <v>149</v>
      </c>
      <c r="D236" s="116" t="s">
        <v>638</v>
      </c>
      <c r="E236" s="107" t="s">
        <v>264</v>
      </c>
      <c r="F236" s="35"/>
      <c r="G236" s="35"/>
      <c r="H236" s="35"/>
      <c r="I236" s="46"/>
      <c r="J236" s="46"/>
    </row>
    <row r="237" spans="1:10" ht="16.350000000000001" customHeight="1" x14ac:dyDescent="0.4">
      <c r="A237" s="35">
        <v>2</v>
      </c>
      <c r="B237" s="56">
        <v>27745</v>
      </c>
      <c r="C237" s="34" t="s">
        <v>148</v>
      </c>
      <c r="D237" s="116" t="s">
        <v>2636</v>
      </c>
      <c r="E237" s="107" t="s">
        <v>2637</v>
      </c>
      <c r="F237" s="35"/>
      <c r="G237" s="35"/>
      <c r="H237" s="35"/>
      <c r="I237" s="46"/>
      <c r="J237" s="46"/>
    </row>
    <row r="238" spans="1:10" ht="16.350000000000001" customHeight="1" x14ac:dyDescent="0.4">
      <c r="A238" s="35">
        <v>3</v>
      </c>
      <c r="B238" s="56">
        <v>27753</v>
      </c>
      <c r="C238" s="34" t="s">
        <v>149</v>
      </c>
      <c r="D238" s="116" t="s">
        <v>2638</v>
      </c>
      <c r="E238" s="107" t="s">
        <v>2639</v>
      </c>
      <c r="F238" s="35"/>
      <c r="G238" s="35"/>
      <c r="H238" s="35"/>
      <c r="I238" s="46"/>
      <c r="J238" s="46"/>
    </row>
    <row r="239" spans="1:10" ht="16.350000000000001" customHeight="1" x14ac:dyDescent="0.4">
      <c r="A239" s="35">
        <v>4</v>
      </c>
      <c r="B239" s="56">
        <v>27757</v>
      </c>
      <c r="C239" s="34" t="s">
        <v>149</v>
      </c>
      <c r="D239" s="116" t="s">
        <v>2640</v>
      </c>
      <c r="E239" s="107" t="s">
        <v>2641</v>
      </c>
      <c r="F239" s="35"/>
      <c r="G239" s="35"/>
      <c r="H239" s="35"/>
      <c r="I239" s="46"/>
      <c r="J239" s="46"/>
    </row>
    <row r="240" spans="1:10" ht="16.350000000000001" customHeight="1" x14ac:dyDescent="0.4">
      <c r="A240" s="35">
        <v>5</v>
      </c>
      <c r="B240" s="115">
        <v>27758</v>
      </c>
      <c r="C240" s="34" t="s">
        <v>148</v>
      </c>
      <c r="D240" s="116" t="s">
        <v>2642</v>
      </c>
      <c r="E240" s="107" t="s">
        <v>2643</v>
      </c>
      <c r="F240" s="35"/>
      <c r="G240" s="35"/>
      <c r="H240" s="35"/>
      <c r="I240" s="46"/>
      <c r="J240" s="46"/>
    </row>
    <row r="241" spans="1:10" ht="16.350000000000001" customHeight="1" x14ac:dyDescent="0.4">
      <c r="A241" s="35">
        <v>6</v>
      </c>
      <c r="B241" s="115">
        <v>27813</v>
      </c>
      <c r="C241" s="34" t="s">
        <v>149</v>
      </c>
      <c r="D241" s="116" t="s">
        <v>2644</v>
      </c>
      <c r="E241" s="107" t="s">
        <v>2645</v>
      </c>
      <c r="F241" s="35"/>
      <c r="G241" s="35"/>
      <c r="H241" s="35"/>
      <c r="I241" s="46"/>
      <c r="J241" s="46"/>
    </row>
    <row r="242" spans="1:10" ht="16.350000000000001" customHeight="1" x14ac:dyDescent="0.4">
      <c r="A242" s="35">
        <v>7</v>
      </c>
      <c r="B242" s="115">
        <v>27841</v>
      </c>
      <c r="C242" s="34" t="s">
        <v>148</v>
      </c>
      <c r="D242" s="116" t="s">
        <v>633</v>
      </c>
      <c r="E242" s="107" t="s">
        <v>2646</v>
      </c>
      <c r="F242" s="35"/>
      <c r="G242" s="35"/>
      <c r="H242" s="35"/>
      <c r="I242" s="46"/>
      <c r="J242" s="46"/>
    </row>
    <row r="243" spans="1:10" ht="16.350000000000001" customHeight="1" x14ac:dyDescent="0.4">
      <c r="A243" s="35">
        <v>8</v>
      </c>
      <c r="B243" s="115">
        <v>27845</v>
      </c>
      <c r="C243" s="34" t="s">
        <v>149</v>
      </c>
      <c r="D243" s="116" t="s">
        <v>2647</v>
      </c>
      <c r="E243" s="107" t="s">
        <v>2648</v>
      </c>
      <c r="F243" s="35"/>
      <c r="G243" s="35"/>
      <c r="H243" s="35"/>
      <c r="I243" s="46"/>
      <c r="J243" s="46"/>
    </row>
    <row r="244" spans="1:10" ht="16.350000000000001" customHeight="1" x14ac:dyDescent="0.4">
      <c r="A244" s="35">
        <v>9</v>
      </c>
      <c r="B244" s="115">
        <v>27853</v>
      </c>
      <c r="C244" s="34" t="s">
        <v>149</v>
      </c>
      <c r="D244" s="116" t="s">
        <v>186</v>
      </c>
      <c r="E244" s="107" t="s">
        <v>2649</v>
      </c>
      <c r="F244" s="35"/>
      <c r="G244" s="35"/>
      <c r="H244" s="35"/>
      <c r="I244" s="46"/>
      <c r="J244" s="46"/>
    </row>
    <row r="245" spans="1:10" ht="16.350000000000001" customHeight="1" x14ac:dyDescent="0.4">
      <c r="A245" s="35">
        <v>10</v>
      </c>
      <c r="B245" s="115">
        <v>27859</v>
      </c>
      <c r="C245" s="34" t="s">
        <v>148</v>
      </c>
      <c r="D245" s="116" t="s">
        <v>164</v>
      </c>
      <c r="E245" s="107" t="s">
        <v>2650</v>
      </c>
      <c r="F245" s="35"/>
      <c r="G245" s="35"/>
      <c r="H245" s="35"/>
      <c r="I245" s="46"/>
      <c r="J245" s="46"/>
    </row>
    <row r="246" spans="1:10" ht="16.350000000000001" customHeight="1" x14ac:dyDescent="0.4">
      <c r="A246" s="35">
        <v>11</v>
      </c>
      <c r="B246" s="115">
        <v>27873</v>
      </c>
      <c r="C246" s="34" t="s">
        <v>149</v>
      </c>
      <c r="D246" s="116" t="s">
        <v>2651</v>
      </c>
      <c r="E246" s="107" t="s">
        <v>2652</v>
      </c>
      <c r="F246" s="35"/>
      <c r="G246" s="35"/>
      <c r="H246" s="35"/>
      <c r="I246" s="46"/>
      <c r="J246" s="46"/>
    </row>
    <row r="247" spans="1:10" ht="16.350000000000001" customHeight="1" x14ac:dyDescent="0.4">
      <c r="A247" s="35">
        <v>12</v>
      </c>
      <c r="B247" s="104">
        <v>27913</v>
      </c>
      <c r="C247" s="34" t="s">
        <v>149</v>
      </c>
      <c r="D247" s="116" t="s">
        <v>174</v>
      </c>
      <c r="E247" s="107" t="s">
        <v>2653</v>
      </c>
      <c r="F247" s="35"/>
      <c r="G247" s="35"/>
      <c r="H247" s="35"/>
      <c r="I247" s="46"/>
      <c r="J247" s="46"/>
    </row>
    <row r="248" spans="1:10" ht="16.350000000000001" customHeight="1" x14ac:dyDescent="0.4">
      <c r="A248" s="35">
        <v>13</v>
      </c>
      <c r="B248" s="115">
        <v>27935</v>
      </c>
      <c r="C248" s="34" t="s">
        <v>149</v>
      </c>
      <c r="D248" s="116" t="s">
        <v>2654</v>
      </c>
      <c r="E248" s="107" t="s">
        <v>2655</v>
      </c>
      <c r="F248" s="35"/>
      <c r="G248" s="35"/>
      <c r="H248" s="35"/>
      <c r="I248" s="46"/>
      <c r="J248" s="46"/>
    </row>
    <row r="249" spans="1:10" ht="16.350000000000001" customHeight="1" x14ac:dyDescent="0.4">
      <c r="A249" s="35">
        <v>14</v>
      </c>
      <c r="B249" s="115">
        <v>27948</v>
      </c>
      <c r="C249" s="34" t="s">
        <v>149</v>
      </c>
      <c r="D249" s="116" t="s">
        <v>2656</v>
      </c>
      <c r="E249" s="107" t="s">
        <v>2657</v>
      </c>
      <c r="F249" s="35"/>
      <c r="G249" s="35"/>
      <c r="H249" s="35"/>
      <c r="I249" s="46"/>
      <c r="J249" s="46"/>
    </row>
    <row r="250" spans="1:10" ht="16.350000000000001" customHeight="1" x14ac:dyDescent="0.4">
      <c r="A250" s="35">
        <v>15</v>
      </c>
      <c r="B250" s="115">
        <v>27951</v>
      </c>
      <c r="C250" s="34" t="s">
        <v>149</v>
      </c>
      <c r="D250" s="116" t="s">
        <v>2658</v>
      </c>
      <c r="E250" s="107" t="s">
        <v>2659</v>
      </c>
      <c r="F250" s="35"/>
      <c r="G250" s="35"/>
      <c r="H250" s="35"/>
      <c r="I250" s="46"/>
      <c r="J250" s="46"/>
    </row>
    <row r="251" spans="1:10" ht="16.350000000000001" customHeight="1" x14ac:dyDescent="0.4">
      <c r="A251" s="35">
        <v>16</v>
      </c>
      <c r="B251" s="115">
        <v>27984</v>
      </c>
      <c r="C251" s="34" t="s">
        <v>149</v>
      </c>
      <c r="D251" s="116" t="s">
        <v>2660</v>
      </c>
      <c r="E251" s="107" t="s">
        <v>2661</v>
      </c>
      <c r="F251" s="35"/>
      <c r="G251" s="35"/>
      <c r="H251" s="35"/>
      <c r="I251" s="46"/>
      <c r="J251" s="46"/>
    </row>
    <row r="252" spans="1:10" ht="16.350000000000001" customHeight="1" x14ac:dyDescent="0.4">
      <c r="A252" s="35">
        <v>17</v>
      </c>
      <c r="B252" s="115">
        <v>27993</v>
      </c>
      <c r="C252" s="34" t="s">
        <v>148</v>
      </c>
      <c r="D252" s="116" t="s">
        <v>1775</v>
      </c>
      <c r="E252" s="107" t="s">
        <v>2662</v>
      </c>
      <c r="F252" s="35"/>
      <c r="G252" s="35"/>
      <c r="H252" s="35"/>
      <c r="I252" s="46"/>
      <c r="J252" s="46"/>
    </row>
    <row r="253" spans="1:10" ht="16.350000000000001" customHeight="1" x14ac:dyDescent="0.4">
      <c r="A253" s="35">
        <v>18</v>
      </c>
      <c r="B253" s="115">
        <v>28047</v>
      </c>
      <c r="C253" s="34" t="s">
        <v>148</v>
      </c>
      <c r="D253" s="116" t="s">
        <v>248</v>
      </c>
      <c r="E253" s="107" t="s">
        <v>2663</v>
      </c>
      <c r="F253" s="35"/>
      <c r="G253" s="35"/>
      <c r="H253" s="35"/>
      <c r="I253" s="46"/>
      <c r="J253" s="46"/>
    </row>
    <row r="254" spans="1:10" ht="16.350000000000001" customHeight="1" x14ac:dyDescent="0.4">
      <c r="A254" s="35">
        <v>19</v>
      </c>
      <c r="B254" s="115">
        <v>28062</v>
      </c>
      <c r="C254" s="34" t="s">
        <v>148</v>
      </c>
      <c r="D254" s="116" t="s">
        <v>2664</v>
      </c>
      <c r="E254" s="107" t="s">
        <v>187</v>
      </c>
      <c r="F254" s="35"/>
      <c r="G254" s="35"/>
      <c r="H254" s="35"/>
      <c r="I254" s="46"/>
      <c r="J254" s="46"/>
    </row>
    <row r="255" spans="1:10" ht="16.350000000000001" customHeight="1" x14ac:dyDescent="0.4">
      <c r="A255" s="35">
        <v>20</v>
      </c>
      <c r="B255" s="115">
        <v>28080</v>
      </c>
      <c r="C255" s="34" t="s">
        <v>148</v>
      </c>
      <c r="D255" s="116" t="s">
        <v>2665</v>
      </c>
      <c r="E255" s="107" t="s">
        <v>476</v>
      </c>
      <c r="F255" s="35"/>
      <c r="G255" s="35"/>
      <c r="H255" s="35"/>
      <c r="I255" s="46"/>
      <c r="J255" s="46"/>
    </row>
    <row r="256" spans="1:10" ht="16.350000000000001" customHeight="1" x14ac:dyDescent="0.4">
      <c r="A256" s="35">
        <v>21</v>
      </c>
      <c r="B256" s="313">
        <v>28093</v>
      </c>
      <c r="C256" s="106" t="s">
        <v>148</v>
      </c>
      <c r="D256" s="117" t="s">
        <v>10</v>
      </c>
      <c r="E256" s="118" t="s">
        <v>637</v>
      </c>
      <c r="F256" s="35"/>
      <c r="G256" s="35"/>
      <c r="H256" s="35"/>
      <c r="I256" s="46"/>
      <c r="J256" s="46"/>
    </row>
    <row r="257" spans="1:10" ht="16.350000000000001" customHeight="1" x14ac:dyDescent="0.4">
      <c r="A257" s="35">
        <v>22</v>
      </c>
      <c r="B257" s="56">
        <v>28098</v>
      </c>
      <c r="C257" s="34" t="s">
        <v>149</v>
      </c>
      <c r="D257" s="116" t="s">
        <v>2666</v>
      </c>
      <c r="E257" s="107" t="s">
        <v>2667</v>
      </c>
      <c r="F257" s="35"/>
      <c r="G257" s="35"/>
      <c r="H257" s="35"/>
      <c r="I257" s="46"/>
      <c r="J257" s="46"/>
    </row>
    <row r="258" spans="1:10" ht="16.350000000000001" customHeight="1" x14ac:dyDescent="0.4">
      <c r="A258" s="35">
        <v>23</v>
      </c>
      <c r="B258" s="56">
        <v>28102</v>
      </c>
      <c r="C258" s="34" t="s">
        <v>149</v>
      </c>
      <c r="D258" s="116" t="s">
        <v>1832</v>
      </c>
      <c r="E258" s="107" t="s">
        <v>141</v>
      </c>
      <c r="F258" s="35"/>
      <c r="G258" s="35"/>
      <c r="H258" s="35"/>
      <c r="I258" s="46"/>
      <c r="J258" s="46"/>
    </row>
    <row r="259" spans="1:10" ht="16.350000000000001" customHeight="1" x14ac:dyDescent="0.4">
      <c r="A259" s="35">
        <v>24</v>
      </c>
      <c r="B259" s="56">
        <v>28108</v>
      </c>
      <c r="C259" s="34" t="s">
        <v>149</v>
      </c>
      <c r="D259" s="116" t="s">
        <v>2668</v>
      </c>
      <c r="E259" s="107" t="s">
        <v>2669</v>
      </c>
      <c r="F259" s="35"/>
      <c r="G259" s="35"/>
      <c r="H259" s="35"/>
      <c r="I259" s="46"/>
      <c r="J259" s="46"/>
    </row>
    <row r="260" spans="1:10" ht="16.350000000000001" customHeight="1" x14ac:dyDescent="0.4">
      <c r="A260" s="35">
        <v>25</v>
      </c>
      <c r="B260" s="56">
        <v>28109</v>
      </c>
      <c r="C260" s="34" t="s">
        <v>149</v>
      </c>
      <c r="D260" s="116" t="s">
        <v>119</v>
      </c>
      <c r="E260" s="107" t="s">
        <v>348</v>
      </c>
      <c r="F260" s="35"/>
      <c r="G260" s="35"/>
      <c r="H260" s="35"/>
      <c r="I260" s="46"/>
      <c r="J260" s="46"/>
    </row>
    <row r="261" spans="1:10" ht="16.350000000000001" customHeight="1" x14ac:dyDescent="0.4">
      <c r="A261" s="35">
        <v>26</v>
      </c>
      <c r="B261" s="38">
        <v>28116</v>
      </c>
      <c r="C261" s="34" t="s">
        <v>149</v>
      </c>
      <c r="D261" s="116" t="s">
        <v>2670</v>
      </c>
      <c r="E261" s="107" t="s">
        <v>625</v>
      </c>
      <c r="F261" s="35"/>
      <c r="G261" s="35"/>
      <c r="H261" s="35"/>
      <c r="I261" s="46"/>
      <c r="J261" s="46"/>
    </row>
    <row r="262" spans="1:10" ht="16.350000000000001" customHeight="1" x14ac:dyDescent="0.4">
      <c r="A262" s="35">
        <v>27</v>
      </c>
      <c r="B262" s="56">
        <v>28132</v>
      </c>
      <c r="C262" s="34" t="s">
        <v>148</v>
      </c>
      <c r="D262" s="116" t="s">
        <v>1885</v>
      </c>
      <c r="E262" s="107" t="s">
        <v>134</v>
      </c>
      <c r="F262" s="35"/>
      <c r="G262" s="35"/>
      <c r="H262" s="35"/>
      <c r="I262" s="46"/>
      <c r="J262" s="46"/>
    </row>
    <row r="263" spans="1:10" ht="16.350000000000001" customHeight="1" x14ac:dyDescent="0.4">
      <c r="A263" s="35">
        <v>28</v>
      </c>
      <c r="B263" s="56">
        <v>28133</v>
      </c>
      <c r="C263" s="34" t="s">
        <v>148</v>
      </c>
      <c r="D263" s="116" t="s">
        <v>2671</v>
      </c>
      <c r="E263" s="107" t="s">
        <v>2672</v>
      </c>
      <c r="F263" s="35"/>
      <c r="G263" s="35"/>
      <c r="H263" s="35"/>
      <c r="I263" s="46"/>
      <c r="J263" s="46"/>
    </row>
    <row r="264" spans="1:10" ht="16.350000000000001" customHeight="1" x14ac:dyDescent="0.4">
      <c r="A264" s="35">
        <v>29</v>
      </c>
      <c r="B264" s="56">
        <v>28149</v>
      </c>
      <c r="C264" s="34" t="s">
        <v>148</v>
      </c>
      <c r="D264" s="116" t="s">
        <v>2673</v>
      </c>
      <c r="E264" s="107" t="s">
        <v>2674</v>
      </c>
      <c r="F264" s="35"/>
      <c r="G264" s="35"/>
      <c r="H264" s="35"/>
      <c r="I264" s="46"/>
      <c r="J264" s="46"/>
    </row>
    <row r="265" spans="1:10" ht="16.350000000000001" customHeight="1" x14ac:dyDescent="0.4">
      <c r="A265" s="35">
        <v>30</v>
      </c>
      <c r="B265" s="56">
        <v>28166</v>
      </c>
      <c r="C265" s="34" t="s">
        <v>149</v>
      </c>
      <c r="D265" s="116" t="s">
        <v>2675</v>
      </c>
      <c r="E265" s="107" t="s">
        <v>2676</v>
      </c>
      <c r="F265" s="35"/>
      <c r="G265" s="35"/>
      <c r="H265" s="35"/>
      <c r="I265" s="46"/>
      <c r="J265" s="46"/>
    </row>
    <row r="266" spans="1:10" ht="16.350000000000001" customHeight="1" x14ac:dyDescent="0.4">
      <c r="A266" s="35">
        <v>31</v>
      </c>
      <c r="B266" s="56">
        <v>28223</v>
      </c>
      <c r="C266" s="34" t="s">
        <v>148</v>
      </c>
      <c r="D266" s="116" t="s">
        <v>666</v>
      </c>
      <c r="E266" s="107" t="s">
        <v>2677</v>
      </c>
      <c r="F266" s="35"/>
      <c r="G266" s="35"/>
      <c r="H266" s="35"/>
      <c r="I266" s="46"/>
      <c r="J266" s="46"/>
    </row>
    <row r="267" spans="1:10" ht="16.350000000000001" customHeight="1" x14ac:dyDescent="0.4">
      <c r="A267" s="35">
        <v>32</v>
      </c>
      <c r="B267" s="56">
        <v>28226</v>
      </c>
      <c r="C267" s="34" t="s">
        <v>148</v>
      </c>
      <c r="D267" s="116" t="s">
        <v>2678</v>
      </c>
      <c r="E267" s="107" t="s">
        <v>65</v>
      </c>
      <c r="F267" s="35"/>
      <c r="G267" s="35"/>
      <c r="H267" s="35"/>
      <c r="I267" s="46"/>
      <c r="J267" s="46"/>
    </row>
    <row r="268" spans="1:10" ht="16.350000000000001" customHeight="1" x14ac:dyDescent="0.4">
      <c r="A268" s="35">
        <v>33</v>
      </c>
      <c r="B268" s="56">
        <v>28232</v>
      </c>
      <c r="C268" s="34" t="s">
        <v>149</v>
      </c>
      <c r="D268" s="116" t="s">
        <v>2679</v>
      </c>
      <c r="E268" s="107" t="s">
        <v>2680</v>
      </c>
      <c r="F268" s="35"/>
      <c r="G268" s="35"/>
      <c r="H268" s="35"/>
      <c r="I268" s="46"/>
      <c r="J268" s="46"/>
    </row>
    <row r="269" spans="1:10" ht="16.350000000000001" customHeight="1" x14ac:dyDescent="0.4">
      <c r="A269" s="35">
        <v>34</v>
      </c>
      <c r="B269" s="38">
        <v>29957</v>
      </c>
      <c r="C269" s="34" t="s">
        <v>148</v>
      </c>
      <c r="D269" s="116" t="s">
        <v>341</v>
      </c>
      <c r="E269" s="107" t="s">
        <v>2928</v>
      </c>
      <c r="F269" s="35"/>
      <c r="G269" s="35"/>
      <c r="H269" s="35"/>
      <c r="I269" s="46"/>
      <c r="J269" s="46"/>
    </row>
    <row r="270" spans="1:10" ht="16.350000000000001" customHeight="1" x14ac:dyDescent="0.4">
      <c r="A270" s="35">
        <v>35</v>
      </c>
      <c r="B270" s="38">
        <v>29959</v>
      </c>
      <c r="C270" s="34" t="s">
        <v>149</v>
      </c>
      <c r="D270" s="116" t="s">
        <v>2681</v>
      </c>
      <c r="E270" s="107" t="s">
        <v>2682</v>
      </c>
      <c r="F270" s="35"/>
      <c r="G270" s="35"/>
      <c r="H270" s="35"/>
      <c r="I270" s="46"/>
      <c r="J270" s="46"/>
    </row>
    <row r="271" spans="1:10" ht="16.350000000000001" customHeight="1" x14ac:dyDescent="0.4">
      <c r="A271" s="35">
        <v>36</v>
      </c>
      <c r="B271" s="38">
        <v>29967</v>
      </c>
      <c r="C271" s="34" t="s">
        <v>149</v>
      </c>
      <c r="D271" s="116" t="s">
        <v>174</v>
      </c>
      <c r="E271" s="107" t="s">
        <v>2683</v>
      </c>
      <c r="F271" s="35"/>
      <c r="G271" s="35"/>
      <c r="H271" s="35"/>
      <c r="I271" s="46"/>
      <c r="J271" s="46"/>
    </row>
    <row r="272" spans="1:10" ht="16.350000000000001" customHeight="1" x14ac:dyDescent="0.4">
      <c r="A272" s="35">
        <v>37</v>
      </c>
      <c r="B272" s="38">
        <v>29982</v>
      </c>
      <c r="C272" s="34" t="s">
        <v>149</v>
      </c>
      <c r="D272" s="116" t="s">
        <v>2684</v>
      </c>
      <c r="E272" s="107" t="s">
        <v>2685</v>
      </c>
      <c r="F272" s="35"/>
      <c r="G272" s="35"/>
      <c r="H272" s="35"/>
      <c r="I272" s="46"/>
      <c r="J272" s="46"/>
    </row>
    <row r="273" spans="1:10" ht="16.350000000000001" customHeight="1" x14ac:dyDescent="0.4">
      <c r="A273" s="35">
        <v>38</v>
      </c>
      <c r="B273" s="38">
        <v>29998</v>
      </c>
      <c r="C273" s="34" t="s">
        <v>148</v>
      </c>
      <c r="D273" s="116" t="s">
        <v>2686</v>
      </c>
      <c r="E273" s="107" t="s">
        <v>2687</v>
      </c>
      <c r="F273" s="35"/>
      <c r="G273" s="35"/>
      <c r="H273" s="35"/>
      <c r="I273" s="46"/>
      <c r="J273" s="46"/>
    </row>
    <row r="274" spans="1:10" ht="16.350000000000001" customHeight="1" x14ac:dyDescent="0.4">
      <c r="A274" s="35">
        <v>39</v>
      </c>
      <c r="B274" s="56">
        <v>30606</v>
      </c>
      <c r="C274" s="34" t="s">
        <v>148</v>
      </c>
      <c r="D274" s="116" t="s">
        <v>3712</v>
      </c>
      <c r="E274" s="107" t="s">
        <v>3713</v>
      </c>
      <c r="F274" s="35"/>
      <c r="G274" s="35"/>
      <c r="H274" s="35"/>
      <c r="I274" s="46"/>
      <c r="J274" s="46"/>
    </row>
    <row r="275" spans="1:10" ht="16.350000000000001" customHeight="1" x14ac:dyDescent="0.4">
      <c r="A275" s="112"/>
      <c r="B275" s="309"/>
      <c r="C275" s="88"/>
      <c r="F275" s="41"/>
      <c r="G275" s="434" t="s">
        <v>502</v>
      </c>
      <c r="H275" s="435"/>
      <c r="I275" s="47" t="s">
        <v>533</v>
      </c>
      <c r="J275" s="47" t="s">
        <v>534</v>
      </c>
    </row>
    <row r="276" spans="1:10" ht="16.350000000000001" customHeight="1" x14ac:dyDescent="0.4">
      <c r="A276" s="112"/>
      <c r="B276" s="103"/>
      <c r="C276" s="88"/>
      <c r="F276" s="41"/>
      <c r="G276" s="436">
        <f>SUM(I276:J276)</f>
        <v>39</v>
      </c>
      <c r="H276" s="437"/>
      <c r="I276" s="35">
        <f>COUNTIF(C236:C274,"นาย")</f>
        <v>17</v>
      </c>
      <c r="J276" s="35">
        <f>COUNTIF(C236:C274,"น.ส.")</f>
        <v>22</v>
      </c>
    </row>
    <row r="277" spans="1:10" ht="16.350000000000001" customHeight="1" x14ac:dyDescent="0.4">
      <c r="A277" s="148"/>
      <c r="B277" s="103"/>
      <c r="C277" s="88"/>
      <c r="D277" s="265"/>
      <c r="E277" s="265"/>
      <c r="F277" s="41"/>
      <c r="G277" s="148"/>
      <c r="H277" s="148"/>
      <c r="I277" s="148"/>
      <c r="J277" s="148"/>
    </row>
    <row r="278" spans="1:10" s="109" customFormat="1" ht="16.350000000000001" customHeight="1" x14ac:dyDescent="0.4">
      <c r="A278" s="432" t="s">
        <v>363</v>
      </c>
      <c r="B278" s="432"/>
      <c r="C278" s="432"/>
      <c r="D278" s="432"/>
      <c r="E278" s="432"/>
      <c r="F278" s="432"/>
      <c r="G278" s="432"/>
      <c r="H278" s="432"/>
      <c r="I278" s="432"/>
      <c r="J278" s="432"/>
    </row>
    <row r="279" spans="1:10" ht="16.350000000000001" customHeight="1" x14ac:dyDescent="0.4">
      <c r="A279" s="432" t="s">
        <v>3788</v>
      </c>
      <c r="B279" s="432"/>
      <c r="C279" s="432"/>
      <c r="D279" s="432"/>
      <c r="E279" s="432"/>
      <c r="F279" s="432"/>
      <c r="G279" s="432"/>
      <c r="H279" s="432"/>
      <c r="I279" s="432"/>
      <c r="J279" s="432"/>
    </row>
    <row r="280" spans="1:10" ht="16.350000000000001" customHeight="1" x14ac:dyDescent="0.4">
      <c r="A280" s="433" t="s">
        <v>2941</v>
      </c>
      <c r="B280" s="433"/>
      <c r="C280" s="433"/>
      <c r="D280" s="433"/>
      <c r="E280" s="433"/>
      <c r="F280" s="433"/>
      <c r="G280" s="433"/>
      <c r="H280" s="433"/>
      <c r="I280" s="433"/>
      <c r="J280" s="433"/>
    </row>
    <row r="281" spans="1:10" ht="16.350000000000001" customHeight="1" x14ac:dyDescent="0.4">
      <c r="A281" s="65" t="s">
        <v>3846</v>
      </c>
      <c r="B281" s="102"/>
      <c r="C281" s="88"/>
      <c r="D281" s="70"/>
      <c r="E281" s="88"/>
      <c r="F281" s="70"/>
      <c r="G281" s="70"/>
      <c r="H281" s="70"/>
      <c r="I281" s="70"/>
    </row>
    <row r="282" spans="1:10" ht="16.350000000000001" customHeight="1" x14ac:dyDescent="0.4">
      <c r="A282" s="40" t="s">
        <v>0</v>
      </c>
      <c r="B282" s="308" t="s">
        <v>1</v>
      </c>
      <c r="C282" s="34"/>
      <c r="D282" s="64" t="s">
        <v>418</v>
      </c>
      <c r="E282" s="114"/>
      <c r="F282" s="35"/>
      <c r="G282" s="35"/>
      <c r="H282" s="35"/>
      <c r="I282" s="35"/>
      <c r="J282" s="46"/>
    </row>
    <row r="283" spans="1:10" ht="16.350000000000001" customHeight="1" x14ac:dyDescent="0.4">
      <c r="A283" s="35">
        <v>1</v>
      </c>
      <c r="B283" s="56">
        <v>27734</v>
      </c>
      <c r="C283" s="34" t="s">
        <v>149</v>
      </c>
      <c r="D283" s="116" t="s">
        <v>2688</v>
      </c>
      <c r="E283" s="107" t="s">
        <v>2689</v>
      </c>
      <c r="F283" s="35"/>
      <c r="G283" s="35"/>
      <c r="H283" s="35"/>
      <c r="I283" s="46"/>
      <c r="J283" s="46"/>
    </row>
    <row r="284" spans="1:10" ht="16.350000000000001" customHeight="1" x14ac:dyDescent="0.4">
      <c r="A284" s="35">
        <v>2</v>
      </c>
      <c r="B284" s="56">
        <v>27759</v>
      </c>
      <c r="C284" s="34" t="s">
        <v>149</v>
      </c>
      <c r="D284" s="116" t="s">
        <v>474</v>
      </c>
      <c r="E284" s="107" t="s">
        <v>264</v>
      </c>
      <c r="F284" s="35"/>
      <c r="G284" s="35"/>
      <c r="H284" s="35"/>
      <c r="I284" s="46"/>
      <c r="J284" s="46"/>
    </row>
    <row r="285" spans="1:10" ht="16.350000000000001" customHeight="1" x14ac:dyDescent="0.4">
      <c r="A285" s="35">
        <v>3</v>
      </c>
      <c r="B285" s="56">
        <v>27778</v>
      </c>
      <c r="C285" s="34" t="s">
        <v>148</v>
      </c>
      <c r="D285" s="116" t="s">
        <v>2690</v>
      </c>
      <c r="E285" s="107" t="s">
        <v>232</v>
      </c>
      <c r="F285" s="35"/>
      <c r="G285" s="35"/>
      <c r="H285" s="35"/>
      <c r="I285" s="46"/>
      <c r="J285" s="46"/>
    </row>
    <row r="286" spans="1:10" ht="16.350000000000001" customHeight="1" x14ac:dyDescent="0.4">
      <c r="A286" s="35">
        <v>4</v>
      </c>
      <c r="B286" s="56">
        <v>27782</v>
      </c>
      <c r="C286" s="34" t="s">
        <v>148</v>
      </c>
      <c r="D286" s="116" t="s">
        <v>2691</v>
      </c>
      <c r="E286" s="107" t="s">
        <v>2692</v>
      </c>
      <c r="F286" s="35"/>
      <c r="G286" s="35"/>
      <c r="H286" s="35"/>
      <c r="I286" s="46"/>
      <c r="J286" s="46"/>
    </row>
    <row r="287" spans="1:10" ht="16.350000000000001" customHeight="1" x14ac:dyDescent="0.4">
      <c r="A287" s="35">
        <v>5</v>
      </c>
      <c r="B287" s="56">
        <v>27786</v>
      </c>
      <c r="C287" s="34" t="s">
        <v>149</v>
      </c>
      <c r="D287" s="116" t="s">
        <v>2693</v>
      </c>
      <c r="E287" s="107" t="s">
        <v>2694</v>
      </c>
      <c r="F287" s="35"/>
      <c r="G287" s="35"/>
      <c r="H287" s="35"/>
      <c r="I287" s="46"/>
      <c r="J287" s="46"/>
    </row>
    <row r="288" spans="1:10" ht="16.350000000000001" customHeight="1" x14ac:dyDescent="0.4">
      <c r="A288" s="35">
        <v>6</v>
      </c>
      <c r="B288" s="56">
        <v>27787</v>
      </c>
      <c r="C288" s="34" t="s">
        <v>148</v>
      </c>
      <c r="D288" s="116" t="s">
        <v>672</v>
      </c>
      <c r="E288" s="107" t="s">
        <v>2695</v>
      </c>
      <c r="F288" s="35"/>
      <c r="G288" s="35"/>
      <c r="H288" s="35"/>
      <c r="I288" s="46"/>
      <c r="J288" s="46"/>
    </row>
    <row r="289" spans="1:10" ht="16.350000000000001" customHeight="1" x14ac:dyDescent="0.4">
      <c r="A289" s="35">
        <v>7</v>
      </c>
      <c r="B289" s="56">
        <v>27807</v>
      </c>
      <c r="C289" s="34" t="s">
        <v>149</v>
      </c>
      <c r="D289" s="116" t="s">
        <v>2696</v>
      </c>
      <c r="E289" s="107" t="s">
        <v>2697</v>
      </c>
      <c r="F289" s="35"/>
      <c r="G289" s="35"/>
      <c r="H289" s="35"/>
      <c r="I289" s="46"/>
      <c r="J289" s="46"/>
    </row>
    <row r="290" spans="1:10" ht="16.350000000000001" customHeight="1" x14ac:dyDescent="0.4">
      <c r="A290" s="35">
        <v>8</v>
      </c>
      <c r="B290" s="56">
        <v>27867</v>
      </c>
      <c r="C290" s="34" t="s">
        <v>149</v>
      </c>
      <c r="D290" s="116" t="s">
        <v>2698</v>
      </c>
      <c r="E290" s="107" t="s">
        <v>2699</v>
      </c>
      <c r="F290" s="35"/>
      <c r="G290" s="35"/>
      <c r="H290" s="35"/>
      <c r="I290" s="46"/>
      <c r="J290" s="46"/>
    </row>
    <row r="291" spans="1:10" ht="16.350000000000001" customHeight="1" x14ac:dyDescent="0.4">
      <c r="A291" s="35">
        <v>9</v>
      </c>
      <c r="B291" s="56">
        <v>27869</v>
      </c>
      <c r="C291" s="106" t="s">
        <v>149</v>
      </c>
      <c r="D291" s="117" t="s">
        <v>2700</v>
      </c>
      <c r="E291" s="118" t="s">
        <v>2701</v>
      </c>
      <c r="F291" s="35"/>
      <c r="G291" s="35"/>
      <c r="H291" s="35"/>
      <c r="I291" s="46"/>
      <c r="J291" s="46"/>
    </row>
    <row r="292" spans="1:10" ht="16.350000000000001" customHeight="1" x14ac:dyDescent="0.4">
      <c r="A292" s="35">
        <v>10</v>
      </c>
      <c r="B292" s="56">
        <v>27879</v>
      </c>
      <c r="C292" s="34" t="s">
        <v>148</v>
      </c>
      <c r="D292" s="116" t="s">
        <v>658</v>
      </c>
      <c r="E292" s="107" t="s">
        <v>2702</v>
      </c>
      <c r="F292" s="35"/>
      <c r="G292" s="35"/>
      <c r="H292" s="35"/>
      <c r="I292" s="46"/>
      <c r="J292" s="46"/>
    </row>
    <row r="293" spans="1:10" ht="16.350000000000001" customHeight="1" x14ac:dyDescent="0.4">
      <c r="A293" s="35">
        <v>11</v>
      </c>
      <c r="B293" s="56">
        <v>27880</v>
      </c>
      <c r="C293" s="34" t="s">
        <v>148</v>
      </c>
      <c r="D293" s="116" t="s">
        <v>644</v>
      </c>
      <c r="E293" s="107" t="s">
        <v>2703</v>
      </c>
      <c r="F293" s="35"/>
      <c r="G293" s="35"/>
      <c r="H293" s="35"/>
      <c r="I293" s="46"/>
      <c r="J293" s="46"/>
    </row>
    <row r="294" spans="1:10" ht="16.350000000000001" customHeight="1" x14ac:dyDescent="0.4">
      <c r="A294" s="35">
        <v>12</v>
      </c>
      <c r="B294" s="56">
        <v>27884</v>
      </c>
      <c r="C294" s="34" t="s">
        <v>148</v>
      </c>
      <c r="D294" s="116" t="s">
        <v>42</v>
      </c>
      <c r="E294" s="107" t="s">
        <v>659</v>
      </c>
      <c r="F294" s="35"/>
      <c r="G294" s="35"/>
      <c r="H294" s="35"/>
      <c r="I294" s="46"/>
      <c r="J294" s="46"/>
    </row>
    <row r="295" spans="1:10" ht="16.350000000000001" customHeight="1" x14ac:dyDescent="0.4">
      <c r="A295" s="35">
        <v>13</v>
      </c>
      <c r="B295" s="56">
        <v>27904</v>
      </c>
      <c r="C295" s="34" t="s">
        <v>149</v>
      </c>
      <c r="D295" s="116" t="s">
        <v>2704</v>
      </c>
      <c r="E295" s="107" t="s">
        <v>2705</v>
      </c>
      <c r="F295" s="35"/>
      <c r="G295" s="35"/>
      <c r="H295" s="35"/>
      <c r="I295" s="46"/>
      <c r="J295" s="46"/>
    </row>
    <row r="296" spans="1:10" ht="16.350000000000001" customHeight="1" x14ac:dyDescent="0.4">
      <c r="A296" s="35">
        <v>14</v>
      </c>
      <c r="B296" s="56">
        <v>27925</v>
      </c>
      <c r="C296" s="34" t="s">
        <v>148</v>
      </c>
      <c r="D296" s="116" t="s">
        <v>574</v>
      </c>
      <c r="E296" s="107" t="s">
        <v>2706</v>
      </c>
      <c r="F296" s="35"/>
      <c r="G296" s="35"/>
      <c r="H296" s="35"/>
      <c r="I296" s="46"/>
      <c r="J296" s="46"/>
    </row>
    <row r="297" spans="1:10" ht="16.350000000000001" customHeight="1" x14ac:dyDescent="0.4">
      <c r="A297" s="35">
        <v>15</v>
      </c>
      <c r="B297" s="56">
        <v>27947</v>
      </c>
      <c r="C297" s="34" t="s">
        <v>148</v>
      </c>
      <c r="D297" s="116" t="s">
        <v>2707</v>
      </c>
      <c r="E297" s="107" t="s">
        <v>2708</v>
      </c>
      <c r="F297" s="35"/>
      <c r="G297" s="35"/>
      <c r="H297" s="35"/>
      <c r="I297" s="46"/>
      <c r="J297" s="46"/>
    </row>
    <row r="298" spans="1:10" ht="16.350000000000001" customHeight="1" x14ac:dyDescent="0.4">
      <c r="A298" s="35">
        <v>16</v>
      </c>
      <c r="B298" s="56">
        <v>27961</v>
      </c>
      <c r="C298" s="34" t="s">
        <v>148</v>
      </c>
      <c r="D298" s="116" t="s">
        <v>2709</v>
      </c>
      <c r="E298" s="107" t="s">
        <v>2710</v>
      </c>
      <c r="F298" s="35"/>
      <c r="G298" s="35"/>
      <c r="H298" s="35"/>
      <c r="I298" s="46"/>
      <c r="J298" s="46"/>
    </row>
    <row r="299" spans="1:10" ht="16.350000000000001" customHeight="1" x14ac:dyDescent="0.4">
      <c r="A299" s="35">
        <v>17</v>
      </c>
      <c r="B299" s="56">
        <v>27981</v>
      </c>
      <c r="C299" s="34" t="s">
        <v>149</v>
      </c>
      <c r="D299" s="43" t="s">
        <v>2711</v>
      </c>
      <c r="E299" s="44" t="s">
        <v>2712</v>
      </c>
      <c r="F299" s="35"/>
      <c r="G299" s="35"/>
      <c r="H299" s="35"/>
      <c r="I299" s="46"/>
      <c r="J299" s="46"/>
    </row>
    <row r="300" spans="1:10" ht="16.350000000000001" customHeight="1" x14ac:dyDescent="0.4">
      <c r="A300" s="35">
        <v>18</v>
      </c>
      <c r="B300" s="56">
        <v>27997</v>
      </c>
      <c r="C300" s="34" t="s">
        <v>148</v>
      </c>
      <c r="D300" s="116" t="s">
        <v>2713</v>
      </c>
      <c r="E300" s="107" t="s">
        <v>2714</v>
      </c>
      <c r="F300" s="35"/>
      <c r="G300" s="35"/>
      <c r="H300" s="35"/>
      <c r="I300" s="46"/>
      <c r="J300" s="46"/>
    </row>
    <row r="301" spans="1:10" ht="16.350000000000001" customHeight="1" x14ac:dyDescent="0.4">
      <c r="A301" s="35">
        <v>19</v>
      </c>
      <c r="B301" s="56">
        <v>28029</v>
      </c>
      <c r="C301" s="34" t="s">
        <v>148</v>
      </c>
      <c r="D301" s="116" t="s">
        <v>2715</v>
      </c>
      <c r="E301" s="107" t="s">
        <v>2716</v>
      </c>
      <c r="F301" s="35"/>
      <c r="G301" s="35"/>
      <c r="H301" s="35"/>
      <c r="I301" s="46"/>
      <c r="J301" s="46"/>
    </row>
    <row r="302" spans="1:10" ht="16.350000000000001" customHeight="1" x14ac:dyDescent="0.4">
      <c r="A302" s="35">
        <v>20</v>
      </c>
      <c r="B302" s="56">
        <v>28035</v>
      </c>
      <c r="C302" s="34" t="s">
        <v>149</v>
      </c>
      <c r="D302" s="116" t="s">
        <v>2717</v>
      </c>
      <c r="E302" s="107" t="s">
        <v>479</v>
      </c>
      <c r="F302" s="35"/>
      <c r="G302" s="35"/>
      <c r="H302" s="35"/>
      <c r="I302" s="46"/>
      <c r="J302" s="46"/>
    </row>
    <row r="303" spans="1:10" ht="16.350000000000001" customHeight="1" x14ac:dyDescent="0.4">
      <c r="A303" s="35">
        <v>21</v>
      </c>
      <c r="B303" s="56">
        <v>28060</v>
      </c>
      <c r="C303" s="34" t="s">
        <v>148</v>
      </c>
      <c r="D303" s="116" t="s">
        <v>661</v>
      </c>
      <c r="E303" s="107" t="s">
        <v>2718</v>
      </c>
      <c r="F303" s="35"/>
      <c r="G303" s="35"/>
      <c r="H303" s="35"/>
      <c r="I303" s="46"/>
      <c r="J303" s="46"/>
    </row>
    <row r="304" spans="1:10" ht="16.350000000000001" customHeight="1" x14ac:dyDescent="0.4">
      <c r="A304" s="35">
        <v>22</v>
      </c>
      <c r="B304" s="56">
        <v>28069</v>
      </c>
      <c r="C304" s="34" t="s">
        <v>149</v>
      </c>
      <c r="D304" s="116" t="s">
        <v>2719</v>
      </c>
      <c r="E304" s="107" t="s">
        <v>654</v>
      </c>
      <c r="F304" s="35"/>
      <c r="G304" s="35"/>
      <c r="H304" s="35"/>
      <c r="I304" s="46"/>
      <c r="J304" s="46"/>
    </row>
    <row r="305" spans="1:10" ht="16.350000000000001" customHeight="1" x14ac:dyDescent="0.4">
      <c r="A305" s="35">
        <v>23</v>
      </c>
      <c r="B305" s="56">
        <v>28073</v>
      </c>
      <c r="C305" s="34" t="s">
        <v>148</v>
      </c>
      <c r="D305" s="43" t="s">
        <v>25</v>
      </c>
      <c r="E305" s="44" t="s">
        <v>38</v>
      </c>
      <c r="F305" s="35"/>
      <c r="G305" s="35"/>
      <c r="H305" s="35"/>
      <c r="I305" s="46"/>
      <c r="J305" s="46"/>
    </row>
    <row r="306" spans="1:10" ht="16.350000000000001" customHeight="1" x14ac:dyDescent="0.4">
      <c r="A306" s="35">
        <v>24</v>
      </c>
      <c r="B306" s="56">
        <v>28077</v>
      </c>
      <c r="C306" s="34" t="s">
        <v>148</v>
      </c>
      <c r="D306" s="116" t="s">
        <v>576</v>
      </c>
      <c r="E306" s="107" t="s">
        <v>2720</v>
      </c>
      <c r="F306" s="35"/>
      <c r="G306" s="35"/>
      <c r="H306" s="35"/>
      <c r="I306" s="46"/>
      <c r="J306" s="46"/>
    </row>
    <row r="307" spans="1:10" ht="16.350000000000001" customHeight="1" x14ac:dyDescent="0.4">
      <c r="A307" s="35">
        <v>25</v>
      </c>
      <c r="B307" s="56">
        <v>28088</v>
      </c>
      <c r="C307" s="34" t="s">
        <v>148</v>
      </c>
      <c r="D307" s="116" t="s">
        <v>2721</v>
      </c>
      <c r="E307" s="107" t="s">
        <v>2722</v>
      </c>
      <c r="F307" s="35"/>
      <c r="G307" s="35"/>
      <c r="H307" s="35"/>
      <c r="I307" s="46"/>
      <c r="J307" s="46"/>
    </row>
    <row r="308" spans="1:10" ht="16.350000000000001" customHeight="1" x14ac:dyDescent="0.4">
      <c r="A308" s="35">
        <v>26</v>
      </c>
      <c r="B308" s="56">
        <v>28126</v>
      </c>
      <c r="C308" s="34" t="s">
        <v>148</v>
      </c>
      <c r="D308" s="116" t="s">
        <v>1725</v>
      </c>
      <c r="E308" s="107" t="s">
        <v>1987</v>
      </c>
      <c r="F308" s="35"/>
      <c r="G308" s="35"/>
      <c r="H308" s="35"/>
      <c r="I308" s="46"/>
      <c r="J308" s="46"/>
    </row>
    <row r="309" spans="1:10" ht="16.350000000000001" customHeight="1" x14ac:dyDescent="0.4">
      <c r="A309" s="35">
        <v>27</v>
      </c>
      <c r="B309" s="38">
        <v>28142</v>
      </c>
      <c r="C309" s="34" t="s">
        <v>149</v>
      </c>
      <c r="D309" s="116" t="s">
        <v>2723</v>
      </c>
      <c r="E309" s="107" t="s">
        <v>443</v>
      </c>
      <c r="F309" s="35"/>
      <c r="G309" s="35"/>
      <c r="H309" s="35"/>
      <c r="I309" s="46"/>
      <c r="J309" s="46"/>
    </row>
    <row r="310" spans="1:10" ht="16.350000000000001" customHeight="1" x14ac:dyDescent="0.4">
      <c r="A310" s="35">
        <v>28</v>
      </c>
      <c r="B310" s="56">
        <v>28147</v>
      </c>
      <c r="C310" s="34" t="s">
        <v>149</v>
      </c>
      <c r="D310" s="116" t="s">
        <v>81</v>
      </c>
      <c r="E310" s="107" t="s">
        <v>2724</v>
      </c>
      <c r="F310" s="35"/>
      <c r="G310" s="35"/>
      <c r="H310" s="35"/>
      <c r="I310" s="46"/>
      <c r="J310" s="46"/>
    </row>
    <row r="311" spans="1:10" ht="16.350000000000001" customHeight="1" x14ac:dyDescent="0.4">
      <c r="A311" s="35">
        <v>29</v>
      </c>
      <c r="B311" s="56">
        <v>28158</v>
      </c>
      <c r="C311" s="34" t="s">
        <v>149</v>
      </c>
      <c r="D311" s="116" t="s">
        <v>2725</v>
      </c>
      <c r="E311" s="107" t="s">
        <v>2726</v>
      </c>
      <c r="F311" s="45"/>
      <c r="G311" s="35"/>
      <c r="H311" s="35"/>
      <c r="I311" s="46"/>
      <c r="J311" s="46"/>
    </row>
    <row r="312" spans="1:10" ht="16.350000000000001" customHeight="1" x14ac:dyDescent="0.4">
      <c r="A312" s="35">
        <v>30</v>
      </c>
      <c r="B312" s="56">
        <v>28176</v>
      </c>
      <c r="C312" s="34" t="s">
        <v>149</v>
      </c>
      <c r="D312" s="116" t="s">
        <v>2727</v>
      </c>
      <c r="E312" s="107" t="s">
        <v>384</v>
      </c>
      <c r="F312" s="35"/>
      <c r="G312" s="35"/>
      <c r="H312" s="35"/>
      <c r="I312" s="46"/>
      <c r="J312" s="46"/>
    </row>
    <row r="313" spans="1:10" ht="16.350000000000001" customHeight="1" x14ac:dyDescent="0.4">
      <c r="A313" s="35">
        <v>31</v>
      </c>
      <c r="B313" s="56">
        <v>28179</v>
      </c>
      <c r="C313" s="34" t="s">
        <v>149</v>
      </c>
      <c r="D313" s="116" t="s">
        <v>2728</v>
      </c>
      <c r="E313" s="107" t="s">
        <v>2729</v>
      </c>
      <c r="F313" s="35"/>
      <c r="G313" s="35"/>
      <c r="H313" s="35"/>
      <c r="I313" s="46"/>
      <c r="J313" s="46"/>
    </row>
    <row r="314" spans="1:10" ht="16.350000000000001" customHeight="1" x14ac:dyDescent="0.4">
      <c r="A314" s="35">
        <v>32</v>
      </c>
      <c r="B314" s="56">
        <v>28202</v>
      </c>
      <c r="C314" s="34" t="s">
        <v>148</v>
      </c>
      <c r="D314" s="116" t="s">
        <v>2730</v>
      </c>
      <c r="E314" s="107" t="s">
        <v>2731</v>
      </c>
      <c r="F314" s="35"/>
      <c r="G314" s="35"/>
      <c r="H314" s="35"/>
      <c r="I314" s="46"/>
      <c r="J314" s="46"/>
    </row>
    <row r="315" spans="1:10" ht="16.350000000000001" customHeight="1" x14ac:dyDescent="0.4">
      <c r="A315" s="35">
        <v>33</v>
      </c>
      <c r="B315" s="56">
        <v>28210</v>
      </c>
      <c r="C315" s="34" t="s">
        <v>148</v>
      </c>
      <c r="D315" s="116" t="s">
        <v>2732</v>
      </c>
      <c r="E315" s="107" t="s">
        <v>2733</v>
      </c>
      <c r="F315" s="35"/>
      <c r="G315" s="35"/>
      <c r="H315" s="35"/>
      <c r="I315" s="46"/>
      <c r="J315" s="46"/>
    </row>
    <row r="316" spans="1:10" ht="16.350000000000001" customHeight="1" x14ac:dyDescent="0.4">
      <c r="A316" s="35">
        <v>34</v>
      </c>
      <c r="B316" s="56">
        <v>28213</v>
      </c>
      <c r="C316" s="34" t="s">
        <v>149</v>
      </c>
      <c r="D316" s="116" t="s">
        <v>39</v>
      </c>
      <c r="E316" s="107" t="s">
        <v>2734</v>
      </c>
      <c r="F316" s="35"/>
      <c r="G316" s="35"/>
      <c r="H316" s="35"/>
      <c r="I316" s="46"/>
      <c r="J316" s="46"/>
    </row>
    <row r="317" spans="1:10" ht="16.350000000000001" customHeight="1" x14ac:dyDescent="0.4">
      <c r="A317" s="35">
        <v>35</v>
      </c>
      <c r="B317" s="56">
        <v>28215</v>
      </c>
      <c r="C317" s="34" t="s">
        <v>149</v>
      </c>
      <c r="D317" s="116" t="s">
        <v>2735</v>
      </c>
      <c r="E317" s="107" t="s">
        <v>2736</v>
      </c>
      <c r="F317" s="35"/>
      <c r="G317" s="35"/>
      <c r="H317" s="35"/>
      <c r="I317" s="46"/>
      <c r="J317" s="46"/>
    </row>
    <row r="318" spans="1:10" ht="16.350000000000001" customHeight="1" x14ac:dyDescent="0.4">
      <c r="A318" s="35">
        <v>36</v>
      </c>
      <c r="B318" s="56">
        <v>28235</v>
      </c>
      <c r="C318" s="34" t="s">
        <v>149</v>
      </c>
      <c r="D318" s="43" t="s">
        <v>2737</v>
      </c>
      <c r="E318" s="44" t="s">
        <v>558</v>
      </c>
      <c r="F318" s="35"/>
      <c r="G318" s="35"/>
      <c r="H318" s="35"/>
      <c r="I318" s="46"/>
      <c r="J318" s="46"/>
    </row>
    <row r="319" spans="1:10" ht="16.350000000000001" customHeight="1" x14ac:dyDescent="0.4">
      <c r="A319" s="35">
        <v>37</v>
      </c>
      <c r="B319" s="56">
        <v>28243</v>
      </c>
      <c r="C319" s="34" t="s">
        <v>149</v>
      </c>
      <c r="D319" s="116" t="s">
        <v>648</v>
      </c>
      <c r="E319" s="107" t="s">
        <v>2738</v>
      </c>
      <c r="F319" s="35"/>
      <c r="G319" s="35"/>
      <c r="H319" s="35"/>
      <c r="I319" s="46"/>
      <c r="J319" s="46"/>
    </row>
    <row r="320" spans="1:10" ht="16.350000000000001" customHeight="1" x14ac:dyDescent="0.4">
      <c r="A320" s="35">
        <v>38</v>
      </c>
      <c r="B320" s="56">
        <v>28837</v>
      </c>
      <c r="C320" s="106" t="s">
        <v>148</v>
      </c>
      <c r="D320" s="117" t="s">
        <v>2739</v>
      </c>
      <c r="E320" s="118" t="s">
        <v>721</v>
      </c>
      <c r="F320" s="35"/>
      <c r="G320" s="35"/>
      <c r="H320" s="35"/>
      <c r="I320" s="46"/>
      <c r="J320" s="46"/>
    </row>
    <row r="321" spans="1:10" ht="16.350000000000001" customHeight="1" x14ac:dyDescent="0.4">
      <c r="A321" s="35">
        <v>39</v>
      </c>
      <c r="B321" s="38">
        <v>30003</v>
      </c>
      <c r="C321" s="34" t="s">
        <v>149</v>
      </c>
      <c r="D321" s="116" t="s">
        <v>2929</v>
      </c>
      <c r="E321" s="107" t="s">
        <v>338</v>
      </c>
      <c r="F321" s="35"/>
      <c r="G321" s="35"/>
      <c r="H321" s="35"/>
      <c r="I321" s="46"/>
      <c r="J321" s="46"/>
    </row>
    <row r="322" spans="1:10" ht="16.350000000000001" customHeight="1" x14ac:dyDescent="0.4">
      <c r="A322" s="112"/>
      <c r="B322" s="309"/>
      <c r="C322" s="88"/>
      <c r="F322" s="41"/>
      <c r="G322" s="434" t="s">
        <v>502</v>
      </c>
      <c r="H322" s="435"/>
      <c r="I322" s="47" t="s">
        <v>533</v>
      </c>
      <c r="J322" s="47" t="s">
        <v>534</v>
      </c>
    </row>
    <row r="323" spans="1:10" s="109" customFormat="1" ht="16.350000000000001" customHeight="1" x14ac:dyDescent="0.4">
      <c r="A323" s="112"/>
      <c r="B323" s="103"/>
      <c r="C323" s="88"/>
      <c r="G323" s="436">
        <f>SUM(I323:J323)</f>
        <v>39</v>
      </c>
      <c r="H323" s="437"/>
      <c r="I323" s="35">
        <f>COUNTIF(C283:C321,"นาย")</f>
        <v>19</v>
      </c>
      <c r="J323" s="35">
        <v>20</v>
      </c>
    </row>
    <row r="324" spans="1:10" s="427" customFormat="1" ht="16.350000000000001" customHeight="1" x14ac:dyDescent="0.4">
      <c r="A324" s="148"/>
      <c r="B324" s="103"/>
      <c r="C324" s="88"/>
      <c r="G324" s="148"/>
      <c r="H324" s="148"/>
      <c r="I324" s="148"/>
      <c r="J324" s="148"/>
    </row>
    <row r="325" spans="1:10" s="109" customFormat="1" ht="16.350000000000001" customHeight="1" x14ac:dyDescent="0.4">
      <c r="A325" s="432" t="s">
        <v>363</v>
      </c>
      <c r="B325" s="432"/>
      <c r="C325" s="432"/>
      <c r="D325" s="432"/>
      <c r="E325" s="432"/>
      <c r="F325" s="432"/>
      <c r="G325" s="432"/>
      <c r="H325" s="432"/>
      <c r="I325" s="432"/>
      <c r="J325" s="432"/>
    </row>
    <row r="326" spans="1:10" s="109" customFormat="1" ht="16.350000000000001" customHeight="1" x14ac:dyDescent="0.4">
      <c r="A326" s="432" t="s">
        <v>3789</v>
      </c>
      <c r="B326" s="432"/>
      <c r="C326" s="432"/>
      <c r="D326" s="432"/>
      <c r="E326" s="432"/>
      <c r="F326" s="432"/>
      <c r="G326" s="432"/>
      <c r="H326" s="432"/>
      <c r="I326" s="432"/>
      <c r="J326" s="432"/>
    </row>
    <row r="327" spans="1:10" ht="16.350000000000001" customHeight="1" x14ac:dyDescent="0.4">
      <c r="A327" s="433" t="s">
        <v>2941</v>
      </c>
      <c r="B327" s="433"/>
      <c r="C327" s="433"/>
      <c r="D327" s="433"/>
      <c r="E327" s="433"/>
      <c r="F327" s="433"/>
      <c r="G327" s="433"/>
      <c r="H327" s="433"/>
      <c r="I327" s="433"/>
      <c r="J327" s="433"/>
    </row>
    <row r="328" spans="1:10" ht="16.350000000000001" customHeight="1" x14ac:dyDescent="0.4">
      <c r="A328" s="65" t="s">
        <v>4659</v>
      </c>
      <c r="B328" s="102"/>
      <c r="C328" s="88"/>
      <c r="D328" s="70"/>
      <c r="E328" s="88"/>
      <c r="F328" s="70"/>
      <c r="G328" s="70"/>
      <c r="H328" s="70"/>
      <c r="I328" s="70"/>
    </row>
    <row r="329" spans="1:10" s="109" customFormat="1" ht="16.350000000000001" customHeight="1" x14ac:dyDescent="0.4">
      <c r="A329" s="40" t="s">
        <v>0</v>
      </c>
      <c r="B329" s="308" t="s">
        <v>1</v>
      </c>
      <c r="C329" s="34"/>
      <c r="D329" s="64" t="s">
        <v>418</v>
      </c>
      <c r="E329" s="114"/>
      <c r="F329" s="35"/>
      <c r="G329" s="35"/>
      <c r="H329" s="35"/>
      <c r="I329" s="35"/>
      <c r="J329" s="46"/>
    </row>
    <row r="330" spans="1:10" ht="16.350000000000001" customHeight="1" x14ac:dyDescent="0.4">
      <c r="A330" s="35">
        <v>1</v>
      </c>
      <c r="B330" s="56">
        <v>27790</v>
      </c>
      <c r="C330" s="34" t="s">
        <v>149</v>
      </c>
      <c r="D330" s="116" t="s">
        <v>2740</v>
      </c>
      <c r="E330" s="107" t="s">
        <v>8</v>
      </c>
      <c r="F330" s="35"/>
      <c r="G330" s="35"/>
      <c r="H330" s="35"/>
      <c r="I330" s="46"/>
      <c r="J330" s="46"/>
    </row>
    <row r="331" spans="1:10" ht="16.350000000000001" customHeight="1" x14ac:dyDescent="0.4">
      <c r="A331" s="35">
        <v>2</v>
      </c>
      <c r="B331" s="56">
        <v>27802</v>
      </c>
      <c r="C331" s="34" t="s">
        <v>149</v>
      </c>
      <c r="D331" s="116" t="s">
        <v>197</v>
      </c>
      <c r="E331" s="107" t="s">
        <v>2741</v>
      </c>
      <c r="F331" s="35"/>
      <c r="G331" s="35"/>
      <c r="H331" s="35"/>
      <c r="I331" s="46"/>
      <c r="J331" s="46"/>
    </row>
    <row r="332" spans="1:10" ht="16.350000000000001" customHeight="1" x14ac:dyDescent="0.4">
      <c r="A332" s="35">
        <v>3</v>
      </c>
      <c r="B332" s="56">
        <v>27821</v>
      </c>
      <c r="C332" s="34" t="s">
        <v>149</v>
      </c>
      <c r="D332" s="43" t="s">
        <v>4632</v>
      </c>
      <c r="E332" s="44" t="s">
        <v>267</v>
      </c>
      <c r="F332" s="35"/>
      <c r="G332" s="35"/>
      <c r="H332" s="35"/>
      <c r="I332" s="46"/>
      <c r="J332" s="46"/>
    </row>
    <row r="333" spans="1:10" ht="16.350000000000001" customHeight="1" x14ac:dyDescent="0.4">
      <c r="A333" s="35">
        <v>4</v>
      </c>
      <c r="B333" s="56">
        <v>27824</v>
      </c>
      <c r="C333" s="34" t="s">
        <v>149</v>
      </c>
      <c r="D333" s="116" t="s">
        <v>167</v>
      </c>
      <c r="E333" s="107" t="s">
        <v>2742</v>
      </c>
      <c r="F333" s="45"/>
      <c r="G333" s="35"/>
      <c r="H333" s="35"/>
      <c r="I333" s="46"/>
      <c r="J333" s="46"/>
    </row>
    <row r="334" spans="1:10" ht="16.350000000000001" customHeight="1" x14ac:dyDescent="0.4">
      <c r="A334" s="35">
        <v>5</v>
      </c>
      <c r="B334" s="56">
        <v>27834</v>
      </c>
      <c r="C334" s="34" t="s">
        <v>148</v>
      </c>
      <c r="D334" s="116" t="s">
        <v>2743</v>
      </c>
      <c r="E334" s="107" t="s">
        <v>656</v>
      </c>
      <c r="F334" s="35"/>
      <c r="G334" s="35"/>
      <c r="H334" s="35"/>
      <c r="I334" s="46"/>
      <c r="J334" s="46"/>
    </row>
    <row r="335" spans="1:10" ht="16.350000000000001" customHeight="1" x14ac:dyDescent="0.4">
      <c r="A335" s="35">
        <v>6</v>
      </c>
      <c r="B335" s="56">
        <v>27856</v>
      </c>
      <c r="C335" s="34" t="s">
        <v>148</v>
      </c>
      <c r="D335" s="116" t="s">
        <v>2744</v>
      </c>
      <c r="E335" s="107" t="s">
        <v>2745</v>
      </c>
      <c r="F335" s="35"/>
      <c r="G335" s="35"/>
      <c r="H335" s="35"/>
      <c r="I335" s="46"/>
      <c r="J335" s="46"/>
    </row>
    <row r="336" spans="1:10" ht="16.350000000000001" customHeight="1" x14ac:dyDescent="0.4">
      <c r="A336" s="35">
        <v>7</v>
      </c>
      <c r="B336" s="56">
        <v>27871</v>
      </c>
      <c r="C336" s="34" t="s">
        <v>148</v>
      </c>
      <c r="D336" s="116" t="s">
        <v>2746</v>
      </c>
      <c r="E336" s="107" t="s">
        <v>184</v>
      </c>
      <c r="F336" s="35"/>
      <c r="G336" s="35"/>
      <c r="H336" s="35"/>
      <c r="I336" s="46"/>
      <c r="J336" s="46"/>
    </row>
    <row r="337" spans="1:10" ht="16.350000000000001" customHeight="1" x14ac:dyDescent="0.4">
      <c r="A337" s="35">
        <v>8</v>
      </c>
      <c r="B337" s="56">
        <v>27877</v>
      </c>
      <c r="C337" s="34" t="s">
        <v>148</v>
      </c>
      <c r="D337" s="116" t="s">
        <v>2747</v>
      </c>
      <c r="E337" s="107" t="s">
        <v>2748</v>
      </c>
      <c r="F337" s="35"/>
      <c r="G337" s="35"/>
      <c r="H337" s="35"/>
      <c r="I337" s="46"/>
      <c r="J337" s="46"/>
    </row>
    <row r="338" spans="1:10" ht="16.350000000000001" customHeight="1" x14ac:dyDescent="0.4">
      <c r="A338" s="35">
        <v>9</v>
      </c>
      <c r="B338" s="56">
        <v>27895</v>
      </c>
      <c r="C338" s="34" t="s">
        <v>148</v>
      </c>
      <c r="D338" s="116" t="s">
        <v>116</v>
      </c>
      <c r="E338" s="107" t="s">
        <v>2749</v>
      </c>
      <c r="F338" s="35"/>
      <c r="G338" s="35"/>
      <c r="H338" s="35"/>
      <c r="I338" s="46"/>
      <c r="J338" s="46"/>
    </row>
    <row r="339" spans="1:10" ht="16.350000000000001" customHeight="1" x14ac:dyDescent="0.4">
      <c r="A339" s="35">
        <v>10</v>
      </c>
      <c r="B339" s="56">
        <v>27907</v>
      </c>
      <c r="C339" s="34" t="s">
        <v>148</v>
      </c>
      <c r="D339" s="116" t="s">
        <v>2750</v>
      </c>
      <c r="E339" s="107" t="s">
        <v>2751</v>
      </c>
      <c r="F339" s="35"/>
      <c r="G339" s="35"/>
      <c r="H339" s="35"/>
      <c r="I339" s="46"/>
      <c r="J339" s="46"/>
    </row>
    <row r="340" spans="1:10" ht="16.350000000000001" customHeight="1" x14ac:dyDescent="0.4">
      <c r="A340" s="35">
        <v>11</v>
      </c>
      <c r="B340" s="56">
        <v>27910</v>
      </c>
      <c r="C340" s="34" t="s">
        <v>149</v>
      </c>
      <c r="D340" s="116" t="s">
        <v>2752</v>
      </c>
      <c r="E340" s="107" t="s">
        <v>1766</v>
      </c>
      <c r="F340" s="35"/>
      <c r="G340" s="35"/>
      <c r="H340" s="35"/>
      <c r="I340" s="46"/>
      <c r="J340" s="46"/>
    </row>
    <row r="341" spans="1:10" ht="16.350000000000001" customHeight="1" x14ac:dyDescent="0.4">
      <c r="A341" s="35">
        <v>12</v>
      </c>
      <c r="B341" s="56">
        <v>27932</v>
      </c>
      <c r="C341" s="34" t="s">
        <v>149</v>
      </c>
      <c r="D341" s="116" t="s">
        <v>2753</v>
      </c>
      <c r="E341" s="107" t="s">
        <v>2754</v>
      </c>
      <c r="F341" s="35"/>
      <c r="G341" s="35"/>
      <c r="H341" s="35"/>
      <c r="I341" s="46"/>
      <c r="J341" s="46"/>
    </row>
    <row r="342" spans="1:10" ht="16.350000000000001" customHeight="1" x14ac:dyDescent="0.4">
      <c r="A342" s="35">
        <v>13</v>
      </c>
      <c r="B342" s="56">
        <v>27938</v>
      </c>
      <c r="C342" s="34" t="s">
        <v>149</v>
      </c>
      <c r="D342" s="116" t="s">
        <v>168</v>
      </c>
      <c r="E342" s="107" t="s">
        <v>674</v>
      </c>
      <c r="F342" s="35"/>
      <c r="G342" s="35"/>
      <c r="H342" s="35"/>
      <c r="I342" s="46"/>
      <c r="J342" s="46"/>
    </row>
    <row r="343" spans="1:10" ht="16.350000000000001" customHeight="1" x14ac:dyDescent="0.4">
      <c r="A343" s="35">
        <v>14</v>
      </c>
      <c r="B343" s="56">
        <v>27963</v>
      </c>
      <c r="C343" s="34" t="s">
        <v>149</v>
      </c>
      <c r="D343" s="116" t="s">
        <v>1976</v>
      </c>
      <c r="E343" s="107" t="s">
        <v>2755</v>
      </c>
      <c r="F343" s="35"/>
      <c r="G343" s="35"/>
      <c r="H343" s="35"/>
      <c r="I343" s="46"/>
      <c r="J343" s="46"/>
    </row>
    <row r="344" spans="1:10" ht="16.350000000000001" customHeight="1" x14ac:dyDescent="0.4">
      <c r="A344" s="35">
        <v>15</v>
      </c>
      <c r="B344" s="56">
        <v>27965</v>
      </c>
      <c r="C344" s="34" t="s">
        <v>149</v>
      </c>
      <c r="D344" s="116" t="s">
        <v>1770</v>
      </c>
      <c r="E344" s="107" t="s">
        <v>335</v>
      </c>
      <c r="F344" s="35"/>
      <c r="G344" s="35"/>
      <c r="H344" s="35"/>
      <c r="I344" s="46"/>
      <c r="J344" s="46"/>
    </row>
    <row r="345" spans="1:10" ht="16.350000000000001" customHeight="1" x14ac:dyDescent="0.4">
      <c r="A345" s="35">
        <v>16</v>
      </c>
      <c r="B345" s="56">
        <v>27985</v>
      </c>
      <c r="C345" s="34" t="s">
        <v>148</v>
      </c>
      <c r="D345" s="116" t="s">
        <v>2660</v>
      </c>
      <c r="E345" s="107" t="s">
        <v>107</v>
      </c>
      <c r="F345" s="35"/>
      <c r="G345" s="35"/>
      <c r="H345" s="35"/>
      <c r="I345" s="46"/>
      <c r="J345" s="46"/>
    </row>
    <row r="346" spans="1:10" ht="16.350000000000001" customHeight="1" x14ac:dyDescent="0.4">
      <c r="A346" s="35">
        <v>17</v>
      </c>
      <c r="B346" s="56">
        <v>27986</v>
      </c>
      <c r="C346" s="34" t="s">
        <v>148</v>
      </c>
      <c r="D346" s="116" t="s">
        <v>2756</v>
      </c>
      <c r="E346" s="107" t="s">
        <v>2757</v>
      </c>
      <c r="F346" s="35"/>
      <c r="G346" s="35"/>
      <c r="H346" s="35"/>
      <c r="I346" s="46"/>
      <c r="J346" s="46"/>
    </row>
    <row r="347" spans="1:10" ht="16.350000000000001" customHeight="1" x14ac:dyDescent="0.4">
      <c r="A347" s="35">
        <v>18</v>
      </c>
      <c r="B347" s="56">
        <v>27992</v>
      </c>
      <c r="C347" s="34" t="s">
        <v>148</v>
      </c>
      <c r="D347" s="116" t="s">
        <v>2758</v>
      </c>
      <c r="E347" s="107" t="s">
        <v>141</v>
      </c>
      <c r="F347" s="35"/>
      <c r="G347" s="35"/>
      <c r="H347" s="35"/>
      <c r="I347" s="46"/>
      <c r="J347" s="46"/>
    </row>
    <row r="348" spans="1:10" ht="16.350000000000001" customHeight="1" x14ac:dyDescent="0.4">
      <c r="A348" s="35">
        <v>19</v>
      </c>
      <c r="B348" s="56">
        <v>28001</v>
      </c>
      <c r="C348" s="34" t="s">
        <v>149</v>
      </c>
      <c r="D348" s="116" t="s">
        <v>2759</v>
      </c>
      <c r="E348" s="107" t="s">
        <v>2760</v>
      </c>
      <c r="F348" s="35"/>
      <c r="G348" s="35"/>
      <c r="H348" s="35"/>
      <c r="I348" s="46"/>
      <c r="J348" s="46"/>
    </row>
    <row r="349" spans="1:10" ht="16.350000000000001" customHeight="1" x14ac:dyDescent="0.4">
      <c r="A349" s="35">
        <v>20</v>
      </c>
      <c r="B349" s="56">
        <v>28004</v>
      </c>
      <c r="C349" s="34" t="s">
        <v>148</v>
      </c>
      <c r="D349" s="116" t="s">
        <v>2761</v>
      </c>
      <c r="E349" s="107" t="s">
        <v>575</v>
      </c>
      <c r="F349" s="35"/>
      <c r="G349" s="35"/>
      <c r="H349" s="35"/>
      <c r="I349" s="46"/>
      <c r="J349" s="46"/>
    </row>
    <row r="350" spans="1:10" ht="16.350000000000001" customHeight="1" x14ac:dyDescent="0.4">
      <c r="A350" s="35">
        <v>21</v>
      </c>
      <c r="B350" s="56">
        <v>28010</v>
      </c>
      <c r="C350" s="34" t="s">
        <v>149</v>
      </c>
      <c r="D350" s="116" t="s">
        <v>241</v>
      </c>
      <c r="E350" s="107" t="s">
        <v>646</v>
      </c>
      <c r="F350" s="35"/>
      <c r="G350" s="35"/>
      <c r="H350" s="35"/>
      <c r="I350" s="46"/>
      <c r="J350" s="46"/>
    </row>
    <row r="351" spans="1:10" ht="16.350000000000001" customHeight="1" x14ac:dyDescent="0.4">
      <c r="A351" s="35">
        <v>22</v>
      </c>
      <c r="B351" s="56">
        <v>28011</v>
      </c>
      <c r="C351" s="34" t="s">
        <v>148</v>
      </c>
      <c r="D351" s="116" t="s">
        <v>2762</v>
      </c>
      <c r="E351" s="107" t="s">
        <v>348</v>
      </c>
      <c r="F351" s="35"/>
      <c r="G351" s="35"/>
      <c r="H351" s="35"/>
      <c r="I351" s="46"/>
      <c r="J351" s="46"/>
    </row>
    <row r="352" spans="1:10" ht="16.350000000000001" customHeight="1" x14ac:dyDescent="0.4">
      <c r="A352" s="35">
        <v>23</v>
      </c>
      <c r="B352" s="56">
        <v>28038</v>
      </c>
      <c r="C352" s="34" t="s">
        <v>149</v>
      </c>
      <c r="D352" s="116" t="s">
        <v>2763</v>
      </c>
      <c r="E352" s="107" t="s">
        <v>465</v>
      </c>
      <c r="F352" s="35"/>
      <c r="G352" s="35"/>
      <c r="H352" s="35"/>
      <c r="I352" s="46"/>
      <c r="J352" s="46"/>
    </row>
    <row r="353" spans="1:10" ht="16.350000000000001" customHeight="1" x14ac:dyDescent="0.4">
      <c r="A353" s="35">
        <v>24</v>
      </c>
      <c r="B353" s="56">
        <v>28057</v>
      </c>
      <c r="C353" s="34" t="s">
        <v>148</v>
      </c>
      <c r="D353" s="116" t="s">
        <v>2045</v>
      </c>
      <c r="E353" s="107" t="s">
        <v>2764</v>
      </c>
      <c r="F353" s="35"/>
      <c r="G353" s="35"/>
      <c r="H353" s="35"/>
      <c r="I353" s="46"/>
      <c r="J353" s="46"/>
    </row>
    <row r="354" spans="1:10" ht="16.350000000000001" customHeight="1" x14ac:dyDescent="0.4">
      <c r="A354" s="35">
        <v>25</v>
      </c>
      <c r="B354" s="56">
        <v>28099</v>
      </c>
      <c r="C354" s="106" t="s">
        <v>148</v>
      </c>
      <c r="D354" s="117" t="s">
        <v>2765</v>
      </c>
      <c r="E354" s="118" t="s">
        <v>2766</v>
      </c>
      <c r="F354" s="35"/>
      <c r="G354" s="35"/>
      <c r="H354" s="35"/>
      <c r="I354" s="46"/>
      <c r="J354" s="46"/>
    </row>
    <row r="355" spans="1:10" ht="16.350000000000001" customHeight="1" x14ac:dyDescent="0.4">
      <c r="A355" s="35">
        <v>26</v>
      </c>
      <c r="B355" s="104">
        <v>28100</v>
      </c>
      <c r="C355" s="34" t="s">
        <v>149</v>
      </c>
      <c r="D355" s="116" t="s">
        <v>2767</v>
      </c>
      <c r="E355" s="107" t="s">
        <v>2768</v>
      </c>
      <c r="F355" s="35"/>
      <c r="G355" s="35"/>
      <c r="H355" s="35"/>
      <c r="I355" s="46"/>
      <c r="J355" s="46"/>
    </row>
    <row r="356" spans="1:10" ht="16.350000000000001" customHeight="1" x14ac:dyDescent="0.4">
      <c r="A356" s="35">
        <v>27</v>
      </c>
      <c r="B356" s="115">
        <v>28151</v>
      </c>
      <c r="C356" s="34" t="s">
        <v>149</v>
      </c>
      <c r="D356" s="116" t="s">
        <v>2771</v>
      </c>
      <c r="E356" s="107" t="s">
        <v>14</v>
      </c>
      <c r="F356" s="35"/>
      <c r="G356" s="35"/>
      <c r="H356" s="35"/>
      <c r="I356" s="46"/>
      <c r="J356" s="46"/>
    </row>
    <row r="357" spans="1:10" ht="16.350000000000001" customHeight="1" x14ac:dyDescent="0.4">
      <c r="A357" s="35">
        <v>28</v>
      </c>
      <c r="B357" s="115">
        <v>28156</v>
      </c>
      <c r="C357" s="34" t="s">
        <v>148</v>
      </c>
      <c r="D357" s="116" t="s">
        <v>2772</v>
      </c>
      <c r="E357" s="107" t="s">
        <v>2773</v>
      </c>
      <c r="F357" s="35"/>
      <c r="G357" s="35"/>
      <c r="H357" s="35"/>
      <c r="I357" s="46"/>
      <c r="J357" s="46"/>
    </row>
    <row r="358" spans="1:10" ht="16.350000000000001" customHeight="1" x14ac:dyDescent="0.4">
      <c r="A358" s="35">
        <v>29</v>
      </c>
      <c r="B358" s="115">
        <v>28165</v>
      </c>
      <c r="C358" s="34" t="s">
        <v>148</v>
      </c>
      <c r="D358" s="116" t="s">
        <v>489</v>
      </c>
      <c r="E358" s="107" t="s">
        <v>2774</v>
      </c>
      <c r="F358" s="35"/>
      <c r="G358" s="35"/>
      <c r="H358" s="35"/>
      <c r="I358" s="46"/>
      <c r="J358" s="46"/>
    </row>
    <row r="359" spans="1:10" ht="16.350000000000001" customHeight="1" x14ac:dyDescent="0.4">
      <c r="A359" s="35">
        <v>30</v>
      </c>
      <c r="B359" s="115">
        <v>28191</v>
      </c>
      <c r="C359" s="34" t="s">
        <v>149</v>
      </c>
      <c r="D359" s="116" t="s">
        <v>2775</v>
      </c>
      <c r="E359" s="107" t="s">
        <v>2776</v>
      </c>
      <c r="F359" s="35"/>
      <c r="G359" s="35"/>
      <c r="H359" s="35"/>
      <c r="I359" s="46"/>
      <c r="J359" s="46"/>
    </row>
    <row r="360" spans="1:10" ht="16.350000000000001" customHeight="1" x14ac:dyDescent="0.4">
      <c r="A360" s="35">
        <v>31</v>
      </c>
      <c r="B360" s="115">
        <v>28209</v>
      </c>
      <c r="C360" s="34" t="s">
        <v>149</v>
      </c>
      <c r="D360" s="116" t="s">
        <v>2777</v>
      </c>
      <c r="E360" s="107" t="s">
        <v>2757</v>
      </c>
      <c r="F360" s="35"/>
      <c r="G360" s="35"/>
      <c r="H360" s="35"/>
      <c r="I360" s="46"/>
      <c r="J360" s="46"/>
    </row>
    <row r="361" spans="1:10" ht="16.350000000000001" customHeight="1" x14ac:dyDescent="0.4">
      <c r="A361" s="35">
        <v>32</v>
      </c>
      <c r="B361" s="115">
        <v>28218</v>
      </c>
      <c r="C361" s="34" t="s">
        <v>149</v>
      </c>
      <c r="D361" s="116" t="s">
        <v>2778</v>
      </c>
      <c r="E361" s="107" t="s">
        <v>2779</v>
      </c>
      <c r="F361" s="35"/>
      <c r="G361" s="35"/>
      <c r="H361" s="35"/>
      <c r="I361" s="46"/>
      <c r="J361" s="46"/>
    </row>
    <row r="362" spans="1:10" ht="16.350000000000001" customHeight="1" x14ac:dyDescent="0.4">
      <c r="A362" s="35">
        <v>33</v>
      </c>
      <c r="B362" s="115">
        <v>28227</v>
      </c>
      <c r="C362" s="34" t="s">
        <v>148</v>
      </c>
      <c r="D362" s="116" t="s">
        <v>2780</v>
      </c>
      <c r="E362" s="107" t="s">
        <v>151</v>
      </c>
      <c r="F362" s="35"/>
      <c r="G362" s="35"/>
      <c r="H362" s="35"/>
      <c r="I362" s="46"/>
      <c r="J362" s="46"/>
    </row>
    <row r="363" spans="1:10" ht="16.350000000000001" customHeight="1" x14ac:dyDescent="0.4">
      <c r="A363" s="35">
        <v>34</v>
      </c>
      <c r="B363" s="115">
        <v>28230</v>
      </c>
      <c r="C363" s="34" t="s">
        <v>148</v>
      </c>
      <c r="D363" s="116" t="s">
        <v>4630</v>
      </c>
      <c r="E363" s="107" t="s">
        <v>2781</v>
      </c>
      <c r="F363" s="35"/>
      <c r="G363" s="35"/>
      <c r="H363" s="35"/>
      <c r="I363" s="46"/>
      <c r="J363" s="46"/>
    </row>
    <row r="364" spans="1:10" ht="16.350000000000001" customHeight="1" x14ac:dyDescent="0.4">
      <c r="A364" s="35">
        <v>35</v>
      </c>
      <c r="B364" s="56">
        <v>28231</v>
      </c>
      <c r="C364" s="34" t="s">
        <v>149</v>
      </c>
      <c r="D364" s="116" t="s">
        <v>2782</v>
      </c>
      <c r="E364" s="107" t="s">
        <v>2783</v>
      </c>
      <c r="F364" s="35"/>
      <c r="G364" s="35"/>
      <c r="H364" s="35"/>
      <c r="I364" s="46"/>
      <c r="J364" s="46"/>
    </row>
    <row r="365" spans="1:10" ht="16.350000000000001" customHeight="1" x14ac:dyDescent="0.4">
      <c r="A365" s="35">
        <v>36</v>
      </c>
      <c r="B365" s="56">
        <v>28238</v>
      </c>
      <c r="C365" s="34" t="s">
        <v>148</v>
      </c>
      <c r="D365" s="116" t="s">
        <v>2784</v>
      </c>
      <c r="E365" s="107" t="s">
        <v>2785</v>
      </c>
      <c r="F365" s="35"/>
      <c r="G365" s="35"/>
      <c r="H365" s="35"/>
      <c r="I365" s="46"/>
      <c r="J365" s="46"/>
    </row>
    <row r="366" spans="1:10" ht="16.350000000000001" customHeight="1" x14ac:dyDescent="0.4">
      <c r="A366" s="35">
        <v>37</v>
      </c>
      <c r="B366" s="38">
        <v>30002</v>
      </c>
      <c r="C366" s="34" t="s">
        <v>149</v>
      </c>
      <c r="D366" s="116" t="s">
        <v>2930</v>
      </c>
      <c r="E366" s="107" t="s">
        <v>2931</v>
      </c>
      <c r="F366" s="35"/>
      <c r="G366" s="35"/>
      <c r="H366" s="35"/>
      <c r="I366" s="46"/>
      <c r="J366" s="46"/>
    </row>
    <row r="367" spans="1:10" ht="16.350000000000001" customHeight="1" x14ac:dyDescent="0.4">
      <c r="A367" s="35">
        <v>38</v>
      </c>
      <c r="B367" s="38">
        <v>30020</v>
      </c>
      <c r="C367" s="34" t="s">
        <v>149</v>
      </c>
      <c r="D367" s="116" t="s">
        <v>146</v>
      </c>
      <c r="E367" s="107" t="s">
        <v>370</v>
      </c>
      <c r="F367" s="35"/>
      <c r="G367" s="35"/>
      <c r="H367" s="35"/>
      <c r="I367" s="46"/>
      <c r="J367" s="46"/>
    </row>
    <row r="368" spans="1:10" ht="16.350000000000001" customHeight="1" x14ac:dyDescent="0.4">
      <c r="A368" s="112"/>
      <c r="B368" s="309"/>
      <c r="C368" s="88"/>
      <c r="F368" s="41"/>
      <c r="G368" s="434" t="s">
        <v>502</v>
      </c>
      <c r="H368" s="435"/>
      <c r="I368" s="47" t="s">
        <v>533</v>
      </c>
      <c r="J368" s="47" t="s">
        <v>534</v>
      </c>
    </row>
    <row r="369" spans="1:10" s="109" customFormat="1" ht="16.350000000000001" customHeight="1" x14ac:dyDescent="0.4">
      <c r="A369" s="112"/>
      <c r="B369" s="103"/>
      <c r="C369" s="88"/>
      <c r="G369" s="436">
        <f>SUM(I369:J369)</f>
        <v>38</v>
      </c>
      <c r="H369" s="437"/>
      <c r="I369" s="35">
        <f>COUNTIF(C330:C367,"นาย")</f>
        <v>18</v>
      </c>
      <c r="J369" s="35">
        <v>20</v>
      </c>
    </row>
    <row r="370" spans="1:10" s="266" customFormat="1" ht="16.350000000000001" customHeight="1" x14ac:dyDescent="0.4">
      <c r="A370" s="148"/>
      <c r="B370" s="103"/>
      <c r="C370" s="88"/>
      <c r="G370" s="148"/>
      <c r="H370" s="148"/>
      <c r="I370" s="148"/>
      <c r="J370" s="148"/>
    </row>
    <row r="371" spans="1:10" s="427" customFormat="1" ht="16.350000000000001" customHeight="1" x14ac:dyDescent="0.4">
      <c r="A371" s="148"/>
      <c r="B371" s="103"/>
      <c r="C371" s="88"/>
      <c r="G371" s="148"/>
      <c r="H371" s="148"/>
      <c r="I371" s="148"/>
      <c r="J371" s="148"/>
    </row>
    <row r="372" spans="1:10" s="109" customFormat="1" ht="16.350000000000001" customHeight="1" x14ac:dyDescent="0.4">
      <c r="A372" s="432" t="s">
        <v>363</v>
      </c>
      <c r="B372" s="432"/>
      <c r="C372" s="432"/>
      <c r="D372" s="432"/>
      <c r="E372" s="432"/>
      <c r="F372" s="432"/>
      <c r="G372" s="432"/>
      <c r="H372" s="432"/>
      <c r="I372" s="432"/>
      <c r="J372" s="432"/>
    </row>
    <row r="373" spans="1:10" s="109" customFormat="1" ht="16.350000000000001" customHeight="1" x14ac:dyDescent="0.4">
      <c r="A373" s="432" t="s">
        <v>3790</v>
      </c>
      <c r="B373" s="432"/>
      <c r="C373" s="432"/>
      <c r="D373" s="432"/>
      <c r="E373" s="432"/>
      <c r="F373" s="432"/>
      <c r="G373" s="432"/>
      <c r="H373" s="432"/>
      <c r="I373" s="432"/>
      <c r="J373" s="432"/>
    </row>
    <row r="374" spans="1:10" ht="16.350000000000001" customHeight="1" x14ac:dyDescent="0.4">
      <c r="A374" s="433" t="s">
        <v>2941</v>
      </c>
      <c r="B374" s="433"/>
      <c r="C374" s="433"/>
      <c r="D374" s="433"/>
      <c r="E374" s="433"/>
      <c r="F374" s="433"/>
      <c r="G374" s="433"/>
      <c r="H374" s="433"/>
      <c r="I374" s="433"/>
      <c r="J374" s="433"/>
    </row>
    <row r="375" spans="1:10" ht="16.350000000000001" customHeight="1" x14ac:dyDescent="0.4">
      <c r="A375" s="65" t="s">
        <v>2978</v>
      </c>
      <c r="B375" s="102"/>
      <c r="C375" s="88"/>
      <c r="D375" s="70"/>
      <c r="E375" s="88"/>
      <c r="F375" s="70"/>
      <c r="G375" s="70"/>
      <c r="H375" s="70"/>
      <c r="I375" s="70"/>
    </row>
    <row r="376" spans="1:10" s="109" customFormat="1" ht="16.350000000000001" customHeight="1" x14ac:dyDescent="0.4">
      <c r="A376" s="40" t="s">
        <v>0</v>
      </c>
      <c r="B376" s="308" t="s">
        <v>1</v>
      </c>
      <c r="C376" s="34"/>
      <c r="D376" s="64" t="s">
        <v>418</v>
      </c>
      <c r="E376" s="113"/>
      <c r="F376" s="35"/>
      <c r="G376" s="35"/>
      <c r="H376" s="35"/>
      <c r="I376" s="35"/>
      <c r="J376" s="46"/>
    </row>
    <row r="377" spans="1:10" ht="16.350000000000001" customHeight="1" x14ac:dyDescent="0.4">
      <c r="A377" s="35">
        <v>1</v>
      </c>
      <c r="B377" s="56">
        <v>27742</v>
      </c>
      <c r="C377" s="34" t="s">
        <v>149</v>
      </c>
      <c r="D377" s="116" t="s">
        <v>2932</v>
      </c>
      <c r="E377" s="107" t="s">
        <v>2933</v>
      </c>
      <c r="F377" s="35"/>
      <c r="G377" s="35"/>
      <c r="H377" s="35"/>
      <c r="I377" s="46"/>
      <c r="J377" s="46"/>
    </row>
    <row r="378" spans="1:10" ht="16.350000000000001" customHeight="1" x14ac:dyDescent="0.4">
      <c r="A378" s="35">
        <v>2</v>
      </c>
      <c r="B378" s="56">
        <v>27760</v>
      </c>
      <c r="C378" s="34" t="s">
        <v>149</v>
      </c>
      <c r="D378" s="116" t="s">
        <v>2786</v>
      </c>
      <c r="E378" s="107" t="s">
        <v>2787</v>
      </c>
      <c r="F378" s="35"/>
      <c r="G378" s="35"/>
      <c r="H378" s="35"/>
      <c r="I378" s="46"/>
      <c r="J378" s="46"/>
    </row>
    <row r="379" spans="1:10" ht="16.350000000000001" customHeight="1" x14ac:dyDescent="0.4">
      <c r="A379" s="35">
        <v>3</v>
      </c>
      <c r="B379" s="56">
        <v>27762</v>
      </c>
      <c r="C379" s="34" t="s">
        <v>149</v>
      </c>
      <c r="D379" s="116" t="s">
        <v>2200</v>
      </c>
      <c r="E379" s="107" t="s">
        <v>2788</v>
      </c>
      <c r="F379" s="35"/>
      <c r="G379" s="35"/>
      <c r="H379" s="35"/>
      <c r="I379" s="46"/>
      <c r="J379" s="46"/>
    </row>
    <row r="380" spans="1:10" ht="16.350000000000001" customHeight="1" x14ac:dyDescent="0.4">
      <c r="A380" s="35">
        <v>4</v>
      </c>
      <c r="B380" s="56">
        <v>27764</v>
      </c>
      <c r="C380" s="34" t="s">
        <v>149</v>
      </c>
      <c r="D380" s="116" t="s">
        <v>2832</v>
      </c>
      <c r="E380" s="107" t="s">
        <v>2942</v>
      </c>
      <c r="F380" s="35"/>
      <c r="G380" s="35"/>
      <c r="H380" s="35"/>
      <c r="I380" s="46"/>
      <c r="J380" s="46"/>
    </row>
    <row r="381" spans="1:10" ht="16.350000000000001" customHeight="1" x14ac:dyDescent="0.4">
      <c r="A381" s="35">
        <v>5</v>
      </c>
      <c r="B381" s="56">
        <v>27774</v>
      </c>
      <c r="C381" s="34" t="s">
        <v>149</v>
      </c>
      <c r="D381" s="116" t="s">
        <v>2789</v>
      </c>
      <c r="E381" s="107" t="s">
        <v>1975</v>
      </c>
      <c r="F381" s="35"/>
      <c r="G381" s="35"/>
      <c r="H381" s="35"/>
      <c r="I381" s="46"/>
      <c r="J381" s="46"/>
    </row>
    <row r="382" spans="1:10" ht="16.350000000000001" customHeight="1" x14ac:dyDescent="0.4">
      <c r="A382" s="35">
        <v>6</v>
      </c>
      <c r="B382" s="56">
        <v>27795</v>
      </c>
      <c r="C382" s="34" t="s">
        <v>148</v>
      </c>
      <c r="D382" s="43" t="s">
        <v>341</v>
      </c>
      <c r="E382" s="44" t="s">
        <v>454</v>
      </c>
      <c r="F382" s="35"/>
      <c r="G382" s="35"/>
      <c r="H382" s="35"/>
      <c r="I382" s="46"/>
      <c r="J382" s="46"/>
    </row>
    <row r="383" spans="1:10" ht="16.350000000000001" customHeight="1" x14ac:dyDescent="0.4">
      <c r="A383" s="35">
        <v>7</v>
      </c>
      <c r="B383" s="56">
        <v>27803</v>
      </c>
      <c r="C383" s="34" t="s">
        <v>148</v>
      </c>
      <c r="D383" s="116" t="s">
        <v>2790</v>
      </c>
      <c r="E383" s="107" t="s">
        <v>2791</v>
      </c>
      <c r="F383" s="35"/>
      <c r="G383" s="35"/>
      <c r="H383" s="35"/>
      <c r="I383" s="46"/>
      <c r="J383" s="46"/>
    </row>
    <row r="384" spans="1:10" ht="16.350000000000001" customHeight="1" x14ac:dyDescent="0.4">
      <c r="A384" s="35">
        <v>8</v>
      </c>
      <c r="B384" s="56">
        <v>27822</v>
      </c>
      <c r="C384" s="34" t="s">
        <v>148</v>
      </c>
      <c r="D384" s="116" t="s">
        <v>482</v>
      </c>
      <c r="E384" s="107" t="s">
        <v>407</v>
      </c>
      <c r="F384" s="35"/>
      <c r="G384" s="35"/>
      <c r="H384" s="35"/>
      <c r="I384" s="46"/>
      <c r="J384" s="46"/>
    </row>
    <row r="385" spans="1:10" ht="16.350000000000001" customHeight="1" x14ac:dyDescent="0.4">
      <c r="A385" s="35">
        <v>9</v>
      </c>
      <c r="B385" s="56">
        <v>27826</v>
      </c>
      <c r="C385" s="34" t="s">
        <v>149</v>
      </c>
      <c r="D385" s="116" t="s">
        <v>19</v>
      </c>
      <c r="E385" s="107" t="s">
        <v>2792</v>
      </c>
      <c r="F385" s="35"/>
      <c r="G385" s="35"/>
      <c r="H385" s="35"/>
      <c r="I385" s="46"/>
      <c r="J385" s="46"/>
    </row>
    <row r="386" spans="1:10" ht="16.350000000000001" customHeight="1" x14ac:dyDescent="0.4">
      <c r="A386" s="35">
        <v>10</v>
      </c>
      <c r="B386" s="56">
        <v>27829</v>
      </c>
      <c r="C386" s="34" t="s">
        <v>148</v>
      </c>
      <c r="D386" s="116" t="s">
        <v>2793</v>
      </c>
      <c r="E386" s="107" t="s">
        <v>670</v>
      </c>
      <c r="F386" s="35"/>
      <c r="G386" s="35"/>
      <c r="H386" s="35"/>
      <c r="I386" s="46"/>
      <c r="J386" s="46"/>
    </row>
    <row r="387" spans="1:10" ht="16.350000000000001" customHeight="1" x14ac:dyDescent="0.4">
      <c r="A387" s="35">
        <v>11</v>
      </c>
      <c r="B387" s="56">
        <v>27837</v>
      </c>
      <c r="C387" s="34" t="s">
        <v>149</v>
      </c>
      <c r="D387" s="116" t="s">
        <v>461</v>
      </c>
      <c r="E387" s="107" t="s">
        <v>2794</v>
      </c>
      <c r="F387" s="35"/>
      <c r="G387" s="35"/>
      <c r="H387" s="35"/>
      <c r="I387" s="46"/>
      <c r="J387" s="46"/>
    </row>
    <row r="388" spans="1:10" ht="16.350000000000001" customHeight="1" x14ac:dyDescent="0.4">
      <c r="A388" s="35">
        <v>12</v>
      </c>
      <c r="B388" s="56">
        <v>27865</v>
      </c>
      <c r="C388" s="34" t="s">
        <v>148</v>
      </c>
      <c r="D388" s="116" t="s">
        <v>2795</v>
      </c>
      <c r="E388" s="107" t="s">
        <v>152</v>
      </c>
      <c r="F388" s="35"/>
      <c r="G388" s="35"/>
      <c r="H388" s="35"/>
      <c r="I388" s="46"/>
      <c r="J388" s="46"/>
    </row>
    <row r="389" spans="1:10" ht="16.350000000000001" customHeight="1" x14ac:dyDescent="0.4">
      <c r="A389" s="35">
        <v>13</v>
      </c>
      <c r="B389" s="56">
        <v>27902</v>
      </c>
      <c r="C389" s="34" t="s">
        <v>149</v>
      </c>
      <c r="D389" s="116" t="s">
        <v>2796</v>
      </c>
      <c r="E389" s="107" t="s">
        <v>415</v>
      </c>
      <c r="F389" s="35"/>
      <c r="G389" s="35"/>
      <c r="H389" s="35"/>
      <c r="I389" s="46"/>
      <c r="J389" s="46"/>
    </row>
    <row r="390" spans="1:10" ht="16.350000000000001" customHeight="1" x14ac:dyDescent="0.4">
      <c r="A390" s="35">
        <v>14</v>
      </c>
      <c r="B390" s="56">
        <v>27908</v>
      </c>
      <c r="C390" s="34" t="s">
        <v>148</v>
      </c>
      <c r="D390" s="116" t="s">
        <v>117</v>
      </c>
      <c r="E390" s="107" t="s">
        <v>645</v>
      </c>
      <c r="F390" s="35"/>
      <c r="G390" s="35"/>
      <c r="H390" s="35"/>
      <c r="I390" s="46"/>
      <c r="J390" s="46"/>
    </row>
    <row r="391" spans="1:10" ht="16.350000000000001" customHeight="1" x14ac:dyDescent="0.4">
      <c r="A391" s="35">
        <v>15</v>
      </c>
      <c r="B391" s="38">
        <v>27933</v>
      </c>
      <c r="C391" s="34" t="s">
        <v>149</v>
      </c>
      <c r="D391" s="116" t="s">
        <v>45</v>
      </c>
      <c r="E391" s="107" t="s">
        <v>2797</v>
      </c>
      <c r="F391" s="35"/>
      <c r="G391" s="35"/>
      <c r="H391" s="35"/>
      <c r="I391" s="46"/>
      <c r="J391" s="46"/>
    </row>
    <row r="392" spans="1:10" ht="16.350000000000001" customHeight="1" x14ac:dyDescent="0.4">
      <c r="A392" s="35">
        <v>16</v>
      </c>
      <c r="B392" s="56">
        <v>27936</v>
      </c>
      <c r="C392" s="34" t="s">
        <v>148</v>
      </c>
      <c r="D392" s="116" t="s">
        <v>2798</v>
      </c>
      <c r="E392" s="107" t="s">
        <v>339</v>
      </c>
      <c r="F392" s="35"/>
      <c r="G392" s="35"/>
      <c r="H392" s="35"/>
      <c r="I392" s="46"/>
      <c r="J392" s="46"/>
    </row>
    <row r="393" spans="1:10" ht="16.350000000000001" customHeight="1" x14ac:dyDescent="0.4">
      <c r="A393" s="35">
        <v>17</v>
      </c>
      <c r="B393" s="56">
        <v>27957</v>
      </c>
      <c r="C393" s="34" t="s">
        <v>148</v>
      </c>
      <c r="D393" s="116" t="s">
        <v>2799</v>
      </c>
      <c r="E393" s="107" t="s">
        <v>552</v>
      </c>
      <c r="F393" s="35"/>
      <c r="G393" s="35"/>
      <c r="H393" s="35"/>
      <c r="I393" s="46"/>
      <c r="J393" s="46"/>
    </row>
    <row r="394" spans="1:10" ht="16.350000000000001" customHeight="1" x14ac:dyDescent="0.4">
      <c r="A394" s="35">
        <v>18</v>
      </c>
      <c r="B394" s="56">
        <v>27964</v>
      </c>
      <c r="C394" s="34" t="s">
        <v>148</v>
      </c>
      <c r="D394" s="43" t="s">
        <v>2800</v>
      </c>
      <c r="E394" s="44" t="s">
        <v>8</v>
      </c>
      <c r="F394" s="35"/>
      <c r="G394" s="35"/>
      <c r="H394" s="35"/>
      <c r="I394" s="46"/>
      <c r="J394" s="46"/>
    </row>
    <row r="395" spans="1:10" ht="16.350000000000001" customHeight="1" x14ac:dyDescent="0.4">
      <c r="A395" s="35">
        <v>19</v>
      </c>
      <c r="B395" s="56">
        <v>27970</v>
      </c>
      <c r="C395" s="34" t="s">
        <v>149</v>
      </c>
      <c r="D395" s="116" t="s">
        <v>2801</v>
      </c>
      <c r="E395" s="107" t="s">
        <v>2802</v>
      </c>
      <c r="F395" s="35"/>
      <c r="G395" s="35"/>
      <c r="H395" s="35"/>
      <c r="I395" s="46"/>
      <c r="J395" s="46"/>
    </row>
    <row r="396" spans="1:10" ht="16.350000000000001" customHeight="1" x14ac:dyDescent="0.4">
      <c r="A396" s="35">
        <v>20</v>
      </c>
      <c r="B396" s="38">
        <v>27974</v>
      </c>
      <c r="C396" s="34" t="s">
        <v>149</v>
      </c>
      <c r="D396" s="116" t="s">
        <v>2803</v>
      </c>
      <c r="E396" s="107" t="s">
        <v>2804</v>
      </c>
      <c r="F396" s="35"/>
      <c r="G396" s="35"/>
      <c r="H396" s="35"/>
      <c r="I396" s="46"/>
      <c r="J396" s="46"/>
    </row>
    <row r="397" spans="1:10" ht="16.350000000000001" customHeight="1" x14ac:dyDescent="0.4">
      <c r="A397" s="35">
        <v>21</v>
      </c>
      <c r="B397" s="56">
        <v>27977</v>
      </c>
      <c r="C397" s="34" t="s">
        <v>149</v>
      </c>
      <c r="D397" s="116" t="s">
        <v>2805</v>
      </c>
      <c r="E397" s="107" t="s">
        <v>2806</v>
      </c>
      <c r="F397" s="35"/>
      <c r="G397" s="35"/>
      <c r="H397" s="35"/>
      <c r="I397" s="46"/>
      <c r="J397" s="46"/>
    </row>
    <row r="398" spans="1:10" ht="16.350000000000001" customHeight="1" x14ac:dyDescent="0.4">
      <c r="A398" s="35">
        <v>22</v>
      </c>
      <c r="B398" s="56">
        <v>27988</v>
      </c>
      <c r="C398" s="34" t="s">
        <v>149</v>
      </c>
      <c r="D398" s="116" t="s">
        <v>2807</v>
      </c>
      <c r="E398" s="107" t="s">
        <v>12</v>
      </c>
      <c r="F398" s="35"/>
      <c r="G398" s="35"/>
      <c r="H398" s="35"/>
      <c r="I398" s="46"/>
      <c r="J398" s="46"/>
    </row>
    <row r="399" spans="1:10" ht="16.350000000000001" customHeight="1" x14ac:dyDescent="0.4">
      <c r="A399" s="35">
        <v>23</v>
      </c>
      <c r="B399" s="56">
        <v>27990</v>
      </c>
      <c r="C399" s="34" t="s">
        <v>149</v>
      </c>
      <c r="D399" s="116" t="s">
        <v>2808</v>
      </c>
      <c r="E399" s="107" t="s">
        <v>2809</v>
      </c>
      <c r="F399" s="35"/>
      <c r="G399" s="35"/>
      <c r="H399" s="35"/>
      <c r="I399" s="46"/>
      <c r="J399" s="46"/>
    </row>
    <row r="400" spans="1:10" ht="16.350000000000001" customHeight="1" x14ac:dyDescent="0.4">
      <c r="A400" s="35">
        <v>24</v>
      </c>
      <c r="B400" s="56">
        <v>28002</v>
      </c>
      <c r="C400" s="34" t="s">
        <v>149</v>
      </c>
      <c r="D400" s="116" t="s">
        <v>657</v>
      </c>
      <c r="E400" s="107" t="s">
        <v>2757</v>
      </c>
      <c r="F400" s="35"/>
      <c r="G400" s="35"/>
      <c r="H400" s="35"/>
      <c r="I400" s="46"/>
      <c r="J400" s="46"/>
    </row>
    <row r="401" spans="1:10" ht="16.350000000000001" customHeight="1" x14ac:dyDescent="0.4">
      <c r="A401" s="35">
        <v>25</v>
      </c>
      <c r="B401" s="56">
        <v>28013</v>
      </c>
      <c r="C401" s="34" t="s">
        <v>149</v>
      </c>
      <c r="D401" s="116" t="s">
        <v>2810</v>
      </c>
      <c r="E401" s="107" t="s">
        <v>2811</v>
      </c>
      <c r="F401" s="35"/>
      <c r="G401" s="35"/>
      <c r="H401" s="35"/>
      <c r="I401" s="46"/>
      <c r="J401" s="46"/>
    </row>
    <row r="402" spans="1:10" ht="16.350000000000001" customHeight="1" x14ac:dyDescent="0.4">
      <c r="A402" s="35">
        <v>26</v>
      </c>
      <c r="B402" s="56">
        <v>28015</v>
      </c>
      <c r="C402" s="34" t="s">
        <v>149</v>
      </c>
      <c r="D402" s="116" t="s">
        <v>1714</v>
      </c>
      <c r="E402" s="107" t="s">
        <v>163</v>
      </c>
      <c r="F402" s="35"/>
      <c r="G402" s="35"/>
      <c r="H402" s="35"/>
      <c r="I402" s="46"/>
      <c r="J402" s="46"/>
    </row>
    <row r="403" spans="1:10" ht="16.350000000000001" customHeight="1" x14ac:dyDescent="0.4">
      <c r="A403" s="35">
        <v>27</v>
      </c>
      <c r="B403" s="56">
        <v>28022</v>
      </c>
      <c r="C403" s="34" t="s">
        <v>149</v>
      </c>
      <c r="D403" s="116" t="s">
        <v>215</v>
      </c>
      <c r="E403" s="107" t="s">
        <v>2812</v>
      </c>
      <c r="F403" s="35"/>
      <c r="G403" s="35"/>
      <c r="H403" s="35"/>
      <c r="I403" s="46"/>
      <c r="J403" s="46"/>
    </row>
    <row r="404" spans="1:10" ht="16.350000000000001" customHeight="1" x14ac:dyDescent="0.4">
      <c r="A404" s="35">
        <v>28</v>
      </c>
      <c r="B404" s="56">
        <v>28036</v>
      </c>
      <c r="C404" s="34" t="s">
        <v>149</v>
      </c>
      <c r="D404" s="116" t="s">
        <v>2814</v>
      </c>
      <c r="E404" s="107" t="s">
        <v>2028</v>
      </c>
      <c r="F404" s="35"/>
      <c r="G404" s="35"/>
      <c r="H404" s="35"/>
      <c r="I404" s="46"/>
      <c r="J404" s="46"/>
    </row>
    <row r="405" spans="1:10" ht="16.350000000000001" customHeight="1" x14ac:dyDescent="0.4">
      <c r="A405" s="35">
        <v>29</v>
      </c>
      <c r="B405" s="56">
        <v>28052</v>
      </c>
      <c r="C405" s="34" t="s">
        <v>148</v>
      </c>
      <c r="D405" s="116" t="s">
        <v>2816</v>
      </c>
      <c r="E405" s="107" t="s">
        <v>132</v>
      </c>
      <c r="F405" s="35"/>
      <c r="G405" s="35"/>
      <c r="H405" s="35"/>
      <c r="I405" s="46"/>
      <c r="J405" s="46"/>
    </row>
    <row r="406" spans="1:10" ht="16.350000000000001" customHeight="1" x14ac:dyDescent="0.4">
      <c r="A406" s="35">
        <v>30</v>
      </c>
      <c r="B406" s="56">
        <v>28054</v>
      </c>
      <c r="C406" s="34" t="s">
        <v>148</v>
      </c>
      <c r="D406" s="116" t="s">
        <v>2817</v>
      </c>
      <c r="E406" s="107" t="s">
        <v>2818</v>
      </c>
      <c r="F406" s="35"/>
      <c r="G406" s="35"/>
      <c r="H406" s="35"/>
      <c r="I406" s="46"/>
      <c r="J406" s="46"/>
    </row>
    <row r="407" spans="1:10" ht="16.350000000000001" customHeight="1" x14ac:dyDescent="0.4">
      <c r="A407" s="35">
        <v>31</v>
      </c>
      <c r="B407" s="56">
        <v>28075</v>
      </c>
      <c r="C407" s="34" t="s">
        <v>148</v>
      </c>
      <c r="D407" s="116" t="s">
        <v>2819</v>
      </c>
      <c r="E407" s="107" t="s">
        <v>2820</v>
      </c>
      <c r="F407" s="35"/>
      <c r="G407" s="35"/>
      <c r="H407" s="35"/>
      <c r="I407" s="46"/>
      <c r="J407" s="46"/>
    </row>
    <row r="408" spans="1:10" ht="16.350000000000001" customHeight="1" x14ac:dyDescent="0.4">
      <c r="A408" s="35">
        <v>32</v>
      </c>
      <c r="B408" s="56">
        <v>28115</v>
      </c>
      <c r="C408" s="34" t="s">
        <v>148</v>
      </c>
      <c r="D408" s="116" t="s">
        <v>2821</v>
      </c>
      <c r="E408" s="107" t="s">
        <v>245</v>
      </c>
      <c r="F408" s="35"/>
      <c r="G408" s="35"/>
      <c r="H408" s="35"/>
      <c r="I408" s="46"/>
      <c r="J408" s="46"/>
    </row>
    <row r="409" spans="1:10" ht="16.350000000000001" customHeight="1" x14ac:dyDescent="0.4">
      <c r="A409" s="35">
        <v>33</v>
      </c>
      <c r="B409" s="56">
        <v>28157</v>
      </c>
      <c r="C409" s="34" t="s">
        <v>148</v>
      </c>
      <c r="D409" s="116" t="s">
        <v>2822</v>
      </c>
      <c r="E409" s="107" t="s">
        <v>2823</v>
      </c>
      <c r="F409" s="35"/>
      <c r="G409" s="35"/>
      <c r="H409" s="35"/>
      <c r="I409" s="46"/>
      <c r="J409" s="46"/>
    </row>
    <row r="410" spans="1:10" ht="16.350000000000001" customHeight="1" x14ac:dyDescent="0.4">
      <c r="A410" s="35">
        <v>34</v>
      </c>
      <c r="B410" s="56">
        <v>28182</v>
      </c>
      <c r="C410" s="34" t="s">
        <v>148</v>
      </c>
      <c r="D410" s="116" t="s">
        <v>2824</v>
      </c>
      <c r="E410" s="107" t="s">
        <v>2825</v>
      </c>
      <c r="F410" s="35"/>
      <c r="G410" s="35"/>
      <c r="H410" s="35"/>
      <c r="I410" s="46"/>
      <c r="J410" s="46"/>
    </row>
    <row r="411" spans="1:10" ht="16.350000000000001" customHeight="1" x14ac:dyDescent="0.4">
      <c r="A411" s="35">
        <v>35</v>
      </c>
      <c r="B411" s="56">
        <v>28184</v>
      </c>
      <c r="C411" s="34" t="s">
        <v>149</v>
      </c>
      <c r="D411" s="116" t="s">
        <v>2826</v>
      </c>
      <c r="E411" s="107" t="s">
        <v>97</v>
      </c>
      <c r="F411" s="35"/>
      <c r="G411" s="35"/>
      <c r="H411" s="35"/>
      <c r="I411" s="46"/>
      <c r="J411" s="46"/>
    </row>
    <row r="412" spans="1:10" ht="16.350000000000001" customHeight="1" x14ac:dyDescent="0.4">
      <c r="A412" s="35">
        <v>36</v>
      </c>
      <c r="B412" s="313">
        <v>28195</v>
      </c>
      <c r="C412" s="106" t="s">
        <v>149</v>
      </c>
      <c r="D412" s="117" t="s">
        <v>2827</v>
      </c>
      <c r="E412" s="118" t="s">
        <v>263</v>
      </c>
      <c r="F412" s="35"/>
      <c r="G412" s="35"/>
      <c r="H412" s="35"/>
      <c r="I412" s="46"/>
      <c r="J412" s="46"/>
    </row>
    <row r="413" spans="1:10" ht="16.350000000000001" customHeight="1" x14ac:dyDescent="0.4">
      <c r="A413" s="35">
        <v>37</v>
      </c>
      <c r="B413" s="56">
        <v>28219</v>
      </c>
      <c r="C413" s="34" t="s">
        <v>149</v>
      </c>
      <c r="D413" s="116" t="s">
        <v>2828</v>
      </c>
      <c r="E413" s="107" t="s">
        <v>2829</v>
      </c>
      <c r="F413" s="35"/>
      <c r="G413" s="35"/>
      <c r="H413" s="35"/>
      <c r="I413" s="46"/>
      <c r="J413" s="46"/>
    </row>
    <row r="414" spans="1:10" ht="16.350000000000001" customHeight="1" x14ac:dyDescent="0.4">
      <c r="A414" s="35">
        <v>38</v>
      </c>
      <c r="B414" s="38">
        <v>29969</v>
      </c>
      <c r="C414" s="34" t="s">
        <v>149</v>
      </c>
      <c r="D414" s="116" t="s">
        <v>45</v>
      </c>
      <c r="E414" s="107" t="s">
        <v>876</v>
      </c>
      <c r="F414" s="35"/>
      <c r="G414" s="35"/>
      <c r="H414" s="35"/>
      <c r="I414" s="46"/>
      <c r="J414" s="46"/>
    </row>
    <row r="415" spans="1:10" ht="16.350000000000001" customHeight="1" x14ac:dyDescent="0.4">
      <c r="A415" s="35">
        <v>39</v>
      </c>
      <c r="B415" s="38">
        <v>29970</v>
      </c>
      <c r="C415" s="34" t="s">
        <v>148</v>
      </c>
      <c r="D415" s="116" t="s">
        <v>2934</v>
      </c>
      <c r="E415" s="107" t="s">
        <v>2935</v>
      </c>
      <c r="F415" s="35"/>
      <c r="G415" s="35"/>
      <c r="H415" s="35"/>
      <c r="I415" s="46"/>
      <c r="J415" s="46"/>
    </row>
    <row r="416" spans="1:10" ht="16.350000000000001" customHeight="1" x14ac:dyDescent="0.4">
      <c r="A416" s="112"/>
      <c r="B416" s="309"/>
      <c r="C416" s="88"/>
      <c r="F416" s="41"/>
      <c r="G416" s="434" t="s">
        <v>502</v>
      </c>
      <c r="H416" s="435"/>
      <c r="I416" s="47" t="s">
        <v>533</v>
      </c>
      <c r="J416" s="47" t="s">
        <v>534</v>
      </c>
    </row>
    <row r="417" spans="1:10" ht="16.350000000000001" customHeight="1" x14ac:dyDescent="0.4">
      <c r="A417" s="112"/>
      <c r="C417" s="88"/>
      <c r="F417" s="41"/>
      <c r="G417" s="436">
        <f>SUM(I417:J417)</f>
        <v>39</v>
      </c>
      <c r="H417" s="437"/>
      <c r="I417" s="35">
        <f>COUNTIF(C377:C415,"นาย")</f>
        <v>16</v>
      </c>
      <c r="J417" s="35">
        <f>COUNTIF(C377:C415,"น.ส.")</f>
        <v>23</v>
      </c>
    </row>
    <row r="418" spans="1:10" ht="16.350000000000001" customHeight="1" x14ac:dyDescent="0.4">
      <c r="A418" s="148"/>
      <c r="C418" s="88"/>
      <c r="D418" s="307"/>
      <c r="E418" s="307"/>
      <c r="F418" s="41"/>
      <c r="G418" s="148"/>
      <c r="H418" s="148"/>
      <c r="I418" s="148"/>
      <c r="J418" s="148"/>
    </row>
    <row r="419" spans="1:10" s="109" customFormat="1" ht="16.350000000000001" customHeight="1" x14ac:dyDescent="0.4">
      <c r="A419" s="432" t="s">
        <v>363</v>
      </c>
      <c r="B419" s="432"/>
      <c r="C419" s="432"/>
      <c r="D419" s="432"/>
      <c r="E419" s="432"/>
      <c r="F419" s="432"/>
      <c r="G419" s="432"/>
      <c r="H419" s="432"/>
      <c r="I419" s="432"/>
      <c r="J419" s="432"/>
    </row>
    <row r="420" spans="1:10" ht="16.350000000000001" customHeight="1" x14ac:dyDescent="0.4">
      <c r="A420" s="432" t="s">
        <v>3791</v>
      </c>
      <c r="B420" s="432"/>
      <c r="C420" s="432"/>
      <c r="D420" s="432"/>
      <c r="E420" s="432"/>
      <c r="F420" s="432"/>
      <c r="G420" s="432"/>
      <c r="H420" s="432"/>
      <c r="I420" s="432"/>
      <c r="J420" s="432"/>
    </row>
    <row r="421" spans="1:10" ht="16.350000000000001" customHeight="1" x14ac:dyDescent="0.4">
      <c r="A421" s="433" t="s">
        <v>2941</v>
      </c>
      <c r="B421" s="433"/>
      <c r="C421" s="433"/>
      <c r="D421" s="433"/>
      <c r="E421" s="433"/>
      <c r="F421" s="433"/>
      <c r="G421" s="433"/>
      <c r="H421" s="433"/>
      <c r="I421" s="433"/>
      <c r="J421" s="433"/>
    </row>
    <row r="422" spans="1:10" ht="16.350000000000001" customHeight="1" x14ac:dyDescent="0.4">
      <c r="A422" s="65" t="s">
        <v>3847</v>
      </c>
      <c r="B422" s="102"/>
      <c r="C422" s="88"/>
      <c r="D422" s="70"/>
      <c r="E422" s="88"/>
      <c r="F422" s="70"/>
      <c r="G422" s="70"/>
      <c r="H422" s="70"/>
      <c r="I422" s="70"/>
    </row>
    <row r="423" spans="1:10" s="109" customFormat="1" ht="16.350000000000001" customHeight="1" x14ac:dyDescent="0.4">
      <c r="A423" s="40" t="s">
        <v>0</v>
      </c>
      <c r="B423" s="308" t="s">
        <v>1</v>
      </c>
      <c r="C423" s="34"/>
      <c r="D423" s="64" t="s">
        <v>418</v>
      </c>
      <c r="E423" s="114"/>
      <c r="F423" s="35"/>
      <c r="G423" s="35"/>
      <c r="H423" s="35"/>
      <c r="I423" s="35"/>
      <c r="J423" s="46"/>
    </row>
    <row r="424" spans="1:10" ht="16.350000000000001" customHeight="1" x14ac:dyDescent="0.4">
      <c r="A424" s="35">
        <v>1</v>
      </c>
      <c r="B424" s="38">
        <v>27732</v>
      </c>
      <c r="C424" s="34" t="s">
        <v>149</v>
      </c>
      <c r="D424" s="116" t="s">
        <v>192</v>
      </c>
      <c r="E424" s="107" t="s">
        <v>2830</v>
      </c>
      <c r="F424" s="45"/>
      <c r="G424" s="35"/>
      <c r="H424" s="35"/>
      <c r="I424" s="46"/>
      <c r="J424" s="46"/>
    </row>
    <row r="425" spans="1:10" ht="16.350000000000001" customHeight="1" x14ac:dyDescent="0.4">
      <c r="A425" s="35">
        <v>2</v>
      </c>
      <c r="B425" s="56">
        <v>27748</v>
      </c>
      <c r="C425" s="34" t="s">
        <v>148</v>
      </c>
      <c r="D425" s="116" t="s">
        <v>4</v>
      </c>
      <c r="E425" s="107" t="s">
        <v>2649</v>
      </c>
      <c r="F425" s="35"/>
      <c r="G425" s="35"/>
      <c r="H425" s="35"/>
      <c r="I425" s="46"/>
      <c r="J425" s="46"/>
    </row>
    <row r="426" spans="1:10" ht="16.350000000000001" customHeight="1" x14ac:dyDescent="0.4">
      <c r="A426" s="35">
        <v>3</v>
      </c>
      <c r="B426" s="38">
        <v>27768</v>
      </c>
      <c r="C426" s="34" t="s">
        <v>148</v>
      </c>
      <c r="D426" s="116" t="s">
        <v>2833</v>
      </c>
      <c r="E426" s="107" t="s">
        <v>2834</v>
      </c>
      <c r="F426" s="35"/>
      <c r="G426" s="35"/>
      <c r="H426" s="35"/>
      <c r="I426" s="46"/>
      <c r="J426" s="46"/>
    </row>
    <row r="427" spans="1:10" ht="16.350000000000001" customHeight="1" x14ac:dyDescent="0.4">
      <c r="A427" s="35">
        <v>4</v>
      </c>
      <c r="B427" s="38">
        <v>27781</v>
      </c>
      <c r="C427" s="34" t="s">
        <v>149</v>
      </c>
      <c r="D427" s="116" t="s">
        <v>2835</v>
      </c>
      <c r="E427" s="107" t="s">
        <v>2836</v>
      </c>
      <c r="F427" s="35"/>
      <c r="G427" s="35"/>
      <c r="H427" s="35"/>
      <c r="I427" s="46"/>
      <c r="J427" s="46"/>
    </row>
    <row r="428" spans="1:10" ht="16.350000000000001" customHeight="1" x14ac:dyDescent="0.4">
      <c r="A428" s="35">
        <v>5</v>
      </c>
      <c r="B428" s="56">
        <v>27850</v>
      </c>
      <c r="C428" s="34" t="s">
        <v>148</v>
      </c>
      <c r="D428" s="116" t="s">
        <v>2837</v>
      </c>
      <c r="E428" s="107" t="s">
        <v>2838</v>
      </c>
      <c r="F428" s="35"/>
      <c r="G428" s="35"/>
      <c r="H428" s="35"/>
      <c r="I428" s="46"/>
      <c r="J428" s="46"/>
    </row>
    <row r="429" spans="1:10" ht="16.350000000000001" customHeight="1" x14ac:dyDescent="0.4">
      <c r="A429" s="35">
        <v>6</v>
      </c>
      <c r="B429" s="38">
        <v>27858</v>
      </c>
      <c r="C429" s="34" t="s">
        <v>148</v>
      </c>
      <c r="D429" s="116" t="s">
        <v>121</v>
      </c>
      <c r="E429" s="107" t="s">
        <v>2839</v>
      </c>
      <c r="F429" s="35"/>
      <c r="G429" s="35"/>
      <c r="H429" s="35"/>
      <c r="I429" s="46"/>
      <c r="J429" s="46"/>
    </row>
    <row r="430" spans="1:10" ht="16.350000000000001" customHeight="1" x14ac:dyDescent="0.4">
      <c r="A430" s="35">
        <v>7</v>
      </c>
      <c r="B430" s="56">
        <v>27860</v>
      </c>
      <c r="C430" s="34" t="s">
        <v>149</v>
      </c>
      <c r="D430" s="116" t="s">
        <v>6</v>
      </c>
      <c r="E430" s="107" t="s">
        <v>480</v>
      </c>
      <c r="F430" s="35"/>
      <c r="G430" s="35"/>
      <c r="H430" s="35"/>
      <c r="I430" s="46"/>
      <c r="J430" s="46"/>
    </row>
    <row r="431" spans="1:10" ht="16.350000000000001" customHeight="1" x14ac:dyDescent="0.4">
      <c r="A431" s="35">
        <v>8</v>
      </c>
      <c r="B431" s="56">
        <v>27888</v>
      </c>
      <c r="C431" s="34" t="s">
        <v>148</v>
      </c>
      <c r="D431" s="43" t="s">
        <v>2840</v>
      </c>
      <c r="E431" s="44" t="s">
        <v>2841</v>
      </c>
      <c r="F431" s="35"/>
      <c r="G431" s="35"/>
      <c r="H431" s="35"/>
      <c r="I431" s="46"/>
      <c r="J431" s="46"/>
    </row>
    <row r="432" spans="1:10" ht="16.350000000000001" customHeight="1" x14ac:dyDescent="0.4">
      <c r="A432" s="35">
        <v>9</v>
      </c>
      <c r="B432" s="56">
        <v>27905</v>
      </c>
      <c r="C432" s="34" t="s">
        <v>149</v>
      </c>
      <c r="D432" s="116" t="s">
        <v>2842</v>
      </c>
      <c r="E432" s="107" t="s">
        <v>2843</v>
      </c>
      <c r="F432" s="35"/>
      <c r="G432" s="35"/>
      <c r="H432" s="35"/>
      <c r="I432" s="46"/>
      <c r="J432" s="46"/>
    </row>
    <row r="433" spans="1:10" ht="16.350000000000001" customHeight="1" x14ac:dyDescent="0.4">
      <c r="A433" s="35">
        <v>10</v>
      </c>
      <c r="B433" s="38">
        <v>27926</v>
      </c>
      <c r="C433" s="34" t="s">
        <v>149</v>
      </c>
      <c r="D433" s="116" t="s">
        <v>2844</v>
      </c>
      <c r="E433" s="107" t="s">
        <v>2845</v>
      </c>
      <c r="F433" s="35"/>
      <c r="G433" s="35"/>
      <c r="H433" s="35"/>
      <c r="I433" s="46"/>
      <c r="J433" s="46"/>
    </row>
    <row r="434" spans="1:10" ht="16.350000000000001" customHeight="1" x14ac:dyDescent="0.4">
      <c r="A434" s="35">
        <v>11</v>
      </c>
      <c r="B434" s="56">
        <v>27960</v>
      </c>
      <c r="C434" s="34" t="s">
        <v>149</v>
      </c>
      <c r="D434" s="116" t="s">
        <v>377</v>
      </c>
      <c r="E434" s="107" t="s">
        <v>2846</v>
      </c>
      <c r="F434" s="35"/>
      <c r="G434" s="35"/>
      <c r="H434" s="35"/>
      <c r="I434" s="46"/>
      <c r="J434" s="46"/>
    </row>
    <row r="435" spans="1:10" ht="16.350000000000001" customHeight="1" x14ac:dyDescent="0.4">
      <c r="A435" s="35">
        <v>12</v>
      </c>
      <c r="B435" s="38">
        <v>27973</v>
      </c>
      <c r="C435" s="34" t="s">
        <v>149</v>
      </c>
      <c r="D435" s="116" t="s">
        <v>2847</v>
      </c>
      <c r="E435" s="107" t="s">
        <v>2848</v>
      </c>
      <c r="F435" s="35"/>
      <c r="G435" s="35"/>
      <c r="H435" s="35"/>
      <c r="I435" s="46"/>
      <c r="J435" s="46"/>
    </row>
    <row r="436" spans="1:10" ht="16.350000000000001" customHeight="1" x14ac:dyDescent="0.4">
      <c r="A436" s="35">
        <v>13</v>
      </c>
      <c r="B436" s="314">
        <v>28070</v>
      </c>
      <c r="C436" s="34" t="s">
        <v>149</v>
      </c>
      <c r="D436" s="116" t="s">
        <v>2849</v>
      </c>
      <c r="E436" s="107" t="s">
        <v>629</v>
      </c>
      <c r="F436" s="35"/>
      <c r="G436" s="35"/>
      <c r="H436" s="35"/>
      <c r="I436" s="46"/>
      <c r="J436" s="46"/>
    </row>
    <row r="437" spans="1:10" ht="16.350000000000001" customHeight="1" x14ac:dyDescent="0.4">
      <c r="A437" s="35">
        <v>14</v>
      </c>
      <c r="B437" s="56">
        <v>28089</v>
      </c>
      <c r="C437" s="34" t="s">
        <v>149</v>
      </c>
      <c r="D437" s="116" t="s">
        <v>2850</v>
      </c>
      <c r="E437" s="107" t="s">
        <v>2851</v>
      </c>
      <c r="F437" s="35"/>
      <c r="G437" s="35"/>
      <c r="H437" s="35"/>
      <c r="I437" s="46"/>
      <c r="J437" s="46"/>
    </row>
    <row r="438" spans="1:10" ht="16.350000000000001" customHeight="1" x14ac:dyDescent="0.4">
      <c r="A438" s="35">
        <v>15</v>
      </c>
      <c r="B438" s="56">
        <v>28096</v>
      </c>
      <c r="C438" s="34" t="s">
        <v>148</v>
      </c>
      <c r="D438" s="116" t="s">
        <v>2852</v>
      </c>
      <c r="E438" s="107" t="s">
        <v>2853</v>
      </c>
      <c r="F438" s="35"/>
      <c r="G438" s="35"/>
      <c r="H438" s="35"/>
      <c r="I438" s="46"/>
      <c r="J438" s="46"/>
    </row>
    <row r="439" spans="1:10" ht="16.350000000000001" customHeight="1" x14ac:dyDescent="0.4">
      <c r="A439" s="35">
        <v>16</v>
      </c>
      <c r="B439" s="56">
        <v>28101</v>
      </c>
      <c r="C439" s="34" t="s">
        <v>149</v>
      </c>
      <c r="D439" s="116" t="s">
        <v>2854</v>
      </c>
      <c r="E439" s="107" t="s">
        <v>2855</v>
      </c>
      <c r="F439" s="35"/>
      <c r="G439" s="35"/>
      <c r="H439" s="35"/>
      <c r="I439" s="46"/>
      <c r="J439" s="46"/>
    </row>
    <row r="440" spans="1:10" ht="16.350000000000001" customHeight="1" x14ac:dyDescent="0.4">
      <c r="A440" s="35">
        <v>17</v>
      </c>
      <c r="B440" s="56">
        <v>28111</v>
      </c>
      <c r="C440" s="34" t="s">
        <v>148</v>
      </c>
      <c r="D440" s="116" t="s">
        <v>2856</v>
      </c>
      <c r="E440" s="107" t="s">
        <v>2015</v>
      </c>
      <c r="F440" s="35"/>
      <c r="G440" s="35"/>
      <c r="H440" s="35"/>
      <c r="I440" s="46"/>
      <c r="J440" s="46"/>
    </row>
    <row r="441" spans="1:10" ht="16.350000000000001" customHeight="1" x14ac:dyDescent="0.4">
      <c r="A441" s="35">
        <v>18</v>
      </c>
      <c r="B441" s="38">
        <v>28138</v>
      </c>
      <c r="C441" s="34" t="s">
        <v>149</v>
      </c>
      <c r="D441" s="116" t="s">
        <v>2857</v>
      </c>
      <c r="E441" s="107" t="s">
        <v>2858</v>
      </c>
      <c r="F441" s="35"/>
      <c r="G441" s="35"/>
      <c r="H441" s="35"/>
      <c r="I441" s="46"/>
      <c r="J441" s="46"/>
    </row>
    <row r="442" spans="1:10" ht="16.350000000000001" customHeight="1" x14ac:dyDescent="0.4">
      <c r="A442" s="35">
        <v>19</v>
      </c>
      <c r="B442" s="38">
        <v>28153</v>
      </c>
      <c r="C442" s="106" t="s">
        <v>148</v>
      </c>
      <c r="D442" s="117" t="s">
        <v>260</v>
      </c>
      <c r="E442" s="118" t="s">
        <v>2859</v>
      </c>
      <c r="F442" s="35"/>
      <c r="G442" s="35"/>
      <c r="H442" s="35"/>
      <c r="I442" s="46"/>
      <c r="J442" s="46"/>
    </row>
    <row r="443" spans="1:10" ht="16.350000000000001" customHeight="1" x14ac:dyDescent="0.4">
      <c r="A443" s="35">
        <v>20</v>
      </c>
      <c r="B443" s="56">
        <v>28155</v>
      </c>
      <c r="C443" s="34" t="s">
        <v>148</v>
      </c>
      <c r="D443" s="116" t="s">
        <v>2860</v>
      </c>
      <c r="E443" s="107" t="s">
        <v>675</v>
      </c>
      <c r="F443" s="35"/>
      <c r="G443" s="35"/>
      <c r="H443" s="35"/>
      <c r="I443" s="46"/>
      <c r="J443" s="46"/>
    </row>
    <row r="444" spans="1:10" ht="16.350000000000001" customHeight="1" x14ac:dyDescent="0.4">
      <c r="A444" s="35">
        <v>21</v>
      </c>
      <c r="B444" s="38">
        <v>28159</v>
      </c>
      <c r="C444" s="34" t="s">
        <v>149</v>
      </c>
      <c r="D444" s="116" t="s">
        <v>2861</v>
      </c>
      <c r="E444" s="107" t="s">
        <v>2862</v>
      </c>
      <c r="F444" s="35"/>
      <c r="G444" s="35"/>
      <c r="H444" s="35"/>
      <c r="I444" s="46"/>
      <c r="J444" s="46"/>
    </row>
    <row r="445" spans="1:10" ht="16.350000000000001" customHeight="1" x14ac:dyDescent="0.4">
      <c r="A445" s="35">
        <v>22</v>
      </c>
      <c r="B445" s="38">
        <v>28237</v>
      </c>
      <c r="C445" s="34" t="s">
        <v>149</v>
      </c>
      <c r="D445" s="116" t="s">
        <v>2936</v>
      </c>
      <c r="E445" s="107" t="s">
        <v>2937</v>
      </c>
      <c r="F445" s="35"/>
      <c r="G445" s="35"/>
      <c r="H445" s="35"/>
      <c r="I445" s="46"/>
      <c r="J445" s="46"/>
    </row>
    <row r="446" spans="1:10" ht="16.350000000000001" customHeight="1" x14ac:dyDescent="0.4">
      <c r="A446" s="35">
        <v>23</v>
      </c>
      <c r="B446" s="38">
        <v>28839</v>
      </c>
      <c r="C446" s="34" t="s">
        <v>148</v>
      </c>
      <c r="D446" s="116" t="s">
        <v>2863</v>
      </c>
      <c r="E446" s="107" t="s">
        <v>723</v>
      </c>
      <c r="F446" s="35"/>
      <c r="G446" s="35"/>
      <c r="H446" s="35"/>
      <c r="I446" s="46"/>
      <c r="J446" s="46"/>
    </row>
    <row r="447" spans="1:10" ht="16.350000000000001" customHeight="1" x14ac:dyDescent="0.4">
      <c r="A447" s="35">
        <v>24</v>
      </c>
      <c r="B447" s="38">
        <v>29423</v>
      </c>
      <c r="C447" s="34" t="s">
        <v>149</v>
      </c>
      <c r="D447" s="116" t="s">
        <v>1616</v>
      </c>
      <c r="E447" s="107" t="s">
        <v>2864</v>
      </c>
      <c r="F447" s="35"/>
      <c r="G447" s="35"/>
      <c r="H447" s="35"/>
      <c r="I447" s="46"/>
      <c r="J447" s="46"/>
    </row>
    <row r="448" spans="1:10" ht="16.350000000000001" customHeight="1" x14ac:dyDescent="0.4">
      <c r="A448" s="35">
        <v>25</v>
      </c>
      <c r="B448" s="38">
        <v>29956</v>
      </c>
      <c r="C448" s="34" t="s">
        <v>148</v>
      </c>
      <c r="D448" s="116" t="s">
        <v>2865</v>
      </c>
      <c r="E448" s="107" t="s">
        <v>2167</v>
      </c>
      <c r="F448" s="35"/>
      <c r="G448" s="35"/>
      <c r="H448" s="35"/>
      <c r="I448" s="46"/>
      <c r="J448" s="46"/>
    </row>
    <row r="449" spans="1:10" ht="16.350000000000001" customHeight="1" x14ac:dyDescent="0.4">
      <c r="A449" s="35">
        <v>26</v>
      </c>
      <c r="B449" s="38">
        <v>29958</v>
      </c>
      <c r="C449" s="106" t="s">
        <v>148</v>
      </c>
      <c r="D449" s="117" t="s">
        <v>2866</v>
      </c>
      <c r="E449" s="118" t="s">
        <v>2867</v>
      </c>
      <c r="F449" s="35"/>
      <c r="G449" s="35"/>
      <c r="H449" s="35"/>
      <c r="I449" s="46"/>
      <c r="J449" s="46"/>
    </row>
    <row r="450" spans="1:10" ht="16.350000000000001" customHeight="1" x14ac:dyDescent="0.4">
      <c r="A450" s="35">
        <v>27</v>
      </c>
      <c r="B450" s="38">
        <v>29964</v>
      </c>
      <c r="C450" s="34" t="s">
        <v>149</v>
      </c>
      <c r="D450" s="116" t="s">
        <v>2868</v>
      </c>
      <c r="E450" s="107" t="s">
        <v>2869</v>
      </c>
      <c r="F450" s="35"/>
      <c r="G450" s="35"/>
      <c r="H450" s="35"/>
      <c r="I450" s="46"/>
      <c r="J450" s="46"/>
    </row>
    <row r="451" spans="1:10" ht="16.350000000000001" customHeight="1" x14ac:dyDescent="0.4">
      <c r="A451" s="35">
        <v>28</v>
      </c>
      <c r="B451" s="104">
        <v>29966</v>
      </c>
      <c r="C451" s="34" t="s">
        <v>149</v>
      </c>
      <c r="D451" s="116" t="s">
        <v>2938</v>
      </c>
      <c r="E451" s="107" t="s">
        <v>2939</v>
      </c>
      <c r="F451" s="35"/>
      <c r="G451" s="35"/>
      <c r="H451" s="35"/>
      <c r="I451" s="46"/>
      <c r="J451" s="46"/>
    </row>
    <row r="452" spans="1:10" ht="16.350000000000001" customHeight="1" x14ac:dyDescent="0.4">
      <c r="A452" s="35">
        <v>29</v>
      </c>
      <c r="B452" s="104">
        <v>29974</v>
      </c>
      <c r="C452" s="34" t="s">
        <v>149</v>
      </c>
      <c r="D452" s="116" t="s">
        <v>2870</v>
      </c>
      <c r="E452" s="107" t="s">
        <v>496</v>
      </c>
      <c r="F452" s="35"/>
      <c r="G452" s="35"/>
      <c r="H452" s="35"/>
      <c r="I452" s="46"/>
      <c r="J452" s="46"/>
    </row>
    <row r="453" spans="1:10" ht="16.350000000000001" customHeight="1" x14ac:dyDescent="0.4">
      <c r="A453" s="35">
        <v>30</v>
      </c>
      <c r="B453" s="38">
        <v>29977</v>
      </c>
      <c r="C453" s="34" t="s">
        <v>148</v>
      </c>
      <c r="D453" s="116" t="s">
        <v>2871</v>
      </c>
      <c r="E453" s="107" t="s">
        <v>2872</v>
      </c>
      <c r="F453" s="35"/>
      <c r="G453" s="35"/>
      <c r="H453" s="35"/>
      <c r="I453" s="46"/>
      <c r="J453" s="46"/>
    </row>
    <row r="454" spans="1:10" ht="16.350000000000001" customHeight="1" x14ac:dyDescent="0.4">
      <c r="A454" s="35">
        <v>31</v>
      </c>
      <c r="B454" s="104">
        <v>29981</v>
      </c>
      <c r="C454" s="34" t="s">
        <v>148</v>
      </c>
      <c r="D454" s="116" t="s">
        <v>2873</v>
      </c>
      <c r="E454" s="107" t="s">
        <v>2874</v>
      </c>
      <c r="F454" s="35"/>
      <c r="G454" s="35"/>
      <c r="H454" s="35"/>
      <c r="I454" s="46"/>
      <c r="J454" s="46"/>
    </row>
    <row r="455" spans="1:10" ht="16.350000000000001" customHeight="1" x14ac:dyDescent="0.4">
      <c r="A455" s="35">
        <v>32</v>
      </c>
      <c r="B455" s="104">
        <v>29988</v>
      </c>
      <c r="C455" s="34" t="s">
        <v>149</v>
      </c>
      <c r="D455" s="116" t="s">
        <v>119</v>
      </c>
      <c r="E455" s="107" t="s">
        <v>2875</v>
      </c>
      <c r="F455" s="35"/>
      <c r="G455" s="35"/>
      <c r="H455" s="35"/>
      <c r="I455" s="46"/>
      <c r="J455" s="46"/>
    </row>
    <row r="456" spans="1:10" ht="16.350000000000001" customHeight="1" x14ac:dyDescent="0.4">
      <c r="A456" s="35">
        <v>33</v>
      </c>
      <c r="B456" s="104">
        <v>29994</v>
      </c>
      <c r="C456" s="34" t="s">
        <v>149</v>
      </c>
      <c r="D456" s="116" t="s">
        <v>81</v>
      </c>
      <c r="E456" s="107" t="s">
        <v>2876</v>
      </c>
      <c r="F456" s="35"/>
      <c r="G456" s="35"/>
      <c r="H456" s="35"/>
      <c r="I456" s="46"/>
      <c r="J456" s="46"/>
    </row>
    <row r="457" spans="1:10" ht="16.350000000000001" customHeight="1" x14ac:dyDescent="0.4">
      <c r="A457" s="112"/>
      <c r="B457" s="309"/>
      <c r="C457" s="88"/>
      <c r="F457" s="41"/>
      <c r="G457" s="434" t="s">
        <v>502</v>
      </c>
      <c r="H457" s="435"/>
      <c r="I457" s="47" t="s">
        <v>533</v>
      </c>
      <c r="J457" s="47" t="s">
        <v>534</v>
      </c>
    </row>
    <row r="458" spans="1:10" s="109" customFormat="1" ht="16.350000000000001" customHeight="1" x14ac:dyDescent="0.4">
      <c r="A458" s="112"/>
      <c r="B458" s="103"/>
      <c r="C458" s="88"/>
      <c r="G458" s="436">
        <f>SUM(I458:J458)</f>
        <v>33</v>
      </c>
      <c r="H458" s="437"/>
      <c r="I458" s="35">
        <v>14</v>
      </c>
      <c r="J458" s="35">
        <v>19</v>
      </c>
    </row>
    <row r="459" spans="1:10" s="139" customFormat="1" ht="16.350000000000001" customHeight="1" x14ac:dyDescent="0.4">
      <c r="A459" s="140"/>
      <c r="B459" s="103"/>
      <c r="C459" s="88"/>
      <c r="G459" s="140"/>
      <c r="H459" s="140"/>
      <c r="I459" s="140"/>
      <c r="J459" s="140"/>
    </row>
    <row r="460" spans="1:10" s="139" customFormat="1" ht="16.350000000000001" customHeight="1" x14ac:dyDescent="0.4">
      <c r="A460" s="140"/>
      <c r="B460" s="103"/>
      <c r="C460" s="88"/>
      <c r="G460" s="140"/>
      <c r="H460" s="140"/>
      <c r="I460" s="140"/>
      <c r="J460" s="140"/>
    </row>
    <row r="461" spans="1:10" s="265" customFormat="1" ht="16.350000000000001" customHeight="1" x14ac:dyDescent="0.4">
      <c r="A461" s="148"/>
      <c r="B461" s="103"/>
      <c r="C461" s="88"/>
      <c r="G461" s="148"/>
      <c r="H461" s="148"/>
      <c r="I461" s="148"/>
      <c r="J461" s="148"/>
    </row>
    <row r="462" spans="1:10" s="282" customFormat="1" ht="16.350000000000001" customHeight="1" x14ac:dyDescent="0.4">
      <c r="A462" s="148"/>
      <c r="B462" s="103"/>
      <c r="C462" s="88"/>
      <c r="G462" s="148"/>
      <c r="H462" s="148"/>
      <c r="I462" s="148"/>
      <c r="J462" s="148"/>
    </row>
    <row r="463" spans="1:10" s="282" customFormat="1" ht="16.350000000000001" customHeight="1" x14ac:dyDescent="0.4">
      <c r="A463" s="148"/>
      <c r="B463" s="103"/>
      <c r="C463" s="88"/>
      <c r="G463" s="148"/>
      <c r="H463" s="148"/>
      <c r="I463" s="148"/>
      <c r="J463" s="148"/>
    </row>
    <row r="464" spans="1:10" s="301" customFormat="1" ht="16.350000000000001" customHeight="1" x14ac:dyDescent="0.4">
      <c r="A464" s="148"/>
      <c r="B464" s="103"/>
      <c r="C464" s="88"/>
      <c r="G464" s="148"/>
      <c r="H464" s="148"/>
      <c r="I464" s="148"/>
      <c r="J464" s="148"/>
    </row>
    <row r="465" spans="1:10" s="301" customFormat="1" ht="16.350000000000001" customHeight="1" x14ac:dyDescent="0.4">
      <c r="A465" s="148"/>
      <c r="B465" s="103"/>
      <c r="C465" s="88"/>
      <c r="G465" s="148"/>
      <c r="H465" s="148"/>
      <c r="I465" s="148"/>
      <c r="J465" s="148"/>
    </row>
    <row r="466" spans="1:10" s="109" customFormat="1" ht="16.350000000000001" customHeight="1" x14ac:dyDescent="0.4">
      <c r="A466" s="432" t="s">
        <v>363</v>
      </c>
      <c r="B466" s="432"/>
      <c r="C466" s="432"/>
      <c r="D466" s="432"/>
      <c r="E466" s="432"/>
      <c r="F466" s="432"/>
      <c r="G466" s="432"/>
      <c r="H466" s="432"/>
      <c r="I466" s="432"/>
      <c r="J466" s="432"/>
    </row>
    <row r="467" spans="1:10" s="109" customFormat="1" ht="16.350000000000001" customHeight="1" x14ac:dyDescent="0.4">
      <c r="A467" s="432" t="s">
        <v>3792</v>
      </c>
      <c r="B467" s="432"/>
      <c r="C467" s="432"/>
      <c r="D467" s="432"/>
      <c r="E467" s="432"/>
      <c r="F467" s="432"/>
      <c r="G467" s="432"/>
      <c r="H467" s="432"/>
      <c r="I467" s="432"/>
      <c r="J467" s="432"/>
    </row>
    <row r="468" spans="1:10" ht="16.350000000000001" customHeight="1" x14ac:dyDescent="0.4">
      <c r="A468" s="433" t="s">
        <v>2941</v>
      </c>
      <c r="B468" s="433"/>
      <c r="C468" s="433"/>
      <c r="D468" s="433"/>
      <c r="E468" s="433"/>
      <c r="F468" s="433"/>
      <c r="G468" s="433"/>
      <c r="H468" s="433"/>
      <c r="I468" s="433"/>
      <c r="J468" s="433"/>
    </row>
    <row r="469" spans="1:10" ht="16.350000000000001" customHeight="1" x14ac:dyDescent="0.4">
      <c r="A469" s="65" t="s">
        <v>3841</v>
      </c>
      <c r="B469" s="102"/>
      <c r="C469" s="88"/>
      <c r="D469" s="70"/>
      <c r="E469" s="88"/>
      <c r="F469" s="70"/>
      <c r="G469" s="70"/>
      <c r="H469" s="70"/>
      <c r="I469" s="70"/>
    </row>
    <row r="470" spans="1:10" s="109" customFormat="1" ht="16.350000000000001" customHeight="1" x14ac:dyDescent="0.4">
      <c r="A470" s="40" t="s">
        <v>0</v>
      </c>
      <c r="B470" s="308" t="s">
        <v>1</v>
      </c>
      <c r="C470" s="34"/>
      <c r="D470" s="64" t="s">
        <v>418</v>
      </c>
      <c r="E470" s="114"/>
      <c r="F470" s="35"/>
      <c r="G470" s="35"/>
      <c r="H470" s="35"/>
      <c r="I470" s="35"/>
      <c r="J470" s="46"/>
    </row>
    <row r="471" spans="1:10" ht="16.350000000000001" customHeight="1" x14ac:dyDescent="0.4">
      <c r="A471" s="35">
        <v>1</v>
      </c>
      <c r="B471" s="104">
        <v>27345</v>
      </c>
      <c r="C471" s="34" t="s">
        <v>148</v>
      </c>
      <c r="D471" s="116" t="s">
        <v>116</v>
      </c>
      <c r="E471" s="107" t="s">
        <v>2877</v>
      </c>
      <c r="F471" s="35"/>
      <c r="G471" s="35"/>
      <c r="H471" s="35"/>
      <c r="I471" s="46"/>
      <c r="J471" s="46"/>
    </row>
    <row r="472" spans="1:10" ht="16.350000000000001" customHeight="1" x14ac:dyDescent="0.4">
      <c r="A472" s="35">
        <v>2</v>
      </c>
      <c r="B472" s="104">
        <v>27587</v>
      </c>
      <c r="C472" s="34" t="s">
        <v>148</v>
      </c>
      <c r="D472" s="116" t="s">
        <v>2878</v>
      </c>
      <c r="E472" s="107" t="s">
        <v>2879</v>
      </c>
      <c r="F472" s="35"/>
      <c r="G472" s="35"/>
      <c r="H472" s="35"/>
      <c r="I472" s="46"/>
      <c r="J472" s="46"/>
    </row>
    <row r="473" spans="1:10" ht="16.350000000000001" customHeight="1" x14ac:dyDescent="0.4">
      <c r="A473" s="35">
        <v>3</v>
      </c>
      <c r="B473" s="104">
        <v>27641</v>
      </c>
      <c r="C473" s="34" t="s">
        <v>148</v>
      </c>
      <c r="D473" s="116" t="s">
        <v>2922</v>
      </c>
      <c r="E473" s="107" t="s">
        <v>338</v>
      </c>
      <c r="F473" s="35"/>
      <c r="G473" s="35"/>
      <c r="H473" s="35"/>
      <c r="I473" s="46"/>
      <c r="J473" s="46"/>
    </row>
    <row r="474" spans="1:10" ht="16.350000000000001" customHeight="1" x14ac:dyDescent="0.4">
      <c r="A474" s="35">
        <v>4</v>
      </c>
      <c r="B474" s="115">
        <v>27755</v>
      </c>
      <c r="C474" s="34" t="s">
        <v>149</v>
      </c>
      <c r="D474" s="116" t="s">
        <v>2880</v>
      </c>
      <c r="E474" s="107" t="s">
        <v>2881</v>
      </c>
      <c r="F474" s="35"/>
      <c r="G474" s="35"/>
      <c r="H474" s="35"/>
      <c r="I474" s="46"/>
      <c r="J474" s="46"/>
    </row>
    <row r="475" spans="1:10" ht="16.350000000000001" customHeight="1" x14ac:dyDescent="0.4">
      <c r="A475" s="35">
        <v>5</v>
      </c>
      <c r="B475" s="104">
        <v>27780</v>
      </c>
      <c r="C475" s="34" t="s">
        <v>148</v>
      </c>
      <c r="D475" s="116" t="s">
        <v>2882</v>
      </c>
      <c r="E475" s="107" t="s">
        <v>2883</v>
      </c>
      <c r="F475" s="35"/>
      <c r="G475" s="35"/>
      <c r="H475" s="35"/>
      <c r="I475" s="46"/>
      <c r="J475" s="46"/>
    </row>
    <row r="476" spans="1:10" ht="16.350000000000001" customHeight="1" x14ac:dyDescent="0.4">
      <c r="A476" s="35">
        <v>6</v>
      </c>
      <c r="B476" s="104">
        <v>27815</v>
      </c>
      <c r="C476" s="34" t="s">
        <v>149</v>
      </c>
      <c r="D476" s="116" t="s">
        <v>2063</v>
      </c>
      <c r="E476" s="107" t="s">
        <v>558</v>
      </c>
      <c r="F476" s="35"/>
      <c r="G476" s="35"/>
      <c r="H476" s="35"/>
      <c r="I476" s="46"/>
      <c r="J476" s="46"/>
    </row>
    <row r="477" spans="1:10" ht="16.350000000000001" customHeight="1" x14ac:dyDescent="0.4">
      <c r="A477" s="35">
        <v>7</v>
      </c>
      <c r="B477" s="104">
        <v>27831</v>
      </c>
      <c r="C477" s="34" t="s">
        <v>149</v>
      </c>
      <c r="D477" s="116" t="s">
        <v>1906</v>
      </c>
      <c r="E477" s="107" t="s">
        <v>640</v>
      </c>
      <c r="F477" s="35"/>
      <c r="G477" s="35"/>
      <c r="H477" s="35"/>
      <c r="I477" s="46"/>
      <c r="J477" s="46"/>
    </row>
    <row r="478" spans="1:10" ht="16.350000000000001" customHeight="1" x14ac:dyDescent="0.4">
      <c r="A478" s="35">
        <v>8</v>
      </c>
      <c r="B478" s="104">
        <v>27915</v>
      </c>
      <c r="C478" s="34" t="s">
        <v>149</v>
      </c>
      <c r="D478" s="116" t="s">
        <v>174</v>
      </c>
      <c r="E478" s="107" t="s">
        <v>2884</v>
      </c>
      <c r="F478" s="35"/>
      <c r="G478" s="35"/>
      <c r="H478" s="35"/>
      <c r="I478" s="46"/>
      <c r="J478" s="46"/>
    </row>
    <row r="479" spans="1:10" ht="16.350000000000001" customHeight="1" x14ac:dyDescent="0.4">
      <c r="A479" s="35">
        <v>9</v>
      </c>
      <c r="B479" s="115">
        <v>27931</v>
      </c>
      <c r="C479" s="34" t="s">
        <v>149</v>
      </c>
      <c r="D479" s="116" t="s">
        <v>2886</v>
      </c>
      <c r="E479" s="107" t="s">
        <v>2754</v>
      </c>
      <c r="F479" s="35"/>
      <c r="G479" s="35"/>
      <c r="H479" s="35"/>
      <c r="I479" s="46"/>
      <c r="J479" s="46"/>
    </row>
    <row r="480" spans="1:10" ht="16.350000000000001" customHeight="1" x14ac:dyDescent="0.4">
      <c r="A480" s="35">
        <v>10</v>
      </c>
      <c r="B480" s="104">
        <v>27942</v>
      </c>
      <c r="C480" s="34" t="s">
        <v>148</v>
      </c>
      <c r="D480" s="116" t="s">
        <v>2887</v>
      </c>
      <c r="E480" s="107" t="s">
        <v>2888</v>
      </c>
      <c r="F480" s="35"/>
      <c r="G480" s="35"/>
      <c r="H480" s="35"/>
      <c r="I480" s="46"/>
      <c r="J480" s="46"/>
    </row>
    <row r="481" spans="1:10" ht="16.350000000000001" customHeight="1" x14ac:dyDescent="0.4">
      <c r="A481" s="35">
        <v>11</v>
      </c>
      <c r="B481" s="115">
        <v>28113</v>
      </c>
      <c r="C481" s="34" t="s">
        <v>149</v>
      </c>
      <c r="D481" s="116" t="s">
        <v>2889</v>
      </c>
      <c r="E481" s="107" t="s">
        <v>2890</v>
      </c>
      <c r="F481" s="35"/>
      <c r="G481" s="35"/>
      <c r="H481" s="35"/>
      <c r="I481" s="46"/>
      <c r="J481" s="46"/>
    </row>
    <row r="482" spans="1:10" ht="16.350000000000001" customHeight="1" x14ac:dyDescent="0.4">
      <c r="A482" s="35">
        <v>12</v>
      </c>
      <c r="B482" s="104">
        <v>28196</v>
      </c>
      <c r="C482" s="34" t="s">
        <v>148</v>
      </c>
      <c r="D482" s="116" t="s">
        <v>1944</v>
      </c>
      <c r="E482" s="107" t="s">
        <v>2181</v>
      </c>
      <c r="F482" s="35"/>
      <c r="G482" s="35"/>
      <c r="H482" s="35"/>
      <c r="I482" s="46"/>
      <c r="J482" s="46"/>
    </row>
    <row r="483" spans="1:10" ht="16.350000000000001" customHeight="1" x14ac:dyDescent="0.4">
      <c r="A483" s="35">
        <v>13</v>
      </c>
      <c r="B483" s="115">
        <v>28199</v>
      </c>
      <c r="C483" s="34" t="s">
        <v>149</v>
      </c>
      <c r="D483" s="116" t="s">
        <v>2891</v>
      </c>
      <c r="E483" s="107" t="s">
        <v>2892</v>
      </c>
      <c r="F483" s="35"/>
      <c r="G483" s="35"/>
      <c r="H483" s="35"/>
      <c r="I483" s="46"/>
      <c r="J483" s="46"/>
    </row>
    <row r="484" spans="1:10" ht="16.350000000000001" customHeight="1" x14ac:dyDescent="0.4">
      <c r="A484" s="35">
        <v>14</v>
      </c>
      <c r="B484" s="104">
        <v>28207</v>
      </c>
      <c r="C484" s="34" t="s">
        <v>148</v>
      </c>
      <c r="D484" s="116" t="s">
        <v>2893</v>
      </c>
      <c r="E484" s="107" t="s">
        <v>43</v>
      </c>
      <c r="F484" s="35"/>
      <c r="G484" s="35"/>
      <c r="H484" s="35"/>
      <c r="I484" s="46"/>
      <c r="J484" s="46"/>
    </row>
    <row r="485" spans="1:10" ht="16.350000000000001" customHeight="1" x14ac:dyDescent="0.4">
      <c r="A485" s="35">
        <v>15</v>
      </c>
      <c r="B485" s="104">
        <v>28221</v>
      </c>
      <c r="C485" s="34" t="s">
        <v>149</v>
      </c>
      <c r="D485" s="116" t="s">
        <v>665</v>
      </c>
      <c r="E485" s="107" t="s">
        <v>2894</v>
      </c>
      <c r="F485" s="35"/>
      <c r="G485" s="35"/>
      <c r="H485" s="35"/>
      <c r="I485" s="46"/>
      <c r="J485" s="46"/>
    </row>
    <row r="486" spans="1:10" ht="16.350000000000001" customHeight="1" x14ac:dyDescent="0.4">
      <c r="A486" s="35">
        <v>16</v>
      </c>
      <c r="B486" s="104">
        <v>28233</v>
      </c>
      <c r="C486" s="34" t="s">
        <v>148</v>
      </c>
      <c r="D486" s="116" t="s">
        <v>2962</v>
      </c>
      <c r="E486" s="107" t="s">
        <v>676</v>
      </c>
      <c r="F486" s="35"/>
      <c r="G486" s="35"/>
      <c r="H486" s="35"/>
      <c r="I486" s="46"/>
      <c r="J486" s="46"/>
    </row>
    <row r="487" spans="1:10" ht="16.350000000000001" customHeight="1" x14ac:dyDescent="0.4">
      <c r="A487" s="35">
        <v>17</v>
      </c>
      <c r="B487" s="104">
        <v>29953</v>
      </c>
      <c r="C487" s="34" t="s">
        <v>149</v>
      </c>
      <c r="D487" s="116" t="s">
        <v>430</v>
      </c>
      <c r="E487" s="107" t="s">
        <v>2895</v>
      </c>
      <c r="F487" s="35"/>
      <c r="G487" s="35"/>
      <c r="H487" s="35"/>
      <c r="I487" s="46"/>
      <c r="J487" s="46"/>
    </row>
    <row r="488" spans="1:10" ht="16.350000000000001" customHeight="1" x14ac:dyDescent="0.4">
      <c r="A488" s="35">
        <v>18</v>
      </c>
      <c r="B488" s="104">
        <v>29954</v>
      </c>
      <c r="C488" s="34" t="s">
        <v>148</v>
      </c>
      <c r="D488" s="116" t="s">
        <v>2896</v>
      </c>
      <c r="E488" s="107" t="s">
        <v>2897</v>
      </c>
      <c r="F488" s="35"/>
      <c r="G488" s="35"/>
      <c r="H488" s="35"/>
      <c r="I488" s="46"/>
      <c r="J488" s="46"/>
    </row>
    <row r="489" spans="1:10" ht="16.350000000000001" customHeight="1" x14ac:dyDescent="0.4">
      <c r="A489" s="35">
        <v>19</v>
      </c>
      <c r="B489" s="104">
        <v>29963</v>
      </c>
      <c r="C489" s="34" t="s">
        <v>149</v>
      </c>
      <c r="D489" s="116" t="s">
        <v>2898</v>
      </c>
      <c r="E489" s="107" t="s">
        <v>2899</v>
      </c>
      <c r="F489" s="35"/>
      <c r="G489" s="35"/>
      <c r="H489" s="35"/>
      <c r="I489" s="46"/>
      <c r="J489" s="46"/>
    </row>
    <row r="490" spans="1:10" ht="16.350000000000001" customHeight="1" x14ac:dyDescent="0.4">
      <c r="A490" s="35">
        <v>20</v>
      </c>
      <c r="B490" s="104">
        <v>29965</v>
      </c>
      <c r="C490" s="34" t="s">
        <v>149</v>
      </c>
      <c r="D490" s="116" t="s">
        <v>2900</v>
      </c>
      <c r="E490" s="107" t="s">
        <v>2901</v>
      </c>
      <c r="F490" s="35"/>
      <c r="G490" s="35"/>
      <c r="H490" s="35"/>
      <c r="I490" s="46"/>
      <c r="J490" s="46"/>
    </row>
    <row r="491" spans="1:10" ht="16.350000000000001" customHeight="1" x14ac:dyDescent="0.4">
      <c r="A491" s="35">
        <v>21</v>
      </c>
      <c r="B491" s="104">
        <v>29968</v>
      </c>
      <c r="C491" s="34" t="s">
        <v>148</v>
      </c>
      <c r="D491" s="116" t="s">
        <v>2902</v>
      </c>
      <c r="E491" s="107" t="s">
        <v>2903</v>
      </c>
      <c r="F491" s="35"/>
      <c r="G491" s="35"/>
      <c r="H491" s="35"/>
      <c r="I491" s="46"/>
      <c r="J491" s="46"/>
    </row>
    <row r="492" spans="1:10" ht="16.350000000000001" customHeight="1" x14ac:dyDescent="0.4">
      <c r="A492" s="35">
        <v>22</v>
      </c>
      <c r="B492" s="104">
        <v>29976</v>
      </c>
      <c r="C492" s="34" t="s">
        <v>149</v>
      </c>
      <c r="D492" s="116" t="s">
        <v>2904</v>
      </c>
      <c r="E492" s="107" t="s">
        <v>98</v>
      </c>
      <c r="F492" s="35"/>
      <c r="G492" s="35"/>
      <c r="H492" s="35"/>
      <c r="I492" s="46"/>
      <c r="J492" s="46"/>
    </row>
    <row r="493" spans="1:10" ht="16.350000000000001" customHeight="1" x14ac:dyDescent="0.4">
      <c r="A493" s="35">
        <v>23</v>
      </c>
      <c r="B493" s="104">
        <v>29979</v>
      </c>
      <c r="C493" s="34" t="s">
        <v>149</v>
      </c>
      <c r="D493" s="116" t="s">
        <v>77</v>
      </c>
      <c r="E493" s="107" t="s">
        <v>2905</v>
      </c>
      <c r="F493" s="35"/>
      <c r="G493" s="35"/>
      <c r="H493" s="35"/>
      <c r="I493" s="46"/>
      <c r="J493" s="46"/>
    </row>
    <row r="494" spans="1:10" ht="16.350000000000001" customHeight="1" x14ac:dyDescent="0.4">
      <c r="A494" s="35">
        <v>24</v>
      </c>
      <c r="B494" s="104">
        <v>29980</v>
      </c>
      <c r="C494" s="34" t="s">
        <v>149</v>
      </c>
      <c r="D494" s="116" t="s">
        <v>2906</v>
      </c>
      <c r="E494" s="107" t="s">
        <v>2167</v>
      </c>
      <c r="F494" s="35"/>
      <c r="G494" s="35"/>
      <c r="H494" s="35"/>
      <c r="I494" s="46"/>
      <c r="J494" s="46"/>
    </row>
    <row r="495" spans="1:10" ht="16.350000000000001" customHeight="1" x14ac:dyDescent="0.4">
      <c r="A495" s="35">
        <v>25</v>
      </c>
      <c r="B495" s="104">
        <v>29983</v>
      </c>
      <c r="C495" s="34" t="s">
        <v>149</v>
      </c>
      <c r="D495" s="116" t="s">
        <v>2907</v>
      </c>
      <c r="E495" s="107" t="s">
        <v>2908</v>
      </c>
      <c r="F495" s="35"/>
      <c r="G495" s="35"/>
      <c r="H495" s="46"/>
      <c r="I495" s="46"/>
      <c r="J495" s="46"/>
    </row>
    <row r="496" spans="1:10" ht="16.350000000000001" customHeight="1" x14ac:dyDescent="0.4">
      <c r="A496" s="35">
        <v>26</v>
      </c>
      <c r="B496" s="104">
        <v>29985</v>
      </c>
      <c r="C496" s="34" t="s">
        <v>149</v>
      </c>
      <c r="D496" s="116" t="s">
        <v>2940</v>
      </c>
      <c r="E496" s="107" t="s">
        <v>449</v>
      </c>
      <c r="F496" s="35"/>
      <c r="G496" s="46"/>
      <c r="H496" s="35"/>
      <c r="I496" s="46"/>
      <c r="J496" s="46"/>
    </row>
    <row r="497" spans="1:10" ht="16.350000000000001" customHeight="1" x14ac:dyDescent="0.4">
      <c r="A497" s="35">
        <v>27</v>
      </c>
      <c r="B497" s="104">
        <v>29987</v>
      </c>
      <c r="C497" s="34" t="s">
        <v>148</v>
      </c>
      <c r="D497" s="116" t="s">
        <v>2909</v>
      </c>
      <c r="E497" s="107" t="s">
        <v>2910</v>
      </c>
      <c r="F497" s="46"/>
      <c r="G497" s="35"/>
      <c r="H497" s="35"/>
      <c r="I497" s="46"/>
      <c r="J497" s="46"/>
    </row>
    <row r="498" spans="1:10" ht="16.350000000000001" customHeight="1" x14ac:dyDescent="0.4">
      <c r="A498" s="35">
        <v>28</v>
      </c>
      <c r="B498" s="104">
        <v>29989</v>
      </c>
      <c r="C498" s="34" t="s">
        <v>149</v>
      </c>
      <c r="D498" s="116" t="s">
        <v>2911</v>
      </c>
      <c r="E498" s="107" t="s">
        <v>2912</v>
      </c>
      <c r="F498" s="35"/>
      <c r="G498" s="35"/>
      <c r="H498" s="35"/>
      <c r="I498" s="46"/>
      <c r="J498" s="46"/>
    </row>
    <row r="499" spans="1:10" ht="16.350000000000001" customHeight="1" x14ac:dyDescent="0.4">
      <c r="A499" s="35">
        <v>29</v>
      </c>
      <c r="B499" s="104">
        <v>29990</v>
      </c>
      <c r="C499" s="34" t="s">
        <v>149</v>
      </c>
      <c r="D499" s="116" t="s">
        <v>976</v>
      </c>
      <c r="E499" s="107" t="s">
        <v>2913</v>
      </c>
      <c r="F499" s="35"/>
      <c r="G499" s="35"/>
      <c r="H499" s="35"/>
      <c r="I499" s="46"/>
      <c r="J499" s="46"/>
    </row>
    <row r="500" spans="1:10" ht="16.350000000000001" customHeight="1" x14ac:dyDescent="0.4">
      <c r="A500" s="35">
        <v>30</v>
      </c>
      <c r="B500" s="104">
        <v>29991</v>
      </c>
      <c r="C500" s="34" t="s">
        <v>148</v>
      </c>
      <c r="D500" s="116" t="s">
        <v>2914</v>
      </c>
      <c r="E500" s="107" t="s">
        <v>92</v>
      </c>
      <c r="F500" s="35"/>
      <c r="G500" s="35"/>
      <c r="H500" s="35"/>
      <c r="I500" s="46"/>
      <c r="J500" s="46"/>
    </row>
    <row r="501" spans="1:10" ht="16.350000000000001" customHeight="1" x14ac:dyDescent="0.4">
      <c r="A501" s="35">
        <v>31</v>
      </c>
      <c r="B501" s="104">
        <v>29992</v>
      </c>
      <c r="C501" s="34" t="s">
        <v>148</v>
      </c>
      <c r="D501" s="116" t="s">
        <v>2915</v>
      </c>
      <c r="E501" s="107" t="s">
        <v>2916</v>
      </c>
      <c r="F501" s="35"/>
      <c r="G501" s="35"/>
      <c r="H501" s="35"/>
      <c r="I501" s="46"/>
      <c r="J501" s="46"/>
    </row>
    <row r="502" spans="1:10" ht="16.350000000000001" customHeight="1" x14ac:dyDescent="0.4">
      <c r="A502" s="35">
        <v>32</v>
      </c>
      <c r="B502" s="104">
        <v>29996</v>
      </c>
      <c r="C502" s="34" t="s">
        <v>149</v>
      </c>
      <c r="D502" s="116" t="s">
        <v>2917</v>
      </c>
      <c r="E502" s="107" t="s">
        <v>2918</v>
      </c>
      <c r="F502" s="35"/>
      <c r="G502" s="35"/>
      <c r="H502" s="35"/>
      <c r="I502" s="46"/>
      <c r="J502" s="46"/>
    </row>
    <row r="503" spans="1:10" ht="16.350000000000001" customHeight="1" x14ac:dyDescent="0.4">
      <c r="A503" s="35">
        <v>33</v>
      </c>
      <c r="B503" s="38">
        <v>29997</v>
      </c>
      <c r="C503" s="34" t="s">
        <v>149</v>
      </c>
      <c r="D503" s="116" t="s">
        <v>2919</v>
      </c>
      <c r="E503" s="107" t="s">
        <v>401</v>
      </c>
      <c r="F503" s="35"/>
      <c r="G503" s="35"/>
      <c r="H503" s="35"/>
      <c r="I503" s="46"/>
      <c r="J503" s="46"/>
    </row>
    <row r="504" spans="1:10" ht="16.350000000000001" customHeight="1" x14ac:dyDescent="0.4">
      <c r="A504" s="35">
        <v>34</v>
      </c>
      <c r="B504" s="38">
        <v>30000</v>
      </c>
      <c r="C504" s="34" t="s">
        <v>149</v>
      </c>
      <c r="D504" s="116" t="s">
        <v>2920</v>
      </c>
      <c r="E504" s="107" t="s">
        <v>2921</v>
      </c>
      <c r="F504" s="35"/>
      <c r="G504" s="35"/>
      <c r="H504" s="35"/>
      <c r="I504" s="46"/>
      <c r="J504" s="46"/>
    </row>
    <row r="505" spans="1:10" ht="16.350000000000001" customHeight="1" x14ac:dyDescent="0.4">
      <c r="A505" s="35">
        <v>35</v>
      </c>
      <c r="B505" s="104">
        <v>30022</v>
      </c>
      <c r="C505" s="34" t="s">
        <v>148</v>
      </c>
      <c r="D505" s="116" t="s">
        <v>410</v>
      </c>
      <c r="E505" s="107" t="s">
        <v>2969</v>
      </c>
      <c r="F505" s="35"/>
      <c r="G505" s="35"/>
      <c r="H505" s="35"/>
      <c r="I505" s="46"/>
      <c r="J505" s="46"/>
    </row>
    <row r="506" spans="1:10" ht="16.350000000000001" customHeight="1" x14ac:dyDescent="0.4">
      <c r="A506" s="112"/>
      <c r="B506" s="309"/>
      <c r="C506" s="88"/>
      <c r="F506" s="41"/>
      <c r="G506" s="434" t="s">
        <v>502</v>
      </c>
      <c r="H506" s="435"/>
      <c r="I506" s="47" t="s">
        <v>533</v>
      </c>
      <c r="J506" s="47" t="s">
        <v>534</v>
      </c>
    </row>
    <row r="507" spans="1:10" ht="16.350000000000001" customHeight="1" x14ac:dyDescent="0.4">
      <c r="A507" s="112"/>
      <c r="B507" s="103"/>
      <c r="C507" s="88"/>
      <c r="F507" s="41"/>
      <c r="G507" s="436">
        <f>SUM(I507:J507)</f>
        <v>35</v>
      </c>
      <c r="H507" s="437"/>
      <c r="I507" s="35">
        <v>14</v>
      </c>
      <c r="J507" s="35">
        <f>COUNTIF(C471:C504,"น.ส.")</f>
        <v>21</v>
      </c>
    </row>
    <row r="508" spans="1:10" ht="16.350000000000001" customHeight="1" x14ac:dyDescent="0.4"/>
    <row r="509" spans="1:10" ht="16.350000000000001" customHeight="1" x14ac:dyDescent="0.4"/>
    <row r="510" spans="1:10" ht="16.350000000000001" customHeight="1" x14ac:dyDescent="0.4"/>
    <row r="511" spans="1:10" ht="16.350000000000001" customHeight="1" x14ac:dyDescent="0.4"/>
    <row r="512" spans="1:10" ht="16.350000000000001" customHeight="1" x14ac:dyDescent="0.4"/>
    <row r="513" spans="2:10" ht="16.350000000000001" customHeight="1" x14ac:dyDescent="0.4"/>
    <row r="514" spans="2:10" ht="16.350000000000001" customHeight="1" x14ac:dyDescent="0.4"/>
    <row r="515" spans="2:10" ht="16.350000000000001" customHeight="1" x14ac:dyDescent="0.4"/>
    <row r="516" spans="2:10" ht="16.350000000000001" customHeight="1" x14ac:dyDescent="0.4"/>
    <row r="517" spans="2:10" ht="16.350000000000001" customHeight="1" x14ac:dyDescent="0.4"/>
    <row r="518" spans="2:10" ht="16.350000000000001" customHeight="1" x14ac:dyDescent="0.4"/>
    <row r="519" spans="2:10" ht="16.350000000000001" customHeight="1" x14ac:dyDescent="0.4"/>
    <row r="520" spans="2:10" s="66" customFormat="1" ht="16.350000000000001" customHeight="1" x14ac:dyDescent="0.4">
      <c r="B520" s="105"/>
      <c r="C520" s="69"/>
      <c r="D520" s="109"/>
      <c r="E520" s="109"/>
      <c r="F520" s="112"/>
      <c r="G520" s="112"/>
      <c r="I520" s="41"/>
      <c r="J520" s="41"/>
    </row>
    <row r="521" spans="2:10" s="66" customFormat="1" ht="16.350000000000001" customHeight="1" x14ac:dyDescent="0.4">
      <c r="B521" s="105"/>
      <c r="C521" s="69"/>
      <c r="D521" s="109"/>
      <c r="E521" s="109"/>
      <c r="F521" s="112"/>
      <c r="G521" s="112"/>
      <c r="I521" s="41"/>
      <c r="J521" s="41"/>
    </row>
    <row r="522" spans="2:10" s="66" customFormat="1" ht="16.350000000000001" customHeight="1" x14ac:dyDescent="0.4">
      <c r="B522" s="105"/>
      <c r="C522" s="69"/>
      <c r="D522" s="109"/>
      <c r="E522" s="109"/>
      <c r="F522" s="112"/>
      <c r="G522" s="112"/>
      <c r="I522" s="41"/>
      <c r="J522" s="41"/>
    </row>
    <row r="523" spans="2:10" s="66" customFormat="1" ht="16.350000000000001" customHeight="1" x14ac:dyDescent="0.4">
      <c r="B523" s="105"/>
      <c r="C523" s="69"/>
      <c r="D523" s="109"/>
      <c r="E523" s="109"/>
      <c r="F523" s="112"/>
      <c r="G523" s="112"/>
      <c r="I523" s="41"/>
      <c r="J523" s="41"/>
    </row>
    <row r="524" spans="2:10" s="66" customFormat="1" ht="16.350000000000001" customHeight="1" x14ac:dyDescent="0.4">
      <c r="B524" s="105"/>
      <c r="C524" s="69"/>
      <c r="D524" s="109"/>
      <c r="E524" s="109"/>
      <c r="F524" s="112"/>
      <c r="G524" s="112"/>
      <c r="I524" s="41"/>
      <c r="J524" s="41"/>
    </row>
    <row r="525" spans="2:10" s="66" customFormat="1" ht="16.350000000000001" customHeight="1" x14ac:dyDescent="0.4">
      <c r="B525" s="105"/>
      <c r="C525" s="69"/>
      <c r="D525" s="109"/>
      <c r="E525" s="109"/>
      <c r="F525" s="112"/>
      <c r="G525" s="112"/>
      <c r="I525" s="41"/>
      <c r="J525" s="41"/>
    </row>
    <row r="526" spans="2:10" s="66" customFormat="1" ht="16.350000000000001" customHeight="1" x14ac:dyDescent="0.4">
      <c r="B526" s="105"/>
      <c r="C526" s="69"/>
      <c r="D526" s="109"/>
      <c r="E526" s="109"/>
      <c r="F526" s="112"/>
      <c r="G526" s="112"/>
      <c r="I526" s="41"/>
      <c r="J526" s="41"/>
    </row>
    <row r="527" spans="2:10" s="66" customFormat="1" ht="16.350000000000001" customHeight="1" x14ac:dyDescent="0.4">
      <c r="B527" s="105"/>
      <c r="C527" s="69"/>
      <c r="D527" s="109"/>
      <c r="E527" s="109"/>
      <c r="F527" s="112"/>
      <c r="G527" s="112"/>
      <c r="I527" s="41"/>
      <c r="J527" s="41"/>
    </row>
    <row r="528" spans="2:10" s="66" customFormat="1" ht="16.350000000000001" customHeight="1" x14ac:dyDescent="0.4">
      <c r="B528" s="105"/>
      <c r="C528" s="69"/>
      <c r="D528" s="109"/>
      <c r="E528" s="109"/>
      <c r="F528" s="112"/>
      <c r="G528" s="112"/>
      <c r="I528" s="41"/>
      <c r="J528" s="41"/>
    </row>
    <row r="529" spans="2:10" s="66" customFormat="1" ht="16.350000000000001" customHeight="1" x14ac:dyDescent="0.4">
      <c r="B529" s="105"/>
      <c r="C529" s="69"/>
      <c r="D529" s="109"/>
      <c r="E529" s="109"/>
      <c r="F529" s="112"/>
      <c r="G529" s="112"/>
      <c r="I529" s="41"/>
      <c r="J529" s="41"/>
    </row>
    <row r="530" spans="2:10" s="66" customFormat="1" ht="16.350000000000001" customHeight="1" x14ac:dyDescent="0.4">
      <c r="B530" s="105"/>
      <c r="C530" s="69"/>
      <c r="D530" s="109"/>
      <c r="E530" s="109"/>
      <c r="F530" s="112"/>
      <c r="G530" s="112"/>
      <c r="I530" s="41"/>
      <c r="J530" s="41"/>
    </row>
    <row r="531" spans="2:10" s="66" customFormat="1" ht="16.350000000000001" customHeight="1" x14ac:dyDescent="0.4">
      <c r="B531" s="105"/>
      <c r="C531" s="69"/>
      <c r="D531" s="109"/>
      <c r="E531" s="109"/>
      <c r="F531" s="112"/>
      <c r="G531" s="112"/>
      <c r="I531" s="41"/>
      <c r="J531" s="41"/>
    </row>
    <row r="532" spans="2:10" s="66" customFormat="1" ht="16.350000000000001" customHeight="1" x14ac:dyDescent="0.4">
      <c r="B532" s="105"/>
      <c r="C532" s="69"/>
      <c r="D532" s="109"/>
      <c r="E532" s="109"/>
      <c r="F532" s="112"/>
      <c r="G532" s="112"/>
      <c r="I532" s="41"/>
      <c r="J532" s="41"/>
    </row>
    <row r="533" spans="2:10" s="66" customFormat="1" ht="16.350000000000001" customHeight="1" x14ac:dyDescent="0.4">
      <c r="B533" s="105"/>
      <c r="C533" s="69"/>
      <c r="D533" s="109"/>
      <c r="E533" s="109"/>
      <c r="F533" s="112"/>
      <c r="G533" s="112"/>
      <c r="I533" s="41"/>
      <c r="J533" s="41"/>
    </row>
    <row r="534" spans="2:10" s="66" customFormat="1" ht="16.350000000000001" customHeight="1" x14ac:dyDescent="0.4">
      <c r="B534" s="105"/>
      <c r="C534" s="69"/>
      <c r="D534" s="109"/>
      <c r="E534" s="109"/>
      <c r="F534" s="112"/>
      <c r="G534" s="112"/>
      <c r="I534" s="41"/>
      <c r="J534" s="41"/>
    </row>
    <row r="535" spans="2:10" s="66" customFormat="1" ht="16.350000000000001" customHeight="1" x14ac:dyDescent="0.4">
      <c r="B535" s="105"/>
      <c r="C535" s="69"/>
      <c r="D535" s="109"/>
      <c r="E535" s="109"/>
      <c r="F535" s="112"/>
      <c r="G535" s="112"/>
      <c r="I535" s="41"/>
      <c r="J535" s="41"/>
    </row>
    <row r="536" spans="2:10" s="66" customFormat="1" ht="16.350000000000001" customHeight="1" x14ac:dyDescent="0.4">
      <c r="B536" s="105"/>
      <c r="C536" s="69"/>
      <c r="D536" s="109"/>
      <c r="E536" s="109"/>
      <c r="F536" s="112"/>
      <c r="G536" s="112"/>
      <c r="I536" s="41"/>
      <c r="J536" s="41"/>
    </row>
    <row r="537" spans="2:10" s="66" customFormat="1" ht="16.350000000000001" customHeight="1" x14ac:dyDescent="0.4">
      <c r="B537" s="105"/>
      <c r="C537" s="69"/>
      <c r="D537" s="109"/>
      <c r="E537" s="109"/>
      <c r="F537" s="112"/>
      <c r="G537" s="112"/>
      <c r="I537" s="41"/>
      <c r="J537" s="41"/>
    </row>
    <row r="538" spans="2:10" s="66" customFormat="1" ht="16.350000000000001" customHeight="1" x14ac:dyDescent="0.4">
      <c r="B538" s="105"/>
      <c r="C538" s="69"/>
      <c r="D538" s="109"/>
      <c r="E538" s="109"/>
      <c r="F538" s="112"/>
      <c r="G538" s="112"/>
      <c r="I538" s="41"/>
      <c r="J538" s="41"/>
    </row>
    <row r="539" spans="2:10" s="66" customFormat="1" ht="16.350000000000001" customHeight="1" x14ac:dyDescent="0.4">
      <c r="B539" s="105"/>
      <c r="C539" s="69"/>
      <c r="D539" s="109"/>
      <c r="E539" s="109"/>
      <c r="F539" s="112"/>
      <c r="G539" s="112"/>
      <c r="I539" s="41"/>
      <c r="J539" s="41"/>
    </row>
    <row r="540" spans="2:10" s="66" customFormat="1" ht="16.350000000000001" customHeight="1" x14ac:dyDescent="0.4">
      <c r="B540" s="105"/>
      <c r="C540" s="69"/>
      <c r="D540" s="109"/>
      <c r="E540" s="109"/>
      <c r="F540" s="112"/>
      <c r="G540" s="112"/>
      <c r="I540" s="41"/>
      <c r="J540" s="41"/>
    </row>
    <row r="541" spans="2:10" s="66" customFormat="1" ht="16.350000000000001" customHeight="1" x14ac:dyDescent="0.4">
      <c r="B541" s="105"/>
      <c r="C541" s="69"/>
      <c r="D541" s="109"/>
      <c r="E541" s="109"/>
      <c r="F541" s="112"/>
      <c r="G541" s="112"/>
      <c r="I541" s="41"/>
      <c r="J541" s="41"/>
    </row>
    <row r="542" spans="2:10" s="66" customFormat="1" ht="16.350000000000001" customHeight="1" x14ac:dyDescent="0.4">
      <c r="B542" s="105"/>
      <c r="C542" s="69"/>
      <c r="D542" s="109"/>
      <c r="E542" s="109"/>
      <c r="F542" s="112"/>
      <c r="G542" s="112"/>
      <c r="I542" s="41"/>
      <c r="J542" s="41"/>
    </row>
    <row r="543" spans="2:10" s="66" customFormat="1" ht="16.350000000000001" customHeight="1" x14ac:dyDescent="0.4">
      <c r="B543" s="105"/>
      <c r="C543" s="69"/>
      <c r="D543" s="109"/>
      <c r="E543" s="109"/>
      <c r="F543" s="112"/>
      <c r="G543" s="112"/>
      <c r="I543" s="41"/>
      <c r="J543" s="41"/>
    </row>
    <row r="544" spans="2:10" s="66" customFormat="1" ht="16.350000000000001" customHeight="1" x14ac:dyDescent="0.4">
      <c r="B544" s="105"/>
      <c r="C544" s="69"/>
      <c r="D544" s="109"/>
      <c r="E544" s="109"/>
      <c r="F544" s="112"/>
      <c r="G544" s="112"/>
      <c r="I544" s="41"/>
      <c r="J544" s="41"/>
    </row>
    <row r="545" spans="2:10" s="66" customFormat="1" ht="16.350000000000001" customHeight="1" x14ac:dyDescent="0.4">
      <c r="B545" s="105"/>
      <c r="C545" s="69"/>
      <c r="D545" s="109"/>
      <c r="E545" s="109"/>
      <c r="F545" s="112"/>
      <c r="G545" s="112"/>
      <c r="I545" s="41"/>
      <c r="J545" s="41"/>
    </row>
    <row r="546" spans="2:10" s="66" customFormat="1" ht="16.350000000000001" customHeight="1" x14ac:dyDescent="0.4">
      <c r="B546" s="105"/>
      <c r="C546" s="69"/>
      <c r="D546" s="109"/>
      <c r="E546" s="109"/>
      <c r="F546" s="112"/>
      <c r="G546" s="112"/>
      <c r="I546" s="41"/>
      <c r="J546" s="41"/>
    </row>
    <row r="547" spans="2:10" s="66" customFormat="1" ht="16.350000000000001" customHeight="1" x14ac:dyDescent="0.4">
      <c r="B547" s="105"/>
      <c r="C547" s="69"/>
      <c r="D547" s="109"/>
      <c r="E547" s="109"/>
      <c r="F547" s="112"/>
      <c r="G547" s="112"/>
      <c r="I547" s="41"/>
      <c r="J547" s="41"/>
    </row>
    <row r="548" spans="2:10" s="66" customFormat="1" ht="16.350000000000001" customHeight="1" x14ac:dyDescent="0.4">
      <c r="B548" s="105"/>
      <c r="C548" s="69"/>
      <c r="D548" s="109"/>
      <c r="E548" s="109"/>
      <c r="F548" s="112"/>
      <c r="G548" s="112"/>
      <c r="I548" s="41"/>
      <c r="J548" s="41"/>
    </row>
    <row r="549" spans="2:10" s="66" customFormat="1" ht="16.350000000000001" customHeight="1" x14ac:dyDescent="0.4">
      <c r="B549" s="105"/>
      <c r="C549" s="69"/>
      <c r="D549" s="109"/>
      <c r="E549" s="109"/>
      <c r="F549" s="112"/>
      <c r="G549" s="112"/>
      <c r="I549" s="41"/>
      <c r="J549" s="41"/>
    </row>
    <row r="550" spans="2:10" s="66" customFormat="1" ht="16.350000000000001" customHeight="1" x14ac:dyDescent="0.4">
      <c r="B550" s="105"/>
      <c r="C550" s="69"/>
      <c r="D550" s="109"/>
      <c r="E550" s="109"/>
      <c r="F550" s="112"/>
      <c r="G550" s="112"/>
      <c r="I550" s="41"/>
      <c r="J550" s="41"/>
    </row>
    <row r="551" spans="2:10" s="66" customFormat="1" ht="16.350000000000001" customHeight="1" x14ac:dyDescent="0.4">
      <c r="B551" s="105"/>
      <c r="C551" s="69"/>
      <c r="D551" s="109"/>
      <c r="E551" s="109"/>
      <c r="F551" s="112"/>
      <c r="G551" s="112"/>
      <c r="I551" s="41"/>
      <c r="J551" s="41"/>
    </row>
    <row r="552" spans="2:10" s="66" customFormat="1" ht="16.350000000000001" customHeight="1" x14ac:dyDescent="0.4">
      <c r="B552" s="105"/>
      <c r="C552" s="69"/>
      <c r="D552" s="109"/>
      <c r="E552" s="109"/>
      <c r="F552" s="112"/>
      <c r="G552" s="112"/>
      <c r="I552" s="41"/>
      <c r="J552" s="41"/>
    </row>
    <row r="553" spans="2:10" s="66" customFormat="1" ht="16.350000000000001" customHeight="1" x14ac:dyDescent="0.4">
      <c r="B553" s="105"/>
      <c r="C553" s="69"/>
      <c r="D553" s="109"/>
      <c r="E553" s="109"/>
      <c r="F553" s="112"/>
      <c r="G553" s="112"/>
      <c r="I553" s="41"/>
      <c r="J553" s="41"/>
    </row>
    <row r="554" spans="2:10" s="66" customFormat="1" ht="16.350000000000001" customHeight="1" x14ac:dyDescent="0.4">
      <c r="B554" s="105"/>
      <c r="C554" s="69"/>
      <c r="D554" s="109"/>
      <c r="E554" s="109"/>
      <c r="F554" s="112"/>
      <c r="G554" s="112"/>
      <c r="I554" s="41"/>
      <c r="J554" s="41"/>
    </row>
    <row r="555" spans="2:10" s="66" customFormat="1" ht="16.350000000000001" customHeight="1" x14ac:dyDescent="0.4">
      <c r="B555" s="105"/>
      <c r="C555" s="69"/>
      <c r="D555" s="109"/>
      <c r="E555" s="109"/>
      <c r="F555" s="112"/>
      <c r="G555" s="112"/>
      <c r="I555" s="41"/>
      <c r="J555" s="41"/>
    </row>
    <row r="556" spans="2:10" s="66" customFormat="1" ht="16.350000000000001" customHeight="1" x14ac:dyDescent="0.4">
      <c r="B556" s="105"/>
      <c r="C556" s="69"/>
      <c r="D556" s="109"/>
      <c r="E556" s="109"/>
      <c r="F556" s="112"/>
      <c r="G556" s="112"/>
      <c r="I556" s="41"/>
      <c r="J556" s="41"/>
    </row>
    <row r="557" spans="2:10" s="66" customFormat="1" ht="16.350000000000001" customHeight="1" x14ac:dyDescent="0.4">
      <c r="B557" s="105"/>
      <c r="C557" s="69"/>
      <c r="D557" s="109"/>
      <c r="E557" s="109"/>
      <c r="F557" s="112"/>
      <c r="G557" s="112"/>
      <c r="I557" s="41"/>
      <c r="J557" s="41"/>
    </row>
    <row r="558" spans="2:10" s="66" customFormat="1" ht="16.350000000000001" customHeight="1" x14ac:dyDescent="0.4">
      <c r="B558" s="105"/>
      <c r="C558" s="69"/>
      <c r="D558" s="109"/>
      <c r="E558" s="109"/>
      <c r="F558" s="112"/>
      <c r="G558" s="112"/>
      <c r="I558" s="41"/>
      <c r="J558" s="41"/>
    </row>
    <row r="559" spans="2:10" s="66" customFormat="1" ht="16.350000000000001" customHeight="1" x14ac:dyDescent="0.4">
      <c r="B559" s="105"/>
      <c r="C559" s="69"/>
      <c r="D559" s="109"/>
      <c r="E559" s="109"/>
      <c r="F559" s="112"/>
      <c r="G559" s="112"/>
      <c r="I559" s="41"/>
      <c r="J559" s="41"/>
    </row>
    <row r="560" spans="2:10" s="66" customFormat="1" ht="16.350000000000001" customHeight="1" x14ac:dyDescent="0.4">
      <c r="B560" s="105"/>
      <c r="C560" s="69"/>
      <c r="D560" s="109"/>
      <c r="E560" s="109"/>
      <c r="F560" s="112"/>
      <c r="G560" s="112"/>
      <c r="I560" s="41"/>
      <c r="J560" s="41"/>
    </row>
    <row r="561" spans="2:10" s="66" customFormat="1" ht="16.350000000000001" customHeight="1" x14ac:dyDescent="0.4">
      <c r="B561" s="105"/>
      <c r="C561" s="69"/>
      <c r="D561" s="109"/>
      <c r="E561" s="109"/>
      <c r="F561" s="112"/>
      <c r="G561" s="112"/>
      <c r="I561" s="41"/>
      <c r="J561" s="41"/>
    </row>
    <row r="562" spans="2:10" s="66" customFormat="1" ht="16.350000000000001" customHeight="1" x14ac:dyDescent="0.4">
      <c r="B562" s="105"/>
      <c r="C562" s="69"/>
      <c r="D562" s="109"/>
      <c r="E562" s="109"/>
      <c r="F562" s="112"/>
      <c r="G562" s="112"/>
      <c r="I562" s="41"/>
      <c r="J562" s="41"/>
    </row>
    <row r="563" spans="2:10" s="66" customFormat="1" ht="16.350000000000001" customHeight="1" x14ac:dyDescent="0.4">
      <c r="B563" s="105"/>
      <c r="C563" s="69"/>
      <c r="D563" s="109"/>
      <c r="E563" s="109"/>
      <c r="F563" s="112"/>
      <c r="G563" s="112"/>
      <c r="I563" s="41"/>
      <c r="J563" s="41"/>
    </row>
    <row r="564" spans="2:10" s="66" customFormat="1" ht="16.350000000000001" customHeight="1" x14ac:dyDescent="0.4">
      <c r="B564" s="105"/>
      <c r="C564" s="69"/>
      <c r="D564" s="109"/>
      <c r="E564" s="109"/>
      <c r="F564" s="112"/>
      <c r="G564" s="112"/>
      <c r="I564" s="41"/>
      <c r="J564" s="41"/>
    </row>
    <row r="565" spans="2:10" s="66" customFormat="1" ht="16.350000000000001" customHeight="1" x14ac:dyDescent="0.4">
      <c r="B565" s="105"/>
      <c r="C565" s="69"/>
      <c r="D565" s="109"/>
      <c r="E565" s="109"/>
      <c r="F565" s="112"/>
      <c r="G565" s="112"/>
      <c r="I565" s="41"/>
      <c r="J565" s="41"/>
    </row>
    <row r="566" spans="2:10" s="66" customFormat="1" ht="16.350000000000001" customHeight="1" x14ac:dyDescent="0.4">
      <c r="B566" s="105"/>
      <c r="C566" s="69"/>
      <c r="D566" s="109"/>
      <c r="E566" s="109"/>
      <c r="F566" s="112"/>
      <c r="G566" s="112"/>
      <c r="I566" s="41"/>
      <c r="J566" s="41"/>
    </row>
    <row r="567" spans="2:10" s="66" customFormat="1" ht="16.350000000000001" customHeight="1" x14ac:dyDescent="0.4">
      <c r="B567" s="105"/>
      <c r="C567" s="69"/>
      <c r="D567" s="109"/>
      <c r="E567" s="109"/>
      <c r="F567" s="112"/>
      <c r="G567" s="112"/>
      <c r="I567" s="41"/>
      <c r="J567" s="41"/>
    </row>
    <row r="568" spans="2:10" s="66" customFormat="1" ht="16.350000000000001" customHeight="1" x14ac:dyDescent="0.4">
      <c r="B568" s="105"/>
      <c r="C568" s="69"/>
      <c r="D568" s="109"/>
      <c r="E568" s="109"/>
      <c r="F568" s="112"/>
      <c r="G568" s="112"/>
      <c r="I568" s="41"/>
      <c r="J568" s="41"/>
    </row>
    <row r="569" spans="2:10" s="66" customFormat="1" ht="16.350000000000001" customHeight="1" x14ac:dyDescent="0.4">
      <c r="B569" s="105"/>
      <c r="C569" s="69"/>
      <c r="D569" s="109"/>
      <c r="E569" s="109"/>
      <c r="F569" s="112"/>
      <c r="G569" s="112"/>
      <c r="I569" s="41"/>
      <c r="J569" s="41"/>
    </row>
    <row r="570" spans="2:10" s="66" customFormat="1" ht="16.350000000000001" customHeight="1" x14ac:dyDescent="0.4">
      <c r="B570" s="105"/>
      <c r="C570" s="69"/>
      <c r="D570" s="109"/>
      <c r="E570" s="109"/>
      <c r="F570" s="112"/>
      <c r="G570" s="112"/>
      <c r="I570" s="41"/>
      <c r="J570" s="41"/>
    </row>
    <row r="571" spans="2:10" s="66" customFormat="1" ht="16.350000000000001" customHeight="1" x14ac:dyDescent="0.4">
      <c r="B571" s="105"/>
      <c r="C571" s="69"/>
      <c r="D571" s="109"/>
      <c r="E571" s="109"/>
      <c r="F571" s="112"/>
      <c r="G571" s="112"/>
      <c r="I571" s="41"/>
      <c r="J571" s="41"/>
    </row>
    <row r="572" spans="2:10" s="66" customFormat="1" ht="16.350000000000001" customHeight="1" x14ac:dyDescent="0.4">
      <c r="B572" s="105"/>
      <c r="C572" s="69"/>
      <c r="D572" s="109"/>
      <c r="E572" s="109"/>
      <c r="F572" s="112"/>
      <c r="G572" s="112"/>
      <c r="I572" s="41"/>
      <c r="J572" s="41"/>
    </row>
    <row r="573" spans="2:10" s="66" customFormat="1" ht="16.350000000000001" customHeight="1" x14ac:dyDescent="0.4">
      <c r="B573" s="105"/>
      <c r="C573" s="69"/>
      <c r="D573" s="109"/>
      <c r="E573" s="109"/>
      <c r="F573" s="112"/>
      <c r="G573" s="112"/>
      <c r="I573" s="41"/>
      <c r="J573" s="41"/>
    </row>
    <row r="574" spans="2:10" s="66" customFormat="1" ht="16.350000000000001" customHeight="1" x14ac:dyDescent="0.4">
      <c r="B574" s="105"/>
      <c r="C574" s="69"/>
      <c r="D574" s="109"/>
      <c r="E574" s="109"/>
      <c r="F574" s="112"/>
      <c r="G574" s="112"/>
      <c r="I574" s="41"/>
      <c r="J574" s="41"/>
    </row>
    <row r="575" spans="2:10" s="66" customFormat="1" ht="16.350000000000001" customHeight="1" x14ac:dyDescent="0.4">
      <c r="B575" s="105"/>
      <c r="C575" s="69"/>
      <c r="D575" s="109"/>
      <c r="E575" s="109"/>
      <c r="F575" s="112"/>
      <c r="G575" s="112"/>
      <c r="I575" s="41"/>
      <c r="J575" s="41"/>
    </row>
    <row r="576" spans="2:10" s="66" customFormat="1" ht="16.350000000000001" customHeight="1" x14ac:dyDescent="0.4">
      <c r="B576" s="105"/>
      <c r="C576" s="69"/>
      <c r="D576" s="109"/>
      <c r="E576" s="109"/>
      <c r="F576" s="112"/>
      <c r="G576" s="112"/>
      <c r="I576" s="41"/>
      <c r="J576" s="41"/>
    </row>
    <row r="577" spans="2:10" s="66" customFormat="1" ht="16.350000000000001" customHeight="1" x14ac:dyDescent="0.4">
      <c r="B577" s="105"/>
      <c r="C577" s="69"/>
      <c r="D577" s="109"/>
      <c r="E577" s="109"/>
      <c r="F577" s="112"/>
      <c r="G577" s="112"/>
      <c r="I577" s="41"/>
      <c r="J577" s="41"/>
    </row>
    <row r="578" spans="2:10" s="66" customFormat="1" ht="16.350000000000001" customHeight="1" x14ac:dyDescent="0.4">
      <c r="B578" s="105"/>
      <c r="C578" s="69"/>
      <c r="D578" s="109"/>
      <c r="E578" s="109"/>
      <c r="F578" s="112"/>
      <c r="G578" s="112"/>
      <c r="I578" s="41"/>
      <c r="J578" s="41"/>
    </row>
    <row r="579" spans="2:10" s="66" customFormat="1" ht="16.350000000000001" customHeight="1" x14ac:dyDescent="0.4">
      <c r="B579" s="105"/>
      <c r="C579" s="69"/>
      <c r="D579" s="109"/>
      <c r="E579" s="109"/>
      <c r="F579" s="112"/>
      <c r="G579" s="112"/>
      <c r="I579" s="41"/>
      <c r="J579" s="41"/>
    </row>
    <row r="580" spans="2:10" s="66" customFormat="1" ht="16.350000000000001" customHeight="1" x14ac:dyDescent="0.4">
      <c r="B580" s="105"/>
      <c r="C580" s="69"/>
      <c r="D580" s="109"/>
      <c r="E580" s="109"/>
      <c r="F580" s="112"/>
      <c r="G580" s="112"/>
      <c r="I580" s="41"/>
      <c r="J580" s="41"/>
    </row>
    <row r="581" spans="2:10" s="66" customFormat="1" ht="16.350000000000001" customHeight="1" x14ac:dyDescent="0.4">
      <c r="B581" s="105"/>
      <c r="C581" s="69"/>
      <c r="D581" s="109"/>
      <c r="E581" s="109"/>
      <c r="F581" s="112"/>
      <c r="G581" s="112"/>
      <c r="I581" s="41"/>
      <c r="J581" s="41"/>
    </row>
    <row r="582" spans="2:10" s="66" customFormat="1" ht="16.350000000000001" customHeight="1" x14ac:dyDescent="0.4">
      <c r="B582" s="105"/>
      <c r="C582" s="69"/>
      <c r="D582" s="109"/>
      <c r="E582" s="109"/>
      <c r="F582" s="112"/>
      <c r="G582" s="112"/>
      <c r="I582" s="41"/>
      <c r="J582" s="41"/>
    </row>
    <row r="583" spans="2:10" s="66" customFormat="1" ht="16.350000000000001" customHeight="1" x14ac:dyDescent="0.4">
      <c r="B583" s="105"/>
      <c r="C583" s="69"/>
      <c r="D583" s="109"/>
      <c r="E583" s="109"/>
      <c r="F583" s="112"/>
      <c r="G583" s="112"/>
      <c r="I583" s="41"/>
      <c r="J583" s="41"/>
    </row>
    <row r="584" spans="2:10" s="66" customFormat="1" ht="16.350000000000001" customHeight="1" x14ac:dyDescent="0.4">
      <c r="B584" s="105"/>
      <c r="C584" s="69"/>
      <c r="D584" s="109"/>
      <c r="E584" s="109"/>
      <c r="F584" s="112"/>
      <c r="G584" s="112"/>
      <c r="I584" s="41"/>
      <c r="J584" s="41"/>
    </row>
    <row r="585" spans="2:10" s="66" customFormat="1" ht="16.350000000000001" customHeight="1" x14ac:dyDescent="0.4">
      <c r="B585" s="105"/>
      <c r="C585" s="69"/>
      <c r="D585" s="109"/>
      <c r="E585" s="109"/>
      <c r="F585" s="112"/>
      <c r="G585" s="112"/>
      <c r="I585" s="41"/>
      <c r="J585" s="41"/>
    </row>
    <row r="586" spans="2:10" s="66" customFormat="1" ht="16.350000000000001" customHeight="1" x14ac:dyDescent="0.4">
      <c r="B586" s="105"/>
      <c r="C586" s="69"/>
      <c r="D586" s="109"/>
      <c r="E586" s="109"/>
      <c r="F586" s="112"/>
      <c r="G586" s="112"/>
      <c r="I586" s="41"/>
      <c r="J586" s="41"/>
    </row>
    <row r="587" spans="2:10" s="66" customFormat="1" ht="16.350000000000001" customHeight="1" x14ac:dyDescent="0.4">
      <c r="B587" s="105"/>
      <c r="C587" s="69"/>
      <c r="D587" s="109"/>
      <c r="E587" s="109"/>
      <c r="F587" s="112"/>
      <c r="G587" s="112"/>
      <c r="I587" s="41"/>
      <c r="J587" s="41"/>
    </row>
    <row r="588" spans="2:10" s="66" customFormat="1" ht="16.350000000000001" customHeight="1" x14ac:dyDescent="0.4">
      <c r="B588" s="105"/>
      <c r="C588" s="69"/>
      <c r="D588" s="109"/>
      <c r="E588" s="109"/>
      <c r="F588" s="112"/>
      <c r="G588" s="112"/>
      <c r="I588" s="41"/>
      <c r="J588" s="41"/>
    </row>
    <row r="589" spans="2:10" s="66" customFormat="1" ht="16.350000000000001" customHeight="1" x14ac:dyDescent="0.4">
      <c r="B589" s="105"/>
      <c r="C589" s="69"/>
      <c r="D589" s="109"/>
      <c r="E589" s="109"/>
      <c r="F589" s="112"/>
      <c r="G589" s="112"/>
      <c r="I589" s="41"/>
      <c r="J589" s="41"/>
    </row>
    <row r="590" spans="2:10" s="66" customFormat="1" ht="16.350000000000001" customHeight="1" x14ac:dyDescent="0.4">
      <c r="B590" s="105"/>
      <c r="C590" s="69"/>
      <c r="D590" s="109"/>
      <c r="E590" s="109"/>
      <c r="F590" s="112"/>
      <c r="G590" s="112"/>
      <c r="I590" s="41"/>
      <c r="J590" s="41"/>
    </row>
    <row r="591" spans="2:10" s="66" customFormat="1" ht="16.350000000000001" customHeight="1" x14ac:dyDescent="0.4">
      <c r="B591" s="105"/>
      <c r="C591" s="69"/>
      <c r="D591" s="109"/>
      <c r="E591" s="109"/>
      <c r="F591" s="112"/>
      <c r="G591" s="112"/>
      <c r="I591" s="41"/>
      <c r="J591" s="41"/>
    </row>
    <row r="592" spans="2:10" s="66" customFormat="1" ht="16.350000000000001" customHeight="1" x14ac:dyDescent="0.4">
      <c r="B592" s="105"/>
      <c r="C592" s="69"/>
      <c r="D592" s="109"/>
      <c r="E592" s="109"/>
      <c r="F592" s="112"/>
      <c r="G592" s="112"/>
      <c r="I592" s="41"/>
      <c r="J592" s="41"/>
    </row>
    <row r="593" spans="2:10" s="66" customFormat="1" ht="16.350000000000001" customHeight="1" x14ac:dyDescent="0.4">
      <c r="B593" s="105"/>
      <c r="C593" s="69"/>
      <c r="D593" s="109"/>
      <c r="E593" s="109"/>
      <c r="F593" s="112"/>
      <c r="G593" s="112"/>
      <c r="I593" s="41"/>
      <c r="J593" s="41"/>
    </row>
    <row r="594" spans="2:10" s="66" customFormat="1" ht="16.350000000000001" customHeight="1" x14ac:dyDescent="0.4">
      <c r="B594" s="105"/>
      <c r="C594" s="69"/>
      <c r="D594" s="109"/>
      <c r="E594" s="109"/>
      <c r="F594" s="112"/>
      <c r="G594" s="112"/>
      <c r="I594" s="41"/>
      <c r="J594" s="41"/>
    </row>
    <row r="595" spans="2:10" s="66" customFormat="1" ht="16.350000000000001" customHeight="1" x14ac:dyDescent="0.4">
      <c r="B595" s="105"/>
      <c r="C595" s="69"/>
      <c r="D595" s="109"/>
      <c r="E595" s="109"/>
      <c r="F595" s="112"/>
      <c r="G595" s="112"/>
      <c r="I595" s="41"/>
      <c r="J595" s="41"/>
    </row>
    <row r="596" spans="2:10" s="66" customFormat="1" ht="16.350000000000001" customHeight="1" x14ac:dyDescent="0.4">
      <c r="B596" s="105"/>
      <c r="C596" s="69"/>
      <c r="D596" s="109"/>
      <c r="E596" s="109"/>
      <c r="F596" s="112"/>
      <c r="G596" s="112"/>
      <c r="I596" s="41"/>
      <c r="J596" s="41"/>
    </row>
    <row r="597" spans="2:10" s="66" customFormat="1" ht="16.350000000000001" customHeight="1" x14ac:dyDescent="0.4">
      <c r="B597" s="105"/>
      <c r="C597" s="69"/>
      <c r="D597" s="109"/>
      <c r="E597" s="109"/>
      <c r="F597" s="112"/>
      <c r="G597" s="112"/>
      <c r="I597" s="41"/>
      <c r="J597" s="41"/>
    </row>
    <row r="598" spans="2:10" s="66" customFormat="1" ht="16.350000000000001" customHeight="1" x14ac:dyDescent="0.4">
      <c r="B598" s="105"/>
      <c r="C598" s="69"/>
      <c r="D598" s="109"/>
      <c r="E598" s="109"/>
      <c r="F598" s="112"/>
      <c r="G598" s="112"/>
      <c r="I598" s="41"/>
      <c r="J598" s="41"/>
    </row>
    <row r="599" spans="2:10" s="66" customFormat="1" ht="16.350000000000001" customHeight="1" x14ac:dyDescent="0.4">
      <c r="B599" s="105"/>
      <c r="C599" s="69"/>
      <c r="D599" s="109"/>
      <c r="E599" s="109"/>
      <c r="F599" s="112"/>
      <c r="G599" s="112"/>
      <c r="I599" s="41"/>
      <c r="J599" s="41"/>
    </row>
    <row r="600" spans="2:10" s="66" customFormat="1" ht="16.350000000000001" customHeight="1" x14ac:dyDescent="0.4">
      <c r="B600" s="105"/>
      <c r="C600" s="69"/>
      <c r="D600" s="109"/>
      <c r="E600" s="109"/>
      <c r="F600" s="112"/>
      <c r="G600" s="112"/>
      <c r="I600" s="41"/>
      <c r="J600" s="41"/>
    </row>
    <row r="601" spans="2:10" s="66" customFormat="1" ht="16.350000000000001" customHeight="1" x14ac:dyDescent="0.4">
      <c r="B601" s="105"/>
      <c r="C601" s="69"/>
      <c r="D601" s="109"/>
      <c r="E601" s="109"/>
      <c r="F601" s="112"/>
      <c r="G601" s="112"/>
      <c r="I601" s="41"/>
      <c r="J601" s="41"/>
    </row>
    <row r="602" spans="2:10" s="66" customFormat="1" ht="16.350000000000001" customHeight="1" x14ac:dyDescent="0.4">
      <c r="B602" s="105"/>
      <c r="C602" s="69"/>
      <c r="D602" s="109"/>
      <c r="E602" s="109"/>
      <c r="F602" s="112"/>
      <c r="G602" s="112"/>
      <c r="I602" s="41"/>
      <c r="J602" s="41"/>
    </row>
    <row r="603" spans="2:10" s="66" customFormat="1" ht="16.350000000000001" customHeight="1" x14ac:dyDescent="0.4">
      <c r="B603" s="105"/>
      <c r="C603" s="69"/>
      <c r="D603" s="109"/>
      <c r="E603" s="109"/>
      <c r="F603" s="112"/>
      <c r="G603" s="112"/>
      <c r="I603" s="41"/>
      <c r="J603" s="41"/>
    </row>
    <row r="604" spans="2:10" s="66" customFormat="1" ht="16.350000000000001" customHeight="1" x14ac:dyDescent="0.4">
      <c r="B604" s="105"/>
      <c r="C604" s="69"/>
      <c r="D604" s="109"/>
      <c r="E604" s="109"/>
      <c r="F604" s="112"/>
      <c r="G604" s="112"/>
      <c r="I604" s="41"/>
      <c r="J604" s="41"/>
    </row>
    <row r="605" spans="2:10" s="66" customFormat="1" ht="16.350000000000001" customHeight="1" x14ac:dyDescent="0.4">
      <c r="B605" s="105"/>
      <c r="C605" s="69"/>
      <c r="D605" s="109"/>
      <c r="E605" s="109"/>
      <c r="F605" s="112"/>
      <c r="G605" s="112"/>
      <c r="I605" s="41"/>
      <c r="J605" s="41"/>
    </row>
    <row r="606" spans="2:10" s="66" customFormat="1" ht="16.350000000000001" customHeight="1" x14ac:dyDescent="0.4">
      <c r="B606" s="105"/>
      <c r="C606" s="69"/>
      <c r="D606" s="109"/>
      <c r="E606" s="109"/>
      <c r="F606" s="112"/>
      <c r="G606" s="112"/>
      <c r="I606" s="41"/>
      <c r="J606" s="41"/>
    </row>
    <row r="607" spans="2:10" s="66" customFormat="1" ht="16.350000000000001" customHeight="1" x14ac:dyDescent="0.4">
      <c r="B607" s="105"/>
      <c r="C607" s="69"/>
      <c r="D607" s="109"/>
      <c r="E607" s="109"/>
      <c r="F607" s="112"/>
      <c r="G607" s="112"/>
      <c r="I607" s="41"/>
      <c r="J607" s="41"/>
    </row>
    <row r="608" spans="2:10" s="66" customFormat="1" ht="16.350000000000001" customHeight="1" x14ac:dyDescent="0.4">
      <c r="B608" s="105"/>
      <c r="C608" s="69"/>
      <c r="D608" s="109"/>
      <c r="E608" s="109"/>
      <c r="F608" s="112"/>
      <c r="G608" s="112"/>
      <c r="I608" s="41"/>
      <c r="J608" s="41"/>
    </row>
    <row r="609" spans="2:10" s="66" customFormat="1" ht="16.350000000000001" customHeight="1" x14ac:dyDescent="0.4">
      <c r="B609" s="105"/>
      <c r="C609" s="69"/>
      <c r="D609" s="109"/>
      <c r="E609" s="109"/>
      <c r="F609" s="112"/>
      <c r="G609" s="112"/>
      <c r="I609" s="41"/>
      <c r="J609" s="41"/>
    </row>
    <row r="610" spans="2:10" s="66" customFormat="1" ht="16.350000000000001" customHeight="1" x14ac:dyDescent="0.4">
      <c r="B610" s="105"/>
      <c r="C610" s="69"/>
      <c r="D610" s="109"/>
      <c r="E610" s="109"/>
      <c r="F610" s="112"/>
      <c r="G610" s="112"/>
      <c r="I610" s="41"/>
      <c r="J610" s="41"/>
    </row>
    <row r="611" spans="2:10" s="66" customFormat="1" ht="16.350000000000001" customHeight="1" x14ac:dyDescent="0.4">
      <c r="B611" s="105"/>
      <c r="C611" s="69"/>
      <c r="D611" s="109"/>
      <c r="E611" s="109"/>
      <c r="F611" s="112"/>
      <c r="G611" s="112"/>
      <c r="I611" s="41"/>
      <c r="J611" s="41"/>
    </row>
    <row r="612" spans="2:10" s="66" customFormat="1" ht="16.350000000000001" customHeight="1" x14ac:dyDescent="0.4">
      <c r="B612" s="105"/>
      <c r="C612" s="69"/>
      <c r="D612" s="109"/>
      <c r="E612" s="109"/>
      <c r="F612" s="112"/>
      <c r="G612" s="112"/>
      <c r="I612" s="41"/>
      <c r="J612" s="41"/>
    </row>
    <row r="613" spans="2:10" s="66" customFormat="1" ht="16.350000000000001" customHeight="1" x14ac:dyDescent="0.4">
      <c r="B613" s="105"/>
      <c r="C613" s="69"/>
      <c r="D613" s="109"/>
      <c r="E613" s="109"/>
      <c r="F613" s="112"/>
      <c r="G613" s="112"/>
      <c r="I613" s="41"/>
      <c r="J613" s="41"/>
    </row>
    <row r="614" spans="2:10" s="66" customFormat="1" ht="16.350000000000001" customHeight="1" x14ac:dyDescent="0.4">
      <c r="B614" s="105"/>
      <c r="C614" s="69"/>
      <c r="D614" s="109"/>
      <c r="E614" s="109"/>
      <c r="F614" s="112"/>
      <c r="G614" s="112"/>
      <c r="I614" s="41"/>
      <c r="J614" s="41"/>
    </row>
    <row r="615" spans="2:10" s="66" customFormat="1" ht="16.350000000000001" customHeight="1" x14ac:dyDescent="0.4">
      <c r="B615" s="105"/>
      <c r="C615" s="69"/>
      <c r="D615" s="109"/>
      <c r="E615" s="109"/>
      <c r="F615" s="112"/>
      <c r="G615" s="112"/>
      <c r="I615" s="41"/>
      <c r="J615" s="41"/>
    </row>
    <row r="616" spans="2:10" s="66" customFormat="1" ht="16.350000000000001" customHeight="1" x14ac:dyDescent="0.4">
      <c r="B616" s="105"/>
      <c r="C616" s="69"/>
      <c r="D616" s="109"/>
      <c r="E616" s="109"/>
      <c r="F616" s="112"/>
      <c r="G616" s="112"/>
      <c r="I616" s="41"/>
      <c r="J616" s="41"/>
    </row>
    <row r="617" spans="2:10" s="66" customFormat="1" ht="16.350000000000001" customHeight="1" x14ac:dyDescent="0.4">
      <c r="B617" s="105"/>
      <c r="C617" s="69"/>
      <c r="D617" s="109"/>
      <c r="E617" s="109"/>
      <c r="F617" s="112"/>
      <c r="G617" s="112"/>
      <c r="I617" s="41"/>
      <c r="J617" s="41"/>
    </row>
    <row r="618" spans="2:10" s="66" customFormat="1" ht="16.350000000000001" customHeight="1" x14ac:dyDescent="0.4">
      <c r="B618" s="105"/>
      <c r="C618" s="69"/>
      <c r="D618" s="109"/>
      <c r="E618" s="109"/>
      <c r="F618" s="112"/>
      <c r="G618" s="112"/>
      <c r="I618" s="41"/>
      <c r="J618" s="41"/>
    </row>
    <row r="619" spans="2:10" s="66" customFormat="1" ht="16.350000000000001" customHeight="1" x14ac:dyDescent="0.4">
      <c r="B619" s="105"/>
      <c r="C619" s="69"/>
      <c r="D619" s="109"/>
      <c r="E619" s="109"/>
      <c r="F619" s="112"/>
      <c r="G619" s="112"/>
      <c r="I619" s="41"/>
      <c r="J619" s="41"/>
    </row>
    <row r="620" spans="2:10" s="66" customFormat="1" ht="16.350000000000001" customHeight="1" x14ac:dyDescent="0.4">
      <c r="B620" s="105"/>
      <c r="C620" s="69"/>
      <c r="D620" s="109"/>
      <c r="E620" s="109"/>
      <c r="F620" s="112"/>
      <c r="G620" s="112"/>
      <c r="I620" s="41"/>
      <c r="J620" s="41"/>
    </row>
    <row r="621" spans="2:10" s="66" customFormat="1" ht="16.350000000000001" customHeight="1" x14ac:dyDescent="0.4">
      <c r="B621" s="105"/>
      <c r="C621" s="69"/>
      <c r="D621" s="109"/>
      <c r="E621" s="109"/>
      <c r="F621" s="112"/>
      <c r="G621" s="112"/>
      <c r="I621" s="41"/>
      <c r="J621" s="41"/>
    </row>
    <row r="622" spans="2:10" s="66" customFormat="1" ht="16.350000000000001" customHeight="1" x14ac:dyDescent="0.4">
      <c r="B622" s="105"/>
      <c r="C622" s="69"/>
      <c r="D622" s="109"/>
      <c r="E622" s="109"/>
      <c r="F622" s="112"/>
      <c r="G622" s="112"/>
      <c r="I622" s="41"/>
      <c r="J622" s="41"/>
    </row>
    <row r="623" spans="2:10" s="66" customFormat="1" ht="16.350000000000001" customHeight="1" x14ac:dyDescent="0.4">
      <c r="B623" s="105"/>
      <c r="C623" s="69"/>
      <c r="D623" s="109"/>
      <c r="E623" s="109"/>
      <c r="F623" s="112"/>
      <c r="G623" s="112"/>
      <c r="I623" s="41"/>
      <c r="J623" s="41"/>
    </row>
    <row r="624" spans="2:10" s="66" customFormat="1" ht="16.350000000000001" customHeight="1" x14ac:dyDescent="0.4">
      <c r="B624" s="105"/>
      <c r="C624" s="69"/>
      <c r="D624" s="109"/>
      <c r="E624" s="109"/>
      <c r="F624" s="112"/>
      <c r="G624" s="112"/>
      <c r="I624" s="41"/>
      <c r="J624" s="41"/>
    </row>
    <row r="625" spans="2:10" s="66" customFormat="1" ht="16.350000000000001" customHeight="1" x14ac:dyDescent="0.4">
      <c r="B625" s="105"/>
      <c r="C625" s="69"/>
      <c r="D625" s="109"/>
      <c r="E625" s="109"/>
      <c r="F625" s="112"/>
      <c r="G625" s="112"/>
      <c r="I625" s="41"/>
      <c r="J625" s="41"/>
    </row>
    <row r="626" spans="2:10" s="66" customFormat="1" ht="16.350000000000001" customHeight="1" x14ac:dyDescent="0.4">
      <c r="B626" s="105"/>
      <c r="C626" s="69"/>
      <c r="D626" s="109"/>
      <c r="E626" s="109"/>
      <c r="F626" s="112"/>
      <c r="G626" s="112"/>
      <c r="I626" s="41"/>
      <c r="J626" s="41"/>
    </row>
    <row r="627" spans="2:10" s="66" customFormat="1" ht="16.350000000000001" customHeight="1" x14ac:dyDescent="0.4">
      <c r="B627" s="105"/>
      <c r="C627" s="69"/>
      <c r="D627" s="109"/>
      <c r="E627" s="109"/>
      <c r="F627" s="112"/>
      <c r="G627" s="112"/>
      <c r="I627" s="41"/>
      <c r="J627" s="41"/>
    </row>
    <row r="628" spans="2:10" s="66" customFormat="1" ht="16.350000000000001" customHeight="1" x14ac:dyDescent="0.4">
      <c r="B628" s="105"/>
      <c r="C628" s="69"/>
      <c r="D628" s="109"/>
      <c r="E628" s="109"/>
      <c r="F628" s="112"/>
      <c r="G628" s="112"/>
      <c r="I628" s="41"/>
      <c r="J628" s="41"/>
    </row>
    <row r="629" spans="2:10" s="66" customFormat="1" ht="16.350000000000001" customHeight="1" x14ac:dyDescent="0.4">
      <c r="B629" s="105"/>
      <c r="C629" s="69"/>
      <c r="D629" s="109"/>
      <c r="E629" s="109"/>
      <c r="F629" s="112"/>
      <c r="G629" s="112"/>
      <c r="I629" s="41"/>
      <c r="J629" s="41"/>
    </row>
    <row r="630" spans="2:10" s="66" customFormat="1" ht="16.350000000000001" customHeight="1" x14ac:dyDescent="0.4">
      <c r="B630" s="105"/>
      <c r="C630" s="69"/>
      <c r="D630" s="109"/>
      <c r="E630" s="109"/>
      <c r="F630" s="112"/>
      <c r="G630" s="112"/>
      <c r="I630" s="41"/>
      <c r="J630" s="41"/>
    </row>
    <row r="631" spans="2:10" s="66" customFormat="1" ht="16.350000000000001" customHeight="1" x14ac:dyDescent="0.4">
      <c r="B631" s="105"/>
      <c r="C631" s="69"/>
      <c r="D631" s="109"/>
      <c r="E631" s="109"/>
      <c r="F631" s="112"/>
      <c r="G631" s="112"/>
      <c r="I631" s="41"/>
      <c r="J631" s="41"/>
    </row>
    <row r="632" spans="2:10" s="66" customFormat="1" ht="16.350000000000001" customHeight="1" x14ac:dyDescent="0.4">
      <c r="B632" s="105"/>
      <c r="C632" s="69"/>
      <c r="D632" s="109"/>
      <c r="E632" s="109"/>
      <c r="F632" s="112"/>
      <c r="G632" s="112"/>
      <c r="I632" s="41"/>
      <c r="J632" s="41"/>
    </row>
    <row r="633" spans="2:10" s="66" customFormat="1" ht="16.350000000000001" customHeight="1" x14ac:dyDescent="0.4">
      <c r="B633" s="105"/>
      <c r="C633" s="69"/>
      <c r="D633" s="109"/>
      <c r="E633" s="109"/>
      <c r="F633" s="112"/>
      <c r="G633" s="112"/>
      <c r="I633" s="41"/>
      <c r="J633" s="41"/>
    </row>
    <row r="634" spans="2:10" s="66" customFormat="1" ht="16.350000000000001" customHeight="1" x14ac:dyDescent="0.4">
      <c r="B634" s="105"/>
      <c r="C634" s="69"/>
      <c r="D634" s="109"/>
      <c r="E634" s="109"/>
      <c r="F634" s="112"/>
      <c r="G634" s="112"/>
      <c r="I634" s="41"/>
      <c r="J634" s="41"/>
    </row>
    <row r="635" spans="2:10" s="66" customFormat="1" ht="16.350000000000001" customHeight="1" x14ac:dyDescent="0.4">
      <c r="B635" s="105"/>
      <c r="C635" s="69"/>
      <c r="D635" s="109"/>
      <c r="E635" s="109"/>
      <c r="F635" s="112"/>
      <c r="G635" s="112"/>
      <c r="I635" s="41"/>
      <c r="J635" s="41"/>
    </row>
    <row r="636" spans="2:10" s="66" customFormat="1" ht="16.350000000000001" customHeight="1" x14ac:dyDescent="0.4">
      <c r="B636" s="105"/>
      <c r="C636" s="69"/>
      <c r="D636" s="109"/>
      <c r="E636" s="109"/>
      <c r="F636" s="112"/>
      <c r="G636" s="112"/>
      <c r="I636" s="41"/>
      <c r="J636" s="41"/>
    </row>
    <row r="637" spans="2:10" s="66" customFormat="1" ht="16.350000000000001" customHeight="1" x14ac:dyDescent="0.4">
      <c r="B637" s="105"/>
      <c r="C637" s="69"/>
      <c r="D637" s="109"/>
      <c r="E637" s="109"/>
      <c r="F637" s="112"/>
      <c r="G637" s="112"/>
      <c r="I637" s="41"/>
      <c r="J637" s="41"/>
    </row>
    <row r="638" spans="2:10" s="66" customFormat="1" ht="16.350000000000001" customHeight="1" x14ac:dyDescent="0.4">
      <c r="B638" s="105"/>
      <c r="C638" s="69"/>
      <c r="D638" s="109"/>
      <c r="E638" s="109"/>
      <c r="F638" s="112"/>
      <c r="G638" s="112"/>
      <c r="I638" s="41"/>
      <c r="J638" s="41"/>
    </row>
    <row r="639" spans="2:10" s="66" customFormat="1" ht="16.350000000000001" customHeight="1" x14ac:dyDescent="0.4">
      <c r="B639" s="105"/>
      <c r="C639" s="69"/>
      <c r="D639" s="109"/>
      <c r="E639" s="109"/>
      <c r="F639" s="112"/>
      <c r="G639" s="112"/>
      <c r="I639" s="41"/>
      <c r="J639" s="41"/>
    </row>
    <row r="640" spans="2:10" s="66" customFormat="1" ht="16.350000000000001" customHeight="1" x14ac:dyDescent="0.4">
      <c r="B640" s="105"/>
      <c r="C640" s="69"/>
      <c r="D640" s="109"/>
      <c r="E640" s="109"/>
      <c r="F640" s="112"/>
      <c r="G640" s="112"/>
      <c r="I640" s="41"/>
      <c r="J640" s="41"/>
    </row>
    <row r="641" spans="2:10" s="66" customFormat="1" ht="16.350000000000001" customHeight="1" x14ac:dyDescent="0.4">
      <c r="B641" s="105"/>
      <c r="C641" s="69"/>
      <c r="D641" s="109"/>
      <c r="E641" s="109"/>
      <c r="F641" s="112"/>
      <c r="G641" s="112"/>
      <c r="I641" s="41"/>
      <c r="J641" s="41"/>
    </row>
    <row r="642" spans="2:10" s="66" customFormat="1" ht="16.350000000000001" customHeight="1" x14ac:dyDescent="0.4">
      <c r="B642" s="105"/>
      <c r="C642" s="69"/>
      <c r="D642" s="109"/>
      <c r="E642" s="109"/>
      <c r="F642" s="112"/>
      <c r="G642" s="112"/>
      <c r="I642" s="41"/>
      <c r="J642" s="41"/>
    </row>
    <row r="643" spans="2:10" s="66" customFormat="1" ht="16.350000000000001" customHeight="1" x14ac:dyDescent="0.4">
      <c r="B643" s="105"/>
      <c r="C643" s="69"/>
      <c r="D643" s="109"/>
      <c r="E643" s="109"/>
      <c r="F643" s="112"/>
      <c r="G643" s="112"/>
      <c r="I643" s="41"/>
      <c r="J643" s="41"/>
    </row>
    <row r="644" spans="2:10" s="66" customFormat="1" ht="16.350000000000001" customHeight="1" x14ac:dyDescent="0.4">
      <c r="B644" s="105"/>
      <c r="C644" s="69"/>
      <c r="D644" s="109"/>
      <c r="E644" s="109"/>
      <c r="F644" s="112"/>
      <c r="G644" s="112"/>
      <c r="I644" s="41"/>
      <c r="J644" s="41"/>
    </row>
    <row r="645" spans="2:10" s="66" customFormat="1" ht="16.350000000000001" customHeight="1" x14ac:dyDescent="0.4">
      <c r="B645" s="105"/>
      <c r="C645" s="69"/>
      <c r="D645" s="109"/>
      <c r="E645" s="109"/>
      <c r="F645" s="112"/>
      <c r="G645" s="112"/>
      <c r="I645" s="41"/>
      <c r="J645" s="41"/>
    </row>
    <row r="646" spans="2:10" s="66" customFormat="1" ht="16.350000000000001" customHeight="1" x14ac:dyDescent="0.4">
      <c r="B646" s="105"/>
      <c r="C646" s="69"/>
      <c r="D646" s="109"/>
      <c r="E646" s="109"/>
      <c r="F646" s="112"/>
      <c r="G646" s="112"/>
      <c r="I646" s="41"/>
      <c r="J646" s="41"/>
    </row>
    <row r="647" spans="2:10" s="66" customFormat="1" ht="16.350000000000001" customHeight="1" x14ac:dyDescent="0.4">
      <c r="B647" s="105"/>
      <c r="C647" s="69"/>
      <c r="D647" s="109"/>
      <c r="E647" s="109"/>
      <c r="F647" s="112"/>
      <c r="G647" s="112"/>
      <c r="I647" s="41"/>
      <c r="J647" s="41"/>
    </row>
    <row r="648" spans="2:10" s="66" customFormat="1" ht="16.350000000000001" customHeight="1" x14ac:dyDescent="0.4">
      <c r="B648" s="105"/>
      <c r="C648" s="69"/>
      <c r="D648" s="109"/>
      <c r="E648" s="109"/>
      <c r="F648" s="112"/>
      <c r="G648" s="112"/>
      <c r="I648" s="41"/>
      <c r="J648" s="41"/>
    </row>
    <row r="649" spans="2:10" s="66" customFormat="1" ht="16.350000000000001" customHeight="1" x14ac:dyDescent="0.4">
      <c r="B649" s="105"/>
      <c r="C649" s="69"/>
      <c r="D649" s="109"/>
      <c r="E649" s="109"/>
      <c r="F649" s="112"/>
      <c r="G649" s="112"/>
      <c r="I649" s="41"/>
      <c r="J649" s="41"/>
    </row>
    <row r="650" spans="2:10" s="66" customFormat="1" ht="16.350000000000001" customHeight="1" x14ac:dyDescent="0.4">
      <c r="B650" s="105"/>
      <c r="C650" s="69"/>
      <c r="D650" s="109"/>
      <c r="E650" s="109"/>
      <c r="F650" s="112"/>
      <c r="G650" s="112"/>
      <c r="I650" s="41"/>
      <c r="J650" s="41"/>
    </row>
    <row r="651" spans="2:10" s="66" customFormat="1" ht="16.350000000000001" customHeight="1" x14ac:dyDescent="0.4">
      <c r="B651" s="105"/>
      <c r="C651" s="69"/>
      <c r="D651" s="109"/>
      <c r="E651" s="109"/>
      <c r="F651" s="112"/>
      <c r="G651" s="112"/>
      <c r="I651" s="41"/>
      <c r="J651" s="41"/>
    </row>
    <row r="652" spans="2:10" s="66" customFormat="1" ht="16.350000000000001" customHeight="1" x14ac:dyDescent="0.4">
      <c r="B652" s="105"/>
      <c r="C652" s="69"/>
      <c r="D652" s="109"/>
      <c r="E652" s="109"/>
      <c r="F652" s="112"/>
      <c r="G652" s="112"/>
      <c r="I652" s="41"/>
      <c r="J652" s="41"/>
    </row>
    <row r="653" spans="2:10" s="66" customFormat="1" ht="16.350000000000001" customHeight="1" x14ac:dyDescent="0.4">
      <c r="B653" s="105"/>
      <c r="C653" s="69"/>
      <c r="D653" s="109"/>
      <c r="E653" s="109"/>
      <c r="F653" s="112"/>
      <c r="G653" s="112"/>
      <c r="I653" s="41"/>
      <c r="J653" s="41"/>
    </row>
    <row r="654" spans="2:10" s="66" customFormat="1" ht="16.350000000000001" customHeight="1" x14ac:dyDescent="0.4">
      <c r="B654" s="105"/>
      <c r="C654" s="69"/>
      <c r="D654" s="109"/>
      <c r="E654" s="109"/>
      <c r="F654" s="112"/>
      <c r="G654" s="112"/>
      <c r="I654" s="41"/>
      <c r="J654" s="41"/>
    </row>
    <row r="655" spans="2:10" s="66" customFormat="1" ht="16.350000000000001" customHeight="1" x14ac:dyDescent="0.4">
      <c r="B655" s="105"/>
      <c r="C655" s="69"/>
      <c r="D655" s="109"/>
      <c r="E655" s="109"/>
      <c r="F655" s="112"/>
      <c r="G655" s="112"/>
      <c r="I655" s="41"/>
      <c r="J655" s="41"/>
    </row>
    <row r="656" spans="2:10" s="66" customFormat="1" ht="16.350000000000001" customHeight="1" x14ac:dyDescent="0.4">
      <c r="B656" s="105"/>
      <c r="C656" s="69"/>
      <c r="D656" s="109"/>
      <c r="E656" s="109"/>
      <c r="F656" s="112"/>
      <c r="G656" s="112"/>
      <c r="I656" s="41"/>
      <c r="J656" s="41"/>
    </row>
    <row r="657" spans="2:10" s="66" customFormat="1" ht="16.350000000000001" customHeight="1" x14ac:dyDescent="0.4">
      <c r="B657" s="105"/>
      <c r="C657" s="69"/>
      <c r="D657" s="109"/>
      <c r="E657" s="109"/>
      <c r="F657" s="112"/>
      <c r="G657" s="112"/>
      <c r="I657" s="41"/>
      <c r="J657" s="41"/>
    </row>
    <row r="658" spans="2:10" s="66" customFormat="1" ht="16.350000000000001" customHeight="1" x14ac:dyDescent="0.4">
      <c r="B658" s="105"/>
      <c r="C658" s="69"/>
      <c r="D658" s="109"/>
      <c r="E658" s="109"/>
      <c r="F658" s="112"/>
      <c r="G658" s="112"/>
      <c r="I658" s="41"/>
      <c r="J658" s="41"/>
    </row>
    <row r="659" spans="2:10" s="66" customFormat="1" ht="16.350000000000001" customHeight="1" x14ac:dyDescent="0.4">
      <c r="B659" s="105"/>
      <c r="C659" s="69"/>
      <c r="D659" s="109"/>
      <c r="E659" s="109"/>
      <c r="F659" s="112"/>
      <c r="G659" s="112"/>
      <c r="I659" s="41"/>
      <c r="J659" s="41"/>
    </row>
    <row r="660" spans="2:10" s="66" customFormat="1" ht="16.350000000000001" customHeight="1" x14ac:dyDescent="0.4">
      <c r="B660" s="105"/>
      <c r="C660" s="69"/>
      <c r="D660" s="109"/>
      <c r="E660" s="109"/>
      <c r="F660" s="112"/>
      <c r="G660" s="112"/>
      <c r="I660" s="41"/>
      <c r="J660" s="41"/>
    </row>
    <row r="661" spans="2:10" s="66" customFormat="1" ht="16.350000000000001" customHeight="1" x14ac:dyDescent="0.4">
      <c r="B661" s="105"/>
      <c r="C661" s="69"/>
      <c r="D661" s="109"/>
      <c r="E661" s="109"/>
      <c r="F661" s="112"/>
      <c r="G661" s="112"/>
      <c r="I661" s="41"/>
      <c r="J661" s="41"/>
    </row>
    <row r="662" spans="2:10" s="66" customFormat="1" ht="16.350000000000001" customHeight="1" x14ac:dyDescent="0.4">
      <c r="B662" s="105"/>
      <c r="C662" s="69"/>
      <c r="D662" s="109"/>
      <c r="E662" s="109"/>
      <c r="F662" s="112"/>
      <c r="G662" s="112"/>
      <c r="I662" s="41"/>
      <c r="J662" s="41"/>
    </row>
    <row r="663" spans="2:10" s="66" customFormat="1" ht="16.350000000000001" customHeight="1" x14ac:dyDescent="0.4">
      <c r="B663" s="105"/>
      <c r="C663" s="69"/>
      <c r="D663" s="109"/>
      <c r="E663" s="109"/>
      <c r="F663" s="112"/>
      <c r="G663" s="112"/>
      <c r="I663" s="41"/>
      <c r="J663" s="41"/>
    </row>
    <row r="664" spans="2:10" s="66" customFormat="1" ht="16.350000000000001" customHeight="1" x14ac:dyDescent="0.4">
      <c r="B664" s="105"/>
      <c r="C664" s="69"/>
      <c r="D664" s="109"/>
      <c r="E664" s="109"/>
      <c r="F664" s="112"/>
      <c r="G664" s="112"/>
      <c r="I664" s="41"/>
      <c r="J664" s="41"/>
    </row>
    <row r="665" spans="2:10" s="66" customFormat="1" ht="16.350000000000001" customHeight="1" x14ac:dyDescent="0.4">
      <c r="B665" s="105"/>
      <c r="C665" s="69"/>
      <c r="D665" s="109"/>
      <c r="E665" s="109"/>
      <c r="F665" s="112"/>
      <c r="G665" s="112"/>
      <c r="I665" s="41"/>
      <c r="J665" s="41"/>
    </row>
    <row r="666" spans="2:10" s="66" customFormat="1" ht="16.350000000000001" customHeight="1" x14ac:dyDescent="0.4">
      <c r="B666" s="105"/>
      <c r="C666" s="69"/>
      <c r="D666" s="109"/>
      <c r="E666" s="109"/>
      <c r="F666" s="112"/>
      <c r="G666" s="112"/>
      <c r="I666" s="41"/>
      <c r="J666" s="41"/>
    </row>
    <row r="667" spans="2:10" s="66" customFormat="1" ht="16.350000000000001" customHeight="1" x14ac:dyDescent="0.4">
      <c r="B667" s="105"/>
      <c r="C667" s="69"/>
      <c r="D667" s="109"/>
      <c r="E667" s="109"/>
      <c r="F667" s="112"/>
      <c r="G667" s="112"/>
      <c r="I667" s="41"/>
      <c r="J667" s="41"/>
    </row>
    <row r="668" spans="2:10" s="66" customFormat="1" ht="16.350000000000001" customHeight="1" x14ac:dyDescent="0.4">
      <c r="B668" s="105"/>
      <c r="C668" s="69"/>
      <c r="D668" s="109"/>
      <c r="E668" s="109"/>
      <c r="F668" s="112"/>
      <c r="G668" s="112"/>
      <c r="I668" s="41"/>
      <c r="J668" s="41"/>
    </row>
    <row r="669" spans="2:10" s="66" customFormat="1" ht="16.350000000000001" customHeight="1" x14ac:dyDescent="0.4">
      <c r="B669" s="105"/>
      <c r="C669" s="69"/>
      <c r="D669" s="109"/>
      <c r="E669" s="109"/>
      <c r="F669" s="112"/>
      <c r="G669" s="112"/>
      <c r="I669" s="41"/>
      <c r="J669" s="41"/>
    </row>
    <row r="670" spans="2:10" s="66" customFormat="1" ht="16.350000000000001" customHeight="1" x14ac:dyDescent="0.4">
      <c r="B670" s="105"/>
      <c r="C670" s="69"/>
      <c r="D670" s="109"/>
      <c r="E670" s="109"/>
      <c r="F670" s="112"/>
      <c r="G670" s="112"/>
      <c r="I670" s="41"/>
      <c r="J670" s="41"/>
    </row>
    <row r="671" spans="2:10" s="66" customFormat="1" ht="16.350000000000001" customHeight="1" x14ac:dyDescent="0.4">
      <c r="B671" s="105"/>
      <c r="C671" s="69"/>
      <c r="D671" s="109"/>
      <c r="E671" s="109"/>
      <c r="F671" s="112"/>
      <c r="G671" s="112"/>
      <c r="I671" s="41"/>
      <c r="J671" s="41"/>
    </row>
    <row r="672" spans="2:10" s="66" customFormat="1" ht="16.350000000000001" customHeight="1" x14ac:dyDescent="0.4">
      <c r="B672" s="105"/>
      <c r="C672" s="69"/>
      <c r="D672" s="109"/>
      <c r="E672" s="109"/>
      <c r="F672" s="112"/>
      <c r="G672" s="112"/>
      <c r="I672" s="41"/>
      <c r="J672" s="41"/>
    </row>
    <row r="673" spans="2:10" s="66" customFormat="1" ht="16.350000000000001" customHeight="1" x14ac:dyDescent="0.4">
      <c r="B673" s="105"/>
      <c r="C673" s="69"/>
      <c r="D673" s="109"/>
      <c r="E673" s="109"/>
      <c r="F673" s="112"/>
      <c r="G673" s="112"/>
      <c r="I673" s="41"/>
      <c r="J673" s="41"/>
    </row>
    <row r="674" spans="2:10" s="66" customFormat="1" ht="16.350000000000001" customHeight="1" x14ac:dyDescent="0.4">
      <c r="B674" s="105"/>
      <c r="C674" s="69"/>
      <c r="D674" s="109"/>
      <c r="E674" s="109"/>
      <c r="F674" s="112"/>
      <c r="G674" s="112"/>
      <c r="I674" s="41"/>
      <c r="J674" s="41"/>
    </row>
    <row r="675" spans="2:10" s="66" customFormat="1" ht="16.350000000000001" customHeight="1" x14ac:dyDescent="0.4">
      <c r="B675" s="105"/>
      <c r="C675" s="69"/>
      <c r="D675" s="109"/>
      <c r="E675" s="109"/>
      <c r="F675" s="112"/>
      <c r="G675" s="112"/>
      <c r="I675" s="41"/>
      <c r="J675" s="41"/>
    </row>
    <row r="676" spans="2:10" s="66" customFormat="1" ht="16.350000000000001" customHeight="1" x14ac:dyDescent="0.4">
      <c r="B676" s="105"/>
      <c r="C676" s="69"/>
      <c r="D676" s="109"/>
      <c r="E676" s="109"/>
      <c r="F676" s="112"/>
      <c r="G676" s="112"/>
      <c r="I676" s="41"/>
      <c r="J676" s="41"/>
    </row>
    <row r="677" spans="2:10" s="66" customFormat="1" ht="16.350000000000001" customHeight="1" x14ac:dyDescent="0.4">
      <c r="B677" s="105"/>
      <c r="C677" s="69"/>
      <c r="D677" s="109"/>
      <c r="E677" s="109"/>
      <c r="F677" s="112"/>
      <c r="G677" s="112"/>
      <c r="I677" s="41"/>
      <c r="J677" s="41"/>
    </row>
    <row r="678" spans="2:10" s="66" customFormat="1" ht="16.350000000000001" customHeight="1" x14ac:dyDescent="0.4">
      <c r="B678" s="105"/>
      <c r="C678" s="69"/>
      <c r="D678" s="109"/>
      <c r="E678" s="109"/>
      <c r="F678" s="112"/>
      <c r="G678" s="112"/>
      <c r="I678" s="41"/>
      <c r="J678" s="41"/>
    </row>
    <row r="679" spans="2:10" s="66" customFormat="1" ht="16.350000000000001" customHeight="1" x14ac:dyDescent="0.4">
      <c r="B679" s="105"/>
      <c r="C679" s="69"/>
      <c r="D679" s="109"/>
      <c r="E679" s="109"/>
      <c r="F679" s="112"/>
      <c r="G679" s="112"/>
      <c r="I679" s="41"/>
      <c r="J679" s="41"/>
    </row>
    <row r="680" spans="2:10" s="66" customFormat="1" ht="16.350000000000001" customHeight="1" x14ac:dyDescent="0.4">
      <c r="B680" s="105"/>
      <c r="C680" s="69"/>
      <c r="D680" s="109"/>
      <c r="E680" s="109"/>
      <c r="F680" s="112"/>
      <c r="G680" s="112"/>
      <c r="I680" s="41"/>
      <c r="J680" s="41"/>
    </row>
    <row r="681" spans="2:10" s="66" customFormat="1" ht="16.350000000000001" customHeight="1" x14ac:dyDescent="0.4">
      <c r="B681" s="105"/>
      <c r="C681" s="69"/>
      <c r="D681" s="109"/>
      <c r="E681" s="109"/>
      <c r="F681" s="112"/>
      <c r="G681" s="112"/>
      <c r="I681" s="41"/>
      <c r="J681" s="41"/>
    </row>
    <row r="682" spans="2:10" s="66" customFormat="1" ht="16.350000000000001" customHeight="1" x14ac:dyDescent="0.4">
      <c r="B682" s="105"/>
      <c r="C682" s="69"/>
      <c r="D682" s="109"/>
      <c r="E682" s="109"/>
      <c r="F682" s="112"/>
      <c r="G682" s="112"/>
      <c r="I682" s="41"/>
      <c r="J682" s="41"/>
    </row>
    <row r="683" spans="2:10" s="66" customFormat="1" ht="16.350000000000001" customHeight="1" x14ac:dyDescent="0.4">
      <c r="B683" s="105"/>
      <c r="C683" s="69"/>
      <c r="D683" s="109"/>
      <c r="E683" s="109"/>
      <c r="F683" s="112"/>
      <c r="G683" s="112"/>
      <c r="I683" s="41"/>
      <c r="J683" s="41"/>
    </row>
    <row r="684" spans="2:10" s="66" customFormat="1" ht="16.350000000000001" customHeight="1" x14ac:dyDescent="0.4">
      <c r="B684" s="105"/>
      <c r="C684" s="69"/>
      <c r="D684" s="109"/>
      <c r="E684" s="109"/>
      <c r="F684" s="112"/>
      <c r="G684" s="112"/>
      <c r="I684" s="41"/>
      <c r="J684" s="41"/>
    </row>
    <row r="685" spans="2:10" s="66" customFormat="1" ht="16.350000000000001" customHeight="1" x14ac:dyDescent="0.4">
      <c r="B685" s="105"/>
      <c r="C685" s="69"/>
      <c r="D685" s="109"/>
      <c r="E685" s="109"/>
      <c r="F685" s="112"/>
      <c r="G685" s="112"/>
      <c r="I685" s="41"/>
      <c r="J685" s="41"/>
    </row>
    <row r="686" spans="2:10" s="66" customFormat="1" ht="16.350000000000001" customHeight="1" x14ac:dyDescent="0.4">
      <c r="B686" s="105"/>
      <c r="C686" s="69"/>
      <c r="D686" s="109"/>
      <c r="E686" s="109"/>
      <c r="F686" s="112"/>
      <c r="G686" s="112"/>
      <c r="I686" s="41"/>
      <c r="J686" s="41"/>
    </row>
    <row r="687" spans="2:10" s="66" customFormat="1" ht="16.350000000000001" customHeight="1" x14ac:dyDescent="0.4">
      <c r="B687" s="105"/>
      <c r="C687" s="69"/>
      <c r="D687" s="109"/>
      <c r="E687" s="109"/>
      <c r="F687" s="112"/>
      <c r="G687" s="112"/>
      <c r="I687" s="41"/>
      <c r="J687" s="41"/>
    </row>
    <row r="688" spans="2:10" s="66" customFormat="1" ht="16.350000000000001" customHeight="1" x14ac:dyDescent="0.4">
      <c r="B688" s="105"/>
      <c r="C688" s="69"/>
      <c r="D688" s="109"/>
      <c r="E688" s="109"/>
      <c r="F688" s="112"/>
      <c r="G688" s="112"/>
      <c r="I688" s="41"/>
      <c r="J688" s="41"/>
    </row>
    <row r="689" spans="2:10" s="66" customFormat="1" ht="16.350000000000001" customHeight="1" x14ac:dyDescent="0.4">
      <c r="B689" s="105"/>
      <c r="C689" s="69"/>
      <c r="D689" s="109"/>
      <c r="E689" s="109"/>
      <c r="F689" s="112"/>
      <c r="G689" s="112"/>
      <c r="I689" s="41"/>
      <c r="J689" s="41"/>
    </row>
    <row r="690" spans="2:10" s="66" customFormat="1" ht="16.350000000000001" customHeight="1" x14ac:dyDescent="0.4">
      <c r="B690" s="105"/>
      <c r="C690" s="69"/>
      <c r="D690" s="109"/>
      <c r="E690" s="109"/>
      <c r="F690" s="112"/>
      <c r="G690" s="112"/>
      <c r="I690" s="41"/>
      <c r="J690" s="41"/>
    </row>
    <row r="691" spans="2:10" s="66" customFormat="1" ht="16.350000000000001" customHeight="1" x14ac:dyDescent="0.4">
      <c r="B691" s="105"/>
      <c r="C691" s="69"/>
      <c r="D691" s="109"/>
      <c r="E691" s="109"/>
      <c r="F691" s="112"/>
      <c r="G691" s="112"/>
      <c r="I691" s="41"/>
      <c r="J691" s="41"/>
    </row>
    <row r="692" spans="2:10" s="66" customFormat="1" ht="16.350000000000001" customHeight="1" x14ac:dyDescent="0.4">
      <c r="B692" s="105"/>
      <c r="C692" s="69"/>
      <c r="D692" s="109"/>
      <c r="E692" s="109"/>
      <c r="F692" s="112"/>
      <c r="G692" s="112"/>
      <c r="I692" s="41"/>
      <c r="J692" s="41"/>
    </row>
    <row r="693" spans="2:10" s="66" customFormat="1" ht="16.350000000000001" customHeight="1" x14ac:dyDescent="0.4">
      <c r="B693" s="105"/>
      <c r="C693" s="69"/>
      <c r="D693" s="109"/>
      <c r="E693" s="109"/>
      <c r="F693" s="112"/>
      <c r="G693" s="112"/>
      <c r="I693" s="41"/>
      <c r="J693" s="41"/>
    </row>
    <row r="694" spans="2:10" s="66" customFormat="1" ht="16.350000000000001" customHeight="1" x14ac:dyDescent="0.4">
      <c r="B694" s="105"/>
      <c r="C694" s="69"/>
      <c r="D694" s="109"/>
      <c r="E694" s="109"/>
      <c r="F694" s="112"/>
      <c r="G694" s="112"/>
      <c r="I694" s="41"/>
      <c r="J694" s="41"/>
    </row>
    <row r="695" spans="2:10" s="66" customFormat="1" ht="16.350000000000001" customHeight="1" x14ac:dyDescent="0.4">
      <c r="B695" s="105"/>
      <c r="C695" s="69"/>
      <c r="D695" s="109"/>
      <c r="E695" s="109"/>
      <c r="F695" s="112"/>
      <c r="G695" s="112"/>
      <c r="I695" s="41"/>
      <c r="J695" s="41"/>
    </row>
    <row r="696" spans="2:10" s="66" customFormat="1" ht="16.350000000000001" customHeight="1" x14ac:dyDescent="0.4">
      <c r="B696" s="105"/>
      <c r="C696" s="69"/>
      <c r="D696" s="109"/>
      <c r="E696" s="109"/>
      <c r="F696" s="112"/>
      <c r="G696" s="112"/>
      <c r="I696" s="41"/>
      <c r="J696" s="41"/>
    </row>
    <row r="697" spans="2:10" s="66" customFormat="1" ht="16.350000000000001" customHeight="1" x14ac:dyDescent="0.4">
      <c r="B697" s="105"/>
      <c r="C697" s="69"/>
      <c r="D697" s="109"/>
      <c r="E697" s="109"/>
      <c r="F697" s="112"/>
      <c r="G697" s="112"/>
      <c r="I697" s="41"/>
      <c r="J697" s="41"/>
    </row>
    <row r="698" spans="2:10" s="66" customFormat="1" ht="16.350000000000001" customHeight="1" x14ac:dyDescent="0.4">
      <c r="B698" s="105"/>
      <c r="C698" s="69"/>
      <c r="D698" s="109"/>
      <c r="E698" s="109"/>
      <c r="F698" s="112"/>
      <c r="G698" s="112"/>
      <c r="I698" s="41"/>
      <c r="J698" s="41"/>
    </row>
    <row r="699" spans="2:10" s="66" customFormat="1" ht="16.350000000000001" customHeight="1" x14ac:dyDescent="0.4">
      <c r="B699" s="105"/>
      <c r="C699" s="69"/>
      <c r="D699" s="109"/>
      <c r="E699" s="109"/>
      <c r="F699" s="112"/>
      <c r="G699" s="112"/>
      <c r="I699" s="41"/>
      <c r="J699" s="41"/>
    </row>
    <row r="700" spans="2:10" s="66" customFormat="1" ht="16.350000000000001" customHeight="1" x14ac:dyDescent="0.4">
      <c r="B700" s="105"/>
      <c r="C700" s="69"/>
      <c r="D700" s="109"/>
      <c r="E700" s="109"/>
      <c r="F700" s="112"/>
      <c r="G700" s="112"/>
      <c r="I700" s="41"/>
      <c r="J700" s="41"/>
    </row>
    <row r="701" spans="2:10" s="66" customFormat="1" ht="16.350000000000001" customHeight="1" x14ac:dyDescent="0.4">
      <c r="B701" s="105"/>
      <c r="C701" s="69"/>
      <c r="D701" s="109"/>
      <c r="E701" s="109"/>
      <c r="F701" s="112"/>
      <c r="G701" s="112"/>
      <c r="I701" s="41"/>
      <c r="J701" s="41"/>
    </row>
    <row r="702" spans="2:10" s="66" customFormat="1" ht="16.350000000000001" customHeight="1" x14ac:dyDescent="0.4">
      <c r="B702" s="105"/>
      <c r="C702" s="69"/>
      <c r="D702" s="109"/>
      <c r="E702" s="109"/>
      <c r="F702" s="112"/>
      <c r="G702" s="112"/>
      <c r="I702" s="41"/>
      <c r="J702" s="41"/>
    </row>
    <row r="703" spans="2:10" s="66" customFormat="1" ht="16.350000000000001" customHeight="1" x14ac:dyDescent="0.4">
      <c r="B703" s="105"/>
      <c r="C703" s="69"/>
      <c r="D703" s="109"/>
      <c r="E703" s="109"/>
      <c r="F703" s="112"/>
      <c r="G703" s="112"/>
      <c r="I703" s="41"/>
      <c r="J703" s="41"/>
    </row>
    <row r="704" spans="2:10" s="66" customFormat="1" ht="16.350000000000001" customHeight="1" x14ac:dyDescent="0.4">
      <c r="B704" s="105"/>
      <c r="C704" s="69"/>
      <c r="D704" s="109"/>
      <c r="E704" s="109"/>
      <c r="F704" s="112"/>
      <c r="G704" s="112"/>
      <c r="I704" s="41"/>
      <c r="J704" s="41"/>
    </row>
    <row r="705" spans="2:10" s="66" customFormat="1" ht="16.350000000000001" customHeight="1" x14ac:dyDescent="0.4">
      <c r="B705" s="105"/>
      <c r="C705" s="69"/>
      <c r="D705" s="109"/>
      <c r="E705" s="109"/>
      <c r="F705" s="112"/>
      <c r="G705" s="112"/>
      <c r="I705" s="41"/>
      <c r="J705" s="41"/>
    </row>
    <row r="706" spans="2:10" s="66" customFormat="1" ht="16.350000000000001" customHeight="1" x14ac:dyDescent="0.4">
      <c r="B706" s="105"/>
      <c r="C706" s="69"/>
      <c r="D706" s="109"/>
      <c r="E706" s="109"/>
      <c r="F706" s="112"/>
      <c r="G706" s="112"/>
      <c r="I706" s="41"/>
      <c r="J706" s="41"/>
    </row>
    <row r="707" spans="2:10" s="66" customFormat="1" ht="16.350000000000001" customHeight="1" x14ac:dyDescent="0.4">
      <c r="B707" s="105"/>
      <c r="C707" s="69"/>
      <c r="D707" s="109"/>
      <c r="E707" s="109"/>
      <c r="F707" s="112"/>
      <c r="G707" s="112"/>
      <c r="I707" s="41"/>
      <c r="J707" s="41"/>
    </row>
    <row r="708" spans="2:10" s="66" customFormat="1" ht="16.350000000000001" customHeight="1" x14ac:dyDescent="0.4">
      <c r="B708" s="105"/>
      <c r="C708" s="69"/>
      <c r="D708" s="109"/>
      <c r="E708" s="109"/>
      <c r="F708" s="112"/>
      <c r="G708" s="112"/>
      <c r="I708" s="41"/>
      <c r="J708" s="41"/>
    </row>
    <row r="709" spans="2:10" s="66" customFormat="1" ht="16.350000000000001" customHeight="1" x14ac:dyDescent="0.4">
      <c r="B709" s="105"/>
      <c r="C709" s="69"/>
      <c r="D709" s="109"/>
      <c r="E709" s="109"/>
      <c r="F709" s="112"/>
      <c r="G709" s="112"/>
      <c r="I709" s="41"/>
      <c r="J709" s="41"/>
    </row>
    <row r="710" spans="2:10" s="66" customFormat="1" ht="16.350000000000001" customHeight="1" x14ac:dyDescent="0.4">
      <c r="B710" s="105"/>
      <c r="C710" s="69"/>
      <c r="D710" s="109"/>
      <c r="E710" s="109"/>
      <c r="F710" s="112"/>
      <c r="G710" s="112"/>
      <c r="I710" s="41"/>
      <c r="J710" s="41"/>
    </row>
    <row r="711" spans="2:10" s="66" customFormat="1" ht="16.350000000000001" customHeight="1" x14ac:dyDescent="0.4">
      <c r="B711" s="105"/>
      <c r="C711" s="69"/>
      <c r="D711" s="109"/>
      <c r="E711" s="109"/>
      <c r="F711" s="112"/>
      <c r="G711" s="112"/>
      <c r="I711" s="41"/>
      <c r="J711" s="41"/>
    </row>
    <row r="712" spans="2:10" s="66" customFormat="1" ht="16.350000000000001" customHeight="1" x14ac:dyDescent="0.4">
      <c r="B712" s="105"/>
      <c r="C712" s="69"/>
      <c r="D712" s="109"/>
      <c r="E712" s="109"/>
      <c r="F712" s="112"/>
      <c r="G712" s="112"/>
      <c r="I712" s="41"/>
      <c r="J712" s="41"/>
    </row>
    <row r="713" spans="2:10" s="66" customFormat="1" ht="16.350000000000001" customHeight="1" x14ac:dyDescent="0.4">
      <c r="B713" s="105"/>
      <c r="C713" s="69"/>
      <c r="D713" s="109"/>
      <c r="E713" s="109"/>
      <c r="F713" s="112"/>
      <c r="G713" s="112"/>
      <c r="I713" s="41"/>
      <c r="J713" s="41"/>
    </row>
    <row r="714" spans="2:10" s="66" customFormat="1" ht="16.350000000000001" customHeight="1" x14ac:dyDescent="0.4">
      <c r="B714" s="105"/>
      <c r="C714" s="69"/>
      <c r="D714" s="109"/>
      <c r="E714" s="109"/>
      <c r="F714" s="112"/>
      <c r="G714" s="112"/>
      <c r="I714" s="41"/>
      <c r="J714" s="41"/>
    </row>
    <row r="715" spans="2:10" s="66" customFormat="1" ht="16.350000000000001" customHeight="1" x14ac:dyDescent="0.4">
      <c r="B715" s="105"/>
      <c r="C715" s="69"/>
      <c r="D715" s="109"/>
      <c r="E715" s="109"/>
      <c r="F715" s="112"/>
      <c r="G715" s="112"/>
      <c r="I715" s="41"/>
      <c r="J715" s="41"/>
    </row>
    <row r="716" spans="2:10" s="66" customFormat="1" ht="16.350000000000001" customHeight="1" x14ac:dyDescent="0.4">
      <c r="B716" s="105"/>
      <c r="C716" s="69"/>
      <c r="D716" s="109"/>
      <c r="E716" s="109"/>
      <c r="F716" s="112"/>
      <c r="G716" s="112"/>
      <c r="I716" s="41"/>
      <c r="J716" s="41"/>
    </row>
    <row r="717" spans="2:10" s="66" customFormat="1" ht="16.350000000000001" customHeight="1" x14ac:dyDescent="0.4">
      <c r="B717" s="105"/>
      <c r="C717" s="69"/>
      <c r="D717" s="109"/>
      <c r="E717" s="109"/>
      <c r="F717" s="112"/>
      <c r="G717" s="112"/>
      <c r="I717" s="41"/>
      <c r="J717" s="41"/>
    </row>
    <row r="718" spans="2:10" s="66" customFormat="1" ht="16.350000000000001" customHeight="1" x14ac:dyDescent="0.4">
      <c r="B718" s="105"/>
      <c r="C718" s="69"/>
      <c r="D718" s="109"/>
      <c r="E718" s="109"/>
      <c r="F718" s="112"/>
      <c r="G718" s="112"/>
      <c r="I718" s="41"/>
      <c r="J718" s="41"/>
    </row>
    <row r="719" spans="2:10" s="66" customFormat="1" ht="16.350000000000001" customHeight="1" x14ac:dyDescent="0.4">
      <c r="B719" s="105"/>
      <c r="C719" s="69"/>
      <c r="D719" s="109"/>
      <c r="E719" s="109"/>
      <c r="F719" s="112"/>
      <c r="G719" s="112"/>
      <c r="I719" s="41"/>
      <c r="J719" s="41"/>
    </row>
    <row r="720" spans="2:10" s="66" customFormat="1" ht="16.350000000000001" customHeight="1" x14ac:dyDescent="0.4">
      <c r="B720" s="105"/>
      <c r="C720" s="69"/>
      <c r="D720" s="109"/>
      <c r="E720" s="109"/>
      <c r="F720" s="112"/>
      <c r="G720" s="112"/>
      <c r="I720" s="41"/>
      <c r="J720" s="41"/>
    </row>
    <row r="721" spans="2:10" s="66" customFormat="1" ht="16.350000000000001" customHeight="1" x14ac:dyDescent="0.4">
      <c r="B721" s="105"/>
      <c r="C721" s="69"/>
      <c r="D721" s="109"/>
      <c r="E721" s="109"/>
      <c r="F721" s="112"/>
      <c r="G721" s="112"/>
      <c r="I721" s="41"/>
      <c r="J721" s="41"/>
    </row>
    <row r="722" spans="2:10" s="66" customFormat="1" ht="16.350000000000001" customHeight="1" x14ac:dyDescent="0.4">
      <c r="B722" s="105"/>
      <c r="C722" s="69"/>
      <c r="D722" s="109"/>
      <c r="E722" s="109"/>
      <c r="F722" s="112"/>
      <c r="G722" s="112"/>
      <c r="I722" s="41"/>
      <c r="J722" s="41"/>
    </row>
    <row r="723" spans="2:10" s="66" customFormat="1" ht="16.350000000000001" customHeight="1" x14ac:dyDescent="0.4">
      <c r="B723" s="105"/>
      <c r="C723" s="69"/>
      <c r="D723" s="109"/>
      <c r="E723" s="109"/>
      <c r="F723" s="112"/>
      <c r="G723" s="112"/>
      <c r="I723" s="41"/>
      <c r="J723" s="41"/>
    </row>
    <row r="724" spans="2:10" s="66" customFormat="1" ht="16.350000000000001" customHeight="1" x14ac:dyDescent="0.4">
      <c r="B724" s="105"/>
      <c r="C724" s="69"/>
      <c r="D724" s="109"/>
      <c r="E724" s="109"/>
      <c r="F724" s="112"/>
      <c r="G724" s="112"/>
      <c r="I724" s="41"/>
      <c r="J724" s="41"/>
    </row>
    <row r="725" spans="2:10" s="66" customFormat="1" ht="16.350000000000001" customHeight="1" x14ac:dyDescent="0.4">
      <c r="B725" s="105"/>
      <c r="C725" s="69"/>
      <c r="D725" s="109"/>
      <c r="E725" s="109"/>
      <c r="F725" s="112"/>
      <c r="G725" s="112"/>
      <c r="I725" s="41"/>
      <c r="J725" s="41"/>
    </row>
    <row r="726" spans="2:10" s="66" customFormat="1" ht="16.350000000000001" customHeight="1" x14ac:dyDescent="0.4">
      <c r="B726" s="105"/>
      <c r="C726" s="69"/>
      <c r="D726" s="109"/>
      <c r="E726" s="109"/>
      <c r="F726" s="112"/>
      <c r="G726" s="112"/>
      <c r="I726" s="41"/>
      <c r="J726" s="41"/>
    </row>
    <row r="727" spans="2:10" s="66" customFormat="1" ht="16.350000000000001" customHeight="1" x14ac:dyDescent="0.4">
      <c r="B727" s="105"/>
      <c r="C727" s="69"/>
      <c r="D727" s="109"/>
      <c r="E727" s="109"/>
      <c r="F727" s="112"/>
      <c r="G727" s="112"/>
      <c r="I727" s="41"/>
      <c r="J727" s="41"/>
    </row>
    <row r="728" spans="2:10" s="66" customFormat="1" ht="16.350000000000001" customHeight="1" x14ac:dyDescent="0.4">
      <c r="B728" s="105"/>
      <c r="C728" s="69"/>
      <c r="D728" s="109"/>
      <c r="E728" s="109"/>
      <c r="F728" s="112"/>
      <c r="G728" s="112"/>
      <c r="I728" s="41"/>
      <c r="J728" s="41"/>
    </row>
    <row r="729" spans="2:10" s="66" customFormat="1" ht="16.350000000000001" customHeight="1" x14ac:dyDescent="0.4">
      <c r="B729" s="105"/>
      <c r="C729" s="69"/>
      <c r="D729" s="109"/>
      <c r="E729" s="109"/>
      <c r="F729" s="112"/>
      <c r="G729" s="112"/>
      <c r="I729" s="41"/>
      <c r="J729" s="41"/>
    </row>
    <row r="730" spans="2:10" s="66" customFormat="1" ht="16.350000000000001" customHeight="1" x14ac:dyDescent="0.4">
      <c r="B730" s="105"/>
      <c r="C730" s="69"/>
      <c r="D730" s="109"/>
      <c r="E730" s="109"/>
      <c r="F730" s="112"/>
      <c r="G730" s="112"/>
      <c r="I730" s="41"/>
      <c r="J730" s="41"/>
    </row>
    <row r="731" spans="2:10" s="66" customFormat="1" ht="16.350000000000001" customHeight="1" x14ac:dyDescent="0.4">
      <c r="B731" s="105"/>
      <c r="C731" s="69"/>
      <c r="D731" s="109"/>
      <c r="E731" s="109"/>
      <c r="F731" s="112"/>
      <c r="G731" s="112"/>
      <c r="I731" s="41"/>
      <c r="J731" s="41"/>
    </row>
    <row r="732" spans="2:10" s="66" customFormat="1" ht="16.350000000000001" customHeight="1" x14ac:dyDescent="0.4">
      <c r="B732" s="105"/>
      <c r="C732" s="69"/>
      <c r="D732" s="109"/>
      <c r="E732" s="109"/>
      <c r="F732" s="112"/>
      <c r="G732" s="112"/>
      <c r="I732" s="41"/>
      <c r="J732" s="41"/>
    </row>
    <row r="733" spans="2:10" s="66" customFormat="1" ht="16.350000000000001" customHeight="1" x14ac:dyDescent="0.4">
      <c r="B733" s="105"/>
      <c r="C733" s="69"/>
      <c r="D733" s="109"/>
      <c r="E733" s="109"/>
      <c r="F733" s="112"/>
      <c r="G733" s="112"/>
      <c r="I733" s="41"/>
      <c r="J733" s="41"/>
    </row>
    <row r="734" spans="2:10" s="66" customFormat="1" ht="16.350000000000001" customHeight="1" x14ac:dyDescent="0.4">
      <c r="B734" s="105"/>
      <c r="C734" s="69"/>
      <c r="D734" s="109"/>
      <c r="E734" s="109"/>
      <c r="F734" s="112"/>
      <c r="G734" s="112"/>
      <c r="I734" s="41"/>
      <c r="J734" s="41"/>
    </row>
    <row r="735" spans="2:10" s="66" customFormat="1" ht="16.350000000000001" customHeight="1" x14ac:dyDescent="0.4">
      <c r="B735" s="105"/>
      <c r="C735" s="69"/>
      <c r="D735" s="109"/>
      <c r="E735" s="109"/>
      <c r="F735" s="112"/>
      <c r="G735" s="112"/>
      <c r="I735" s="41"/>
      <c r="J735" s="41"/>
    </row>
    <row r="736" spans="2:10" s="66" customFormat="1" ht="16.350000000000001" customHeight="1" x14ac:dyDescent="0.4">
      <c r="B736" s="105"/>
      <c r="C736" s="69"/>
      <c r="D736" s="109"/>
      <c r="E736" s="109"/>
      <c r="F736" s="112"/>
      <c r="G736" s="112"/>
      <c r="I736" s="41"/>
      <c r="J736" s="41"/>
    </row>
    <row r="737" spans="2:10" s="66" customFormat="1" ht="16.350000000000001" customHeight="1" x14ac:dyDescent="0.4">
      <c r="B737" s="105"/>
      <c r="C737" s="69"/>
      <c r="D737" s="109"/>
      <c r="E737" s="109"/>
      <c r="F737" s="112"/>
      <c r="G737" s="112"/>
      <c r="I737" s="41"/>
      <c r="J737" s="41"/>
    </row>
    <row r="738" spans="2:10" s="66" customFormat="1" ht="16.350000000000001" customHeight="1" x14ac:dyDescent="0.4">
      <c r="B738" s="105"/>
      <c r="C738" s="69"/>
      <c r="D738" s="109"/>
      <c r="E738" s="109"/>
      <c r="F738" s="112"/>
      <c r="G738" s="112"/>
      <c r="I738" s="41"/>
      <c r="J738" s="41"/>
    </row>
    <row r="739" spans="2:10" s="66" customFormat="1" ht="16.350000000000001" customHeight="1" x14ac:dyDescent="0.4">
      <c r="B739" s="105"/>
      <c r="C739" s="69"/>
      <c r="D739" s="109"/>
      <c r="E739" s="109"/>
      <c r="F739" s="112"/>
      <c r="G739" s="112"/>
      <c r="I739" s="41"/>
      <c r="J739" s="41"/>
    </row>
    <row r="740" spans="2:10" s="66" customFormat="1" ht="16.350000000000001" customHeight="1" x14ac:dyDescent="0.4">
      <c r="B740" s="105"/>
      <c r="C740" s="69"/>
      <c r="D740" s="109"/>
      <c r="E740" s="109"/>
      <c r="F740" s="112"/>
      <c r="G740" s="112"/>
      <c r="I740" s="41"/>
      <c r="J740" s="41"/>
    </row>
    <row r="741" spans="2:10" s="66" customFormat="1" ht="16.350000000000001" customHeight="1" x14ac:dyDescent="0.4">
      <c r="B741" s="105"/>
      <c r="C741" s="69"/>
      <c r="D741" s="109"/>
      <c r="E741" s="109"/>
      <c r="F741" s="112"/>
      <c r="G741" s="112"/>
      <c r="I741" s="41"/>
      <c r="J741" s="41"/>
    </row>
    <row r="742" spans="2:10" s="66" customFormat="1" ht="16.350000000000001" customHeight="1" x14ac:dyDescent="0.4">
      <c r="B742" s="105"/>
      <c r="C742" s="69"/>
      <c r="D742" s="109"/>
      <c r="E742" s="109"/>
      <c r="F742" s="112"/>
      <c r="G742" s="112"/>
      <c r="I742" s="41"/>
      <c r="J742" s="41"/>
    </row>
    <row r="743" spans="2:10" s="66" customFormat="1" ht="16.350000000000001" customHeight="1" x14ac:dyDescent="0.4">
      <c r="B743" s="105"/>
      <c r="C743" s="69"/>
      <c r="D743" s="109"/>
      <c r="E743" s="109"/>
      <c r="F743" s="112"/>
      <c r="G743" s="112"/>
      <c r="I743" s="41"/>
      <c r="J743" s="41"/>
    </row>
    <row r="744" spans="2:10" s="66" customFormat="1" ht="16.350000000000001" customHeight="1" x14ac:dyDescent="0.4">
      <c r="B744" s="105"/>
      <c r="C744" s="69"/>
      <c r="D744" s="109"/>
      <c r="E744" s="109"/>
      <c r="F744" s="112"/>
      <c r="G744" s="112"/>
      <c r="I744" s="41"/>
      <c r="J744" s="41"/>
    </row>
    <row r="745" spans="2:10" s="66" customFormat="1" ht="16.350000000000001" customHeight="1" x14ac:dyDescent="0.4">
      <c r="B745" s="105"/>
      <c r="C745" s="69"/>
      <c r="D745" s="109"/>
      <c r="E745" s="109"/>
      <c r="F745" s="112"/>
      <c r="G745" s="112"/>
      <c r="I745" s="41"/>
      <c r="J745" s="41"/>
    </row>
    <row r="746" spans="2:10" s="66" customFormat="1" ht="16.350000000000001" customHeight="1" x14ac:dyDescent="0.4">
      <c r="B746" s="105"/>
      <c r="C746" s="69"/>
      <c r="D746" s="109"/>
      <c r="E746" s="109"/>
      <c r="F746" s="112"/>
      <c r="G746" s="112"/>
      <c r="I746" s="41"/>
      <c r="J746" s="41"/>
    </row>
    <row r="747" spans="2:10" s="66" customFormat="1" ht="16.350000000000001" customHeight="1" x14ac:dyDescent="0.4">
      <c r="B747" s="105"/>
      <c r="C747" s="69"/>
      <c r="D747" s="109"/>
      <c r="E747" s="109"/>
      <c r="F747" s="112"/>
      <c r="G747" s="112"/>
      <c r="I747" s="41"/>
      <c r="J747" s="41"/>
    </row>
    <row r="748" spans="2:10" s="66" customFormat="1" ht="16.350000000000001" customHeight="1" x14ac:dyDescent="0.4">
      <c r="B748" s="105"/>
      <c r="C748" s="69"/>
      <c r="D748" s="109"/>
      <c r="E748" s="109"/>
      <c r="F748" s="112"/>
      <c r="G748" s="112"/>
      <c r="I748" s="41"/>
      <c r="J748" s="41"/>
    </row>
    <row r="749" spans="2:10" s="66" customFormat="1" ht="16.350000000000001" customHeight="1" x14ac:dyDescent="0.4">
      <c r="B749" s="105"/>
      <c r="C749" s="69"/>
      <c r="D749" s="109"/>
      <c r="E749" s="109"/>
      <c r="F749" s="112"/>
      <c r="G749" s="112"/>
      <c r="I749" s="41"/>
      <c r="J749" s="41"/>
    </row>
    <row r="750" spans="2:10" s="66" customFormat="1" ht="16.350000000000001" customHeight="1" x14ac:dyDescent="0.4">
      <c r="B750" s="105"/>
      <c r="C750" s="69"/>
      <c r="D750" s="109"/>
      <c r="E750" s="109"/>
      <c r="F750" s="112"/>
      <c r="G750" s="112"/>
      <c r="I750" s="41"/>
      <c r="J750" s="41"/>
    </row>
    <row r="751" spans="2:10" s="66" customFormat="1" ht="16.350000000000001" customHeight="1" x14ac:dyDescent="0.4">
      <c r="B751" s="105"/>
      <c r="C751" s="69"/>
      <c r="D751" s="109"/>
      <c r="E751" s="109"/>
      <c r="F751" s="112"/>
      <c r="G751" s="112"/>
      <c r="I751" s="41"/>
      <c r="J751" s="41"/>
    </row>
    <row r="752" spans="2:10" s="66" customFormat="1" ht="16.350000000000001" customHeight="1" x14ac:dyDescent="0.4">
      <c r="B752" s="105"/>
      <c r="C752" s="69"/>
      <c r="D752" s="109"/>
      <c r="E752" s="109"/>
      <c r="F752" s="112"/>
      <c r="G752" s="112"/>
      <c r="I752" s="41"/>
      <c r="J752" s="41"/>
    </row>
    <row r="753" spans="2:10" s="66" customFormat="1" ht="16.350000000000001" customHeight="1" x14ac:dyDescent="0.4">
      <c r="B753" s="105"/>
      <c r="C753" s="69"/>
      <c r="D753" s="109"/>
      <c r="E753" s="109"/>
      <c r="F753" s="112"/>
      <c r="G753" s="112"/>
      <c r="I753" s="41"/>
      <c r="J753" s="41"/>
    </row>
    <row r="754" spans="2:10" s="66" customFormat="1" ht="16.350000000000001" customHeight="1" x14ac:dyDescent="0.4">
      <c r="B754" s="105"/>
      <c r="C754" s="69"/>
      <c r="D754" s="109"/>
      <c r="E754" s="109"/>
      <c r="F754" s="112"/>
      <c r="G754" s="112"/>
      <c r="I754" s="41"/>
      <c r="J754" s="41"/>
    </row>
    <row r="755" spans="2:10" s="66" customFormat="1" ht="16.350000000000001" customHeight="1" x14ac:dyDescent="0.4">
      <c r="B755" s="105"/>
      <c r="C755" s="69"/>
      <c r="D755" s="109"/>
      <c r="E755" s="109"/>
      <c r="F755" s="112"/>
      <c r="G755" s="112"/>
      <c r="I755" s="41"/>
      <c r="J755" s="41"/>
    </row>
    <row r="756" spans="2:10" s="66" customFormat="1" ht="16.350000000000001" customHeight="1" x14ac:dyDescent="0.4">
      <c r="B756" s="105"/>
      <c r="C756" s="69"/>
      <c r="D756" s="109"/>
      <c r="E756" s="109"/>
      <c r="F756" s="112"/>
      <c r="G756" s="112"/>
      <c r="I756" s="41"/>
      <c r="J756" s="41"/>
    </row>
    <row r="757" spans="2:10" s="66" customFormat="1" ht="16.350000000000001" customHeight="1" x14ac:dyDescent="0.4">
      <c r="B757" s="105"/>
      <c r="C757" s="69"/>
      <c r="D757" s="109"/>
      <c r="E757" s="109"/>
      <c r="F757" s="112"/>
      <c r="G757" s="112"/>
      <c r="I757" s="41"/>
      <c r="J757" s="41"/>
    </row>
    <row r="758" spans="2:10" s="66" customFormat="1" ht="16.350000000000001" customHeight="1" x14ac:dyDescent="0.4">
      <c r="B758" s="105"/>
      <c r="C758" s="69"/>
      <c r="D758" s="109"/>
      <c r="E758" s="109"/>
      <c r="F758" s="112"/>
      <c r="G758" s="112"/>
      <c r="I758" s="41"/>
      <c r="J758" s="41"/>
    </row>
    <row r="759" spans="2:10" s="66" customFormat="1" ht="16.350000000000001" customHeight="1" x14ac:dyDescent="0.4">
      <c r="B759" s="105"/>
      <c r="C759" s="69"/>
      <c r="D759" s="109"/>
      <c r="E759" s="109"/>
      <c r="F759" s="112"/>
      <c r="G759" s="112"/>
      <c r="I759" s="41"/>
      <c r="J759" s="41"/>
    </row>
    <row r="760" spans="2:10" s="66" customFormat="1" ht="16.350000000000001" customHeight="1" x14ac:dyDescent="0.4">
      <c r="B760" s="105"/>
      <c r="C760" s="69"/>
      <c r="D760" s="109"/>
      <c r="E760" s="109"/>
      <c r="F760" s="112"/>
      <c r="G760" s="112"/>
      <c r="I760" s="41"/>
      <c r="J760" s="41"/>
    </row>
    <row r="761" spans="2:10" s="66" customFormat="1" ht="16.350000000000001" customHeight="1" x14ac:dyDescent="0.4">
      <c r="B761" s="105"/>
      <c r="C761" s="69"/>
      <c r="D761" s="109"/>
      <c r="E761" s="109"/>
      <c r="F761" s="112"/>
      <c r="G761" s="112"/>
      <c r="I761" s="41"/>
      <c r="J761" s="41"/>
    </row>
    <row r="762" spans="2:10" s="66" customFormat="1" ht="16.350000000000001" customHeight="1" x14ac:dyDescent="0.4">
      <c r="B762" s="105"/>
      <c r="C762" s="69"/>
      <c r="D762" s="109"/>
      <c r="E762" s="109"/>
      <c r="F762" s="112"/>
      <c r="G762" s="112"/>
      <c r="I762" s="41"/>
      <c r="J762" s="41"/>
    </row>
    <row r="763" spans="2:10" s="66" customFormat="1" ht="16.350000000000001" customHeight="1" x14ac:dyDescent="0.4">
      <c r="B763" s="105"/>
      <c r="C763" s="69"/>
      <c r="D763" s="109"/>
      <c r="E763" s="109"/>
      <c r="F763" s="112"/>
      <c r="G763" s="112"/>
      <c r="I763" s="41"/>
      <c r="J763" s="41"/>
    </row>
    <row r="764" spans="2:10" s="66" customFormat="1" ht="16.350000000000001" customHeight="1" x14ac:dyDescent="0.4">
      <c r="B764" s="105"/>
      <c r="C764" s="69"/>
      <c r="D764" s="109"/>
      <c r="E764" s="109"/>
      <c r="F764" s="112"/>
      <c r="G764" s="112"/>
      <c r="I764" s="41"/>
      <c r="J764" s="41"/>
    </row>
    <row r="765" spans="2:10" s="66" customFormat="1" ht="16.350000000000001" customHeight="1" x14ac:dyDescent="0.4">
      <c r="B765" s="105"/>
      <c r="C765" s="69"/>
      <c r="D765" s="109"/>
      <c r="E765" s="109"/>
      <c r="F765" s="112"/>
      <c r="G765" s="112"/>
      <c r="I765" s="41"/>
      <c r="J765" s="41"/>
    </row>
    <row r="766" spans="2:10" s="66" customFormat="1" ht="16.350000000000001" customHeight="1" x14ac:dyDescent="0.4">
      <c r="B766" s="105"/>
      <c r="C766" s="69"/>
      <c r="D766" s="109"/>
      <c r="E766" s="109"/>
      <c r="F766" s="112"/>
      <c r="G766" s="112"/>
      <c r="I766" s="41"/>
      <c r="J766" s="41"/>
    </row>
    <row r="767" spans="2:10" s="66" customFormat="1" ht="16.350000000000001" customHeight="1" x14ac:dyDescent="0.4">
      <c r="B767" s="105"/>
      <c r="C767" s="69"/>
      <c r="D767" s="109"/>
      <c r="E767" s="109"/>
      <c r="F767" s="112"/>
      <c r="G767" s="112"/>
      <c r="I767" s="41"/>
      <c r="J767" s="41"/>
    </row>
    <row r="768" spans="2:10" s="66" customFormat="1" ht="16.350000000000001" customHeight="1" x14ac:dyDescent="0.4">
      <c r="B768" s="105"/>
      <c r="C768" s="69"/>
      <c r="D768" s="109"/>
      <c r="E768" s="109"/>
      <c r="F768" s="112"/>
      <c r="G768" s="112"/>
      <c r="I768" s="41"/>
      <c r="J768" s="41"/>
    </row>
    <row r="769" spans="2:10" s="66" customFormat="1" ht="16.350000000000001" customHeight="1" x14ac:dyDescent="0.4">
      <c r="B769" s="105"/>
      <c r="C769" s="69"/>
      <c r="D769" s="109"/>
      <c r="E769" s="109"/>
      <c r="F769" s="112"/>
      <c r="G769" s="112"/>
      <c r="I769" s="41"/>
      <c r="J769" s="41"/>
    </row>
    <row r="770" spans="2:10" s="66" customFormat="1" ht="16.350000000000001" customHeight="1" x14ac:dyDescent="0.4">
      <c r="B770" s="105"/>
      <c r="C770" s="69"/>
      <c r="D770" s="109"/>
      <c r="E770" s="109"/>
      <c r="F770" s="112"/>
      <c r="G770" s="112"/>
      <c r="I770" s="41"/>
      <c r="J770" s="41"/>
    </row>
    <row r="771" spans="2:10" s="66" customFormat="1" ht="16.350000000000001" customHeight="1" x14ac:dyDescent="0.4">
      <c r="B771" s="105"/>
      <c r="C771" s="69"/>
      <c r="D771" s="109"/>
      <c r="E771" s="109"/>
      <c r="F771" s="112"/>
      <c r="G771" s="112"/>
      <c r="I771" s="41"/>
      <c r="J771" s="41"/>
    </row>
    <row r="772" spans="2:10" s="66" customFormat="1" ht="16.350000000000001" customHeight="1" x14ac:dyDescent="0.4">
      <c r="B772" s="105"/>
      <c r="C772" s="69"/>
      <c r="D772" s="109"/>
      <c r="E772" s="109"/>
      <c r="F772" s="112"/>
      <c r="G772" s="112"/>
      <c r="I772" s="41"/>
      <c r="J772" s="41"/>
    </row>
    <row r="773" spans="2:10" s="66" customFormat="1" ht="16.350000000000001" customHeight="1" x14ac:dyDescent="0.4">
      <c r="B773" s="105"/>
      <c r="C773" s="69"/>
      <c r="D773" s="109"/>
      <c r="E773" s="109"/>
      <c r="F773" s="112"/>
      <c r="G773" s="112"/>
      <c r="I773" s="41"/>
      <c r="J773" s="41"/>
    </row>
    <row r="774" spans="2:10" s="66" customFormat="1" ht="17.100000000000001" customHeight="1" x14ac:dyDescent="0.4">
      <c r="B774" s="105"/>
      <c r="C774" s="69"/>
      <c r="D774" s="109"/>
      <c r="E774" s="109"/>
      <c r="F774" s="112"/>
      <c r="G774" s="112"/>
      <c r="I774" s="41"/>
      <c r="J774" s="41"/>
    </row>
    <row r="775" spans="2:10" s="66" customFormat="1" ht="17.100000000000001" customHeight="1" x14ac:dyDescent="0.4">
      <c r="B775" s="105"/>
      <c r="C775" s="69"/>
      <c r="D775" s="109"/>
      <c r="E775" s="109"/>
      <c r="F775" s="112"/>
      <c r="G775" s="112"/>
      <c r="I775" s="41"/>
      <c r="J775" s="41"/>
    </row>
    <row r="776" spans="2:10" s="66" customFormat="1" ht="17.100000000000001" customHeight="1" x14ac:dyDescent="0.4">
      <c r="B776" s="105"/>
      <c r="C776" s="69"/>
      <c r="D776" s="109"/>
      <c r="E776" s="109"/>
      <c r="F776" s="112"/>
      <c r="G776" s="112"/>
      <c r="I776" s="41"/>
      <c r="J776" s="41"/>
    </row>
    <row r="777" spans="2:10" s="66" customFormat="1" ht="17.100000000000001" customHeight="1" x14ac:dyDescent="0.4">
      <c r="B777" s="105"/>
      <c r="C777" s="69"/>
      <c r="D777" s="109"/>
      <c r="E777" s="109"/>
      <c r="F777" s="112"/>
      <c r="G777" s="112"/>
      <c r="I777" s="41"/>
      <c r="J777" s="41"/>
    </row>
    <row r="778" spans="2:10" s="66" customFormat="1" ht="17.100000000000001" customHeight="1" x14ac:dyDescent="0.4">
      <c r="B778" s="105"/>
      <c r="C778" s="69"/>
      <c r="D778" s="109"/>
      <c r="E778" s="109"/>
      <c r="F778" s="112"/>
      <c r="G778" s="112"/>
      <c r="I778" s="41"/>
      <c r="J778" s="41"/>
    </row>
    <row r="779" spans="2:10" s="66" customFormat="1" ht="17.100000000000001" customHeight="1" x14ac:dyDescent="0.4">
      <c r="B779" s="105"/>
      <c r="C779" s="69"/>
      <c r="D779" s="109"/>
      <c r="E779" s="109"/>
      <c r="F779" s="112"/>
      <c r="G779" s="112"/>
      <c r="I779" s="41"/>
      <c r="J779" s="41"/>
    </row>
    <row r="780" spans="2:10" s="66" customFormat="1" ht="17.100000000000001" customHeight="1" x14ac:dyDescent="0.4">
      <c r="B780" s="105"/>
      <c r="C780" s="69"/>
      <c r="D780" s="109"/>
      <c r="E780" s="109"/>
      <c r="F780" s="112"/>
      <c r="G780" s="112"/>
      <c r="I780" s="41"/>
      <c r="J780" s="41"/>
    </row>
    <row r="781" spans="2:10" s="66" customFormat="1" ht="17.100000000000001" customHeight="1" x14ac:dyDescent="0.4">
      <c r="B781" s="105"/>
      <c r="C781" s="69"/>
      <c r="D781" s="109"/>
      <c r="E781" s="109"/>
      <c r="F781" s="112"/>
      <c r="G781" s="112"/>
      <c r="I781" s="41"/>
      <c r="J781" s="41"/>
    </row>
    <row r="782" spans="2:10" s="66" customFormat="1" ht="17.100000000000001" customHeight="1" x14ac:dyDescent="0.4">
      <c r="B782" s="105"/>
      <c r="C782" s="69"/>
      <c r="D782" s="109"/>
      <c r="E782" s="109"/>
      <c r="F782" s="112"/>
      <c r="G782" s="112"/>
      <c r="I782" s="41"/>
      <c r="J782" s="41"/>
    </row>
    <row r="783" spans="2:10" s="66" customFormat="1" ht="17.100000000000001" customHeight="1" x14ac:dyDescent="0.4">
      <c r="B783" s="105"/>
      <c r="C783" s="69"/>
      <c r="D783" s="109"/>
      <c r="E783" s="109"/>
      <c r="F783" s="112"/>
      <c r="G783" s="112"/>
      <c r="I783" s="41"/>
      <c r="J783" s="41"/>
    </row>
    <row r="784" spans="2:10" s="66" customFormat="1" ht="17.100000000000001" customHeight="1" x14ac:dyDescent="0.4">
      <c r="B784" s="105"/>
      <c r="C784" s="69"/>
      <c r="D784" s="109"/>
      <c r="E784" s="109"/>
      <c r="F784" s="112"/>
      <c r="G784" s="112"/>
      <c r="I784" s="41"/>
      <c r="J784" s="41"/>
    </row>
    <row r="785" spans="2:10" s="66" customFormat="1" ht="17.100000000000001" customHeight="1" x14ac:dyDescent="0.4">
      <c r="B785" s="105"/>
      <c r="C785" s="69"/>
      <c r="D785" s="109"/>
      <c r="E785" s="109"/>
      <c r="F785" s="112"/>
      <c r="G785" s="112"/>
      <c r="I785" s="41"/>
      <c r="J785" s="41"/>
    </row>
    <row r="786" spans="2:10" s="66" customFormat="1" ht="17.100000000000001" customHeight="1" x14ac:dyDescent="0.4">
      <c r="B786" s="105"/>
      <c r="C786" s="69"/>
      <c r="D786" s="109"/>
      <c r="E786" s="109"/>
      <c r="F786" s="112"/>
      <c r="G786" s="112"/>
      <c r="I786" s="41"/>
      <c r="J786" s="41"/>
    </row>
  </sheetData>
  <sortState ref="B471:H505">
    <sortCondition ref="B471:B505"/>
  </sortState>
  <mergeCells count="55">
    <mergeCell ref="G507:H507"/>
    <mergeCell ref="G457:H457"/>
    <mergeCell ref="G458:H458"/>
    <mergeCell ref="A466:J466"/>
    <mergeCell ref="A467:J467"/>
    <mergeCell ref="A468:J468"/>
    <mergeCell ref="G506:H506"/>
    <mergeCell ref="A421:J421"/>
    <mergeCell ref="A326:J326"/>
    <mergeCell ref="A327:J327"/>
    <mergeCell ref="G368:H368"/>
    <mergeCell ref="G369:H369"/>
    <mergeCell ref="A372:J372"/>
    <mergeCell ref="A373:J373"/>
    <mergeCell ref="A374:J374"/>
    <mergeCell ref="G416:H416"/>
    <mergeCell ref="G417:H417"/>
    <mergeCell ref="A419:J419"/>
    <mergeCell ref="A420:J420"/>
    <mergeCell ref="A325:J325"/>
    <mergeCell ref="G229:H229"/>
    <mergeCell ref="A231:J231"/>
    <mergeCell ref="A232:J232"/>
    <mergeCell ref="A233:J233"/>
    <mergeCell ref="G275:H275"/>
    <mergeCell ref="G276:H276"/>
    <mergeCell ref="A278:J278"/>
    <mergeCell ref="A279:J279"/>
    <mergeCell ref="A280:J280"/>
    <mergeCell ref="G322:H322"/>
    <mergeCell ref="G323:H323"/>
    <mergeCell ref="G228:H228"/>
    <mergeCell ref="A93:J93"/>
    <mergeCell ref="G133:H133"/>
    <mergeCell ref="G134:H134"/>
    <mergeCell ref="A137:J137"/>
    <mergeCell ref="A138:J138"/>
    <mergeCell ref="A139:J139"/>
    <mergeCell ref="G182:H182"/>
    <mergeCell ref="G183:H183"/>
    <mergeCell ref="A184:J184"/>
    <mergeCell ref="A185:J185"/>
    <mergeCell ref="A186:J186"/>
    <mergeCell ref="A92:J92"/>
    <mergeCell ref="A1:J1"/>
    <mergeCell ref="A2:J2"/>
    <mergeCell ref="A3:J3"/>
    <mergeCell ref="G42:H42"/>
    <mergeCell ref="G43:H43"/>
    <mergeCell ref="A46:J46"/>
    <mergeCell ref="A47:J47"/>
    <mergeCell ref="A48:J48"/>
    <mergeCell ref="G84:H84"/>
    <mergeCell ref="G85:H85"/>
    <mergeCell ref="A91:J91"/>
  </mergeCells>
  <pageMargins left="0.39370078740157483" right="0.23622047244094491" top="0.43307086614173229" bottom="7.874015748031496E-2" header="0.11811023622047245" footer="0.1968503937007874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38"/>
  <sheetViews>
    <sheetView tabSelected="1" view="pageLayout" topLeftCell="A18" zoomScale="80" zoomScaleNormal="100" zoomScaleSheetLayoutView="115" zoomScalePageLayoutView="80" workbookViewId="0">
      <selection activeCell="I26" sqref="I26"/>
    </sheetView>
  </sheetViews>
  <sheetFormatPr defaultColWidth="8.8984375" defaultRowHeight="20.25" customHeight="1" x14ac:dyDescent="0.25"/>
  <cols>
    <col min="1" max="1" width="9.09765625" style="1" customWidth="1"/>
    <col min="2" max="4" width="7" style="1" customWidth="1"/>
    <col min="5" max="5" width="9" style="1" customWidth="1"/>
    <col min="6" max="8" width="7" style="1" customWidth="1"/>
    <col min="9" max="9" width="9" style="1" customWidth="1"/>
    <col min="10" max="12" width="7" style="1" customWidth="1"/>
    <col min="13" max="13" width="4.8984375" style="75" customWidth="1"/>
    <col min="14" max="16384" width="8.8984375" style="1"/>
  </cols>
  <sheetData>
    <row r="1" spans="1:22" ht="24" customHeight="1" x14ac:dyDescent="0.25">
      <c r="A1" s="462" t="s">
        <v>521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74"/>
    </row>
    <row r="2" spans="1:22" ht="24" customHeight="1" x14ac:dyDescent="0.25">
      <c r="A2" s="463" t="s">
        <v>3833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74"/>
      <c r="N2" s="463" t="s">
        <v>699</v>
      </c>
      <c r="O2" s="463"/>
      <c r="P2" s="463"/>
      <c r="Q2" s="463"/>
      <c r="S2" s="463" t="s">
        <v>700</v>
      </c>
      <c r="T2" s="463"/>
      <c r="U2" s="463"/>
      <c r="V2" s="463"/>
    </row>
    <row r="3" spans="1:22" ht="20.25" customHeight="1" x14ac:dyDescent="0.25">
      <c r="A3" s="464" t="s">
        <v>282</v>
      </c>
      <c r="B3" s="461" t="s">
        <v>600</v>
      </c>
      <c r="C3" s="461"/>
      <c r="D3" s="461"/>
      <c r="E3" s="459" t="s">
        <v>282</v>
      </c>
      <c r="F3" s="461" t="s">
        <v>600</v>
      </c>
      <c r="G3" s="461"/>
      <c r="H3" s="461"/>
      <c r="I3" s="459" t="s">
        <v>282</v>
      </c>
      <c r="J3" s="461" t="s">
        <v>600</v>
      </c>
      <c r="K3" s="461"/>
      <c r="L3" s="461"/>
      <c r="N3" s="455" t="s">
        <v>282</v>
      </c>
      <c r="O3" s="461" t="s">
        <v>600</v>
      </c>
      <c r="P3" s="461"/>
      <c r="Q3" s="461"/>
      <c r="S3" s="464" t="s">
        <v>282</v>
      </c>
      <c r="T3" s="461" t="s">
        <v>600</v>
      </c>
      <c r="U3" s="461"/>
      <c r="V3" s="461"/>
    </row>
    <row r="4" spans="1:22" ht="20.25" customHeight="1" x14ac:dyDescent="0.25">
      <c r="A4" s="465"/>
      <c r="B4" s="302" t="s">
        <v>533</v>
      </c>
      <c r="C4" s="302" t="s">
        <v>534</v>
      </c>
      <c r="D4" s="302" t="s">
        <v>333</v>
      </c>
      <c r="E4" s="466"/>
      <c r="F4" s="302" t="s">
        <v>533</v>
      </c>
      <c r="G4" s="302" t="s">
        <v>534</v>
      </c>
      <c r="H4" s="302" t="s">
        <v>333</v>
      </c>
      <c r="I4" s="460"/>
      <c r="J4" s="302" t="s">
        <v>533</v>
      </c>
      <c r="K4" s="302" t="s">
        <v>534</v>
      </c>
      <c r="L4" s="302" t="s">
        <v>333</v>
      </c>
      <c r="N4" s="456"/>
      <c r="O4" s="302" t="s">
        <v>533</v>
      </c>
      <c r="P4" s="302" t="s">
        <v>534</v>
      </c>
      <c r="Q4" s="302" t="s">
        <v>333</v>
      </c>
      <c r="S4" s="465"/>
      <c r="T4" s="302" t="s">
        <v>533</v>
      </c>
      <c r="U4" s="302" t="s">
        <v>534</v>
      </c>
      <c r="V4" s="302" t="s">
        <v>333</v>
      </c>
    </row>
    <row r="5" spans="1:22" ht="20.25" customHeight="1" x14ac:dyDescent="0.25">
      <c r="A5" s="14" t="s">
        <v>283</v>
      </c>
      <c r="B5" s="20">
        <f>ม.1!I43</f>
        <v>13</v>
      </c>
      <c r="C5" s="20">
        <f>ม.1!J43</f>
        <v>23</v>
      </c>
      <c r="D5" s="18">
        <f>SUM(B5:C5)</f>
        <v>36</v>
      </c>
      <c r="E5" s="14" t="s">
        <v>288</v>
      </c>
      <c r="F5" s="304">
        <f>ม.2!J43</f>
        <v>19</v>
      </c>
      <c r="G5" s="305">
        <f>ม.2!K43</f>
        <v>17</v>
      </c>
      <c r="H5" s="14">
        <f>SUM(F5:G5)</f>
        <v>36</v>
      </c>
      <c r="I5" s="14" t="s">
        <v>292</v>
      </c>
      <c r="J5" s="304">
        <f>ม.3!J43</f>
        <v>18</v>
      </c>
      <c r="K5" s="305">
        <f>ม.3!K43</f>
        <v>18</v>
      </c>
      <c r="L5" s="14">
        <f>SUM(J5:K5)</f>
        <v>36</v>
      </c>
      <c r="N5" s="14" t="s">
        <v>283</v>
      </c>
      <c r="O5" s="20">
        <f>B5</f>
        <v>13</v>
      </c>
      <c r="P5" s="20">
        <f>C5</f>
        <v>23</v>
      </c>
      <c r="Q5" s="18">
        <f>D5</f>
        <v>36</v>
      </c>
      <c r="S5" s="14" t="s">
        <v>284</v>
      </c>
      <c r="T5" s="20">
        <f>B6</f>
        <v>14</v>
      </c>
      <c r="U5" s="20">
        <f>C6</f>
        <v>22</v>
      </c>
      <c r="V5" s="18">
        <f>D6</f>
        <v>36</v>
      </c>
    </row>
    <row r="6" spans="1:22" ht="20.25" customHeight="1" x14ac:dyDescent="0.25">
      <c r="A6" s="14" t="s">
        <v>284</v>
      </c>
      <c r="B6" s="20">
        <f>ม.1!I88</f>
        <v>14</v>
      </c>
      <c r="C6" s="20">
        <f>ม.1!J88</f>
        <v>22</v>
      </c>
      <c r="D6" s="18">
        <f>SUM(B6:C6)</f>
        <v>36</v>
      </c>
      <c r="E6" s="14" t="s">
        <v>289</v>
      </c>
      <c r="F6" s="304">
        <f>ม.2!J88</f>
        <v>14</v>
      </c>
      <c r="G6" s="305">
        <f>ม.2!K88</f>
        <v>22</v>
      </c>
      <c r="H6" s="14">
        <f t="shared" ref="H6:H17" si="0">SUM(F6:G6)</f>
        <v>36</v>
      </c>
      <c r="I6" s="14" t="s">
        <v>293</v>
      </c>
      <c r="J6" s="304">
        <f>ม.3!J86</f>
        <v>10</v>
      </c>
      <c r="K6" s="305">
        <f>ม.3!K86</f>
        <v>25</v>
      </c>
      <c r="L6" s="14">
        <f t="shared" ref="L6:L17" si="1">SUM(J6:K6)</f>
        <v>35</v>
      </c>
      <c r="N6" s="14" t="s">
        <v>288</v>
      </c>
      <c r="O6" s="302">
        <f>F5</f>
        <v>19</v>
      </c>
      <c r="P6" s="302">
        <f>G5</f>
        <v>17</v>
      </c>
      <c r="Q6" s="14">
        <f>H5</f>
        <v>36</v>
      </c>
      <c r="S6" s="14" t="s">
        <v>290</v>
      </c>
      <c r="T6" s="302">
        <f>F7</f>
        <v>17</v>
      </c>
      <c r="U6" s="302">
        <f>G7</f>
        <v>23</v>
      </c>
      <c r="V6" s="14">
        <f>H7</f>
        <v>40</v>
      </c>
    </row>
    <row r="7" spans="1:22" ht="20.25" customHeight="1" x14ac:dyDescent="0.25">
      <c r="A7" s="14" t="s">
        <v>285</v>
      </c>
      <c r="B7" s="20">
        <f>ม.1!I137</f>
        <v>14</v>
      </c>
      <c r="C7" s="20">
        <f>ม.1!J137</f>
        <v>26</v>
      </c>
      <c r="D7" s="18">
        <f t="shared" ref="D7:D17" si="2">SUM(B7:C7)</f>
        <v>40</v>
      </c>
      <c r="E7" s="14" t="s">
        <v>290</v>
      </c>
      <c r="F7" s="304">
        <f>ม.2!J137</f>
        <v>17</v>
      </c>
      <c r="G7" s="305">
        <f>ม.2!K137</f>
        <v>23</v>
      </c>
      <c r="H7" s="14">
        <f t="shared" si="0"/>
        <v>40</v>
      </c>
      <c r="I7" s="14" t="s">
        <v>294</v>
      </c>
      <c r="J7" s="304">
        <f>ม.3!J133</f>
        <v>17</v>
      </c>
      <c r="K7" s="305">
        <f>ม.3!K133</f>
        <v>21</v>
      </c>
      <c r="L7" s="14">
        <f t="shared" si="1"/>
        <v>38</v>
      </c>
      <c r="N7" s="14" t="s">
        <v>292</v>
      </c>
      <c r="O7" s="302">
        <f>J5</f>
        <v>18</v>
      </c>
      <c r="P7" s="302">
        <f>K5</f>
        <v>18</v>
      </c>
      <c r="Q7" s="14">
        <f>L5</f>
        <v>36</v>
      </c>
      <c r="S7" s="14" t="s">
        <v>293</v>
      </c>
      <c r="T7" s="302">
        <f>J6</f>
        <v>10</v>
      </c>
      <c r="U7" s="302">
        <f>K6</f>
        <v>25</v>
      </c>
      <c r="V7" s="14">
        <f>L6</f>
        <v>35</v>
      </c>
    </row>
    <row r="8" spans="1:22" ht="20.25" customHeight="1" x14ac:dyDescent="0.25">
      <c r="A8" s="14" t="s">
        <v>286</v>
      </c>
      <c r="B8" s="20">
        <f>ม.1!I184</f>
        <v>16</v>
      </c>
      <c r="C8" s="20">
        <f>ม.1!J184</f>
        <v>24</v>
      </c>
      <c r="D8" s="18">
        <f t="shared" si="2"/>
        <v>40</v>
      </c>
      <c r="E8" s="14" t="s">
        <v>291</v>
      </c>
      <c r="F8" s="304">
        <f>ม.2!J181</f>
        <v>18</v>
      </c>
      <c r="G8" s="305">
        <f>ม.2!K181</f>
        <v>19</v>
      </c>
      <c r="H8" s="14">
        <f t="shared" si="0"/>
        <v>37</v>
      </c>
      <c r="I8" s="14" t="s">
        <v>295</v>
      </c>
      <c r="J8" s="304">
        <f>ม.3!J178</f>
        <v>12</v>
      </c>
      <c r="K8" s="305">
        <f>ม.3!K178</f>
        <v>23</v>
      </c>
      <c r="L8" s="14">
        <f t="shared" si="1"/>
        <v>35</v>
      </c>
      <c r="N8" s="14" t="s">
        <v>303</v>
      </c>
      <c r="O8" s="302">
        <f>B23</f>
        <v>15</v>
      </c>
      <c r="P8" s="302">
        <f>C23</f>
        <v>21</v>
      </c>
      <c r="Q8" s="14">
        <f>D23</f>
        <v>36</v>
      </c>
      <c r="S8" s="14" t="s">
        <v>304</v>
      </c>
      <c r="T8" s="302">
        <f>B24</f>
        <v>11</v>
      </c>
      <c r="U8" s="302">
        <f>C24</f>
        <v>25</v>
      </c>
      <c r="V8" s="14">
        <f>D24</f>
        <v>36</v>
      </c>
    </row>
    <row r="9" spans="1:22" ht="20.25" customHeight="1" x14ac:dyDescent="0.25">
      <c r="A9" s="14" t="s">
        <v>268</v>
      </c>
      <c r="B9" s="20">
        <f>ม.1!I231</f>
        <v>17</v>
      </c>
      <c r="C9" s="20">
        <f>ม.1!J231</f>
        <v>23</v>
      </c>
      <c r="D9" s="18">
        <f t="shared" si="2"/>
        <v>40</v>
      </c>
      <c r="E9" s="14" t="s">
        <v>275</v>
      </c>
      <c r="F9" s="304">
        <f>ม.2!J231</f>
        <v>19</v>
      </c>
      <c r="G9" s="305">
        <f>ม.2!K231</f>
        <v>21</v>
      </c>
      <c r="H9" s="14">
        <f t="shared" si="0"/>
        <v>40</v>
      </c>
      <c r="I9" s="14" t="s">
        <v>296</v>
      </c>
      <c r="J9" s="304">
        <f>ม.3!J230</f>
        <v>16</v>
      </c>
      <c r="K9" s="305">
        <f>ม.3!K230</f>
        <v>23</v>
      </c>
      <c r="L9" s="14">
        <f t="shared" si="1"/>
        <v>39</v>
      </c>
      <c r="N9" s="14" t="s">
        <v>313</v>
      </c>
      <c r="O9" s="302">
        <f>F23</f>
        <v>21</v>
      </c>
      <c r="P9" s="302">
        <f>G23</f>
        <v>15</v>
      </c>
      <c r="Q9" s="14">
        <f>H23</f>
        <v>36</v>
      </c>
      <c r="S9" s="14" t="s">
        <v>314</v>
      </c>
      <c r="T9" s="302">
        <f>F24</f>
        <v>11</v>
      </c>
      <c r="U9" s="302">
        <f>G24</f>
        <v>25</v>
      </c>
      <c r="V9" s="14">
        <f>H24</f>
        <v>36</v>
      </c>
    </row>
    <row r="10" spans="1:22" ht="20.25" customHeight="1" x14ac:dyDescent="0.25">
      <c r="A10" s="14" t="s">
        <v>269</v>
      </c>
      <c r="B10" s="20">
        <f>ม.1!I278</f>
        <v>21</v>
      </c>
      <c r="C10" s="20">
        <f>ม.1!J278</f>
        <v>19</v>
      </c>
      <c r="D10" s="18">
        <f t="shared" si="2"/>
        <v>40</v>
      </c>
      <c r="E10" s="14" t="s">
        <v>276</v>
      </c>
      <c r="F10" s="304">
        <f>ม.2!J278</f>
        <v>17</v>
      </c>
      <c r="G10" s="305">
        <f>ม.2!K278</f>
        <v>23</v>
      </c>
      <c r="H10" s="14">
        <f t="shared" si="0"/>
        <v>40</v>
      </c>
      <c r="I10" s="14" t="s">
        <v>297</v>
      </c>
      <c r="J10" s="304">
        <f>ม.3!J271</f>
        <v>13</v>
      </c>
      <c r="K10" s="305">
        <f>ม.3!K271</f>
        <v>19</v>
      </c>
      <c r="L10" s="14">
        <f t="shared" si="1"/>
        <v>32</v>
      </c>
      <c r="N10" s="14" t="s">
        <v>323</v>
      </c>
      <c r="O10" s="302">
        <f>J23</f>
        <v>10</v>
      </c>
      <c r="P10" s="302">
        <f>K23</f>
        <v>26</v>
      </c>
      <c r="Q10" s="14">
        <f>L23</f>
        <v>36</v>
      </c>
      <c r="S10" s="14" t="s">
        <v>324</v>
      </c>
      <c r="T10" s="302">
        <f>J24</f>
        <v>9</v>
      </c>
      <c r="U10" s="302">
        <f>K24</f>
        <v>24</v>
      </c>
      <c r="V10" s="14">
        <f>L24</f>
        <v>33</v>
      </c>
    </row>
    <row r="11" spans="1:22" ht="20.25" customHeight="1" x14ac:dyDescent="0.25">
      <c r="A11" s="14" t="s">
        <v>270</v>
      </c>
      <c r="B11" s="20">
        <f>ม.1!I325</f>
        <v>21</v>
      </c>
      <c r="C11" s="20">
        <f>ม.1!J325</f>
        <v>19</v>
      </c>
      <c r="D11" s="18">
        <f t="shared" si="2"/>
        <v>40</v>
      </c>
      <c r="E11" s="14" t="s">
        <v>277</v>
      </c>
      <c r="F11" s="304">
        <f>ม.2!J323</f>
        <v>16</v>
      </c>
      <c r="G11" s="305">
        <f>ม.2!K323</f>
        <v>22</v>
      </c>
      <c r="H11" s="14">
        <f t="shared" si="0"/>
        <v>38</v>
      </c>
      <c r="I11" s="14" t="s">
        <v>298</v>
      </c>
      <c r="J11" s="304">
        <f>ม.3!J325</f>
        <v>18</v>
      </c>
      <c r="K11" s="305">
        <f>ม.3!K325</f>
        <v>20</v>
      </c>
      <c r="L11" s="14">
        <f t="shared" si="1"/>
        <v>38</v>
      </c>
      <c r="N11" s="14" t="s">
        <v>333</v>
      </c>
      <c r="O11" s="14">
        <f>SUM(O5:O10)</f>
        <v>96</v>
      </c>
      <c r="P11" s="14">
        <f>SUM(P5:P10)</f>
        <v>120</v>
      </c>
      <c r="Q11" s="14">
        <f>SUM(Q5:Q10)</f>
        <v>216</v>
      </c>
      <c r="S11" s="14" t="s">
        <v>333</v>
      </c>
      <c r="T11" s="14">
        <f>SUM(T5:T10)</f>
        <v>72</v>
      </c>
      <c r="U11" s="14">
        <f>SUM(U5:U10)</f>
        <v>144</v>
      </c>
      <c r="V11" s="14">
        <f>SUM(V5:V10)</f>
        <v>216</v>
      </c>
    </row>
    <row r="12" spans="1:22" ht="20.25" customHeight="1" x14ac:dyDescent="0.25">
      <c r="A12" s="14" t="s">
        <v>271</v>
      </c>
      <c r="B12" s="20">
        <f>ม.1!I372</f>
        <v>18</v>
      </c>
      <c r="C12" s="20">
        <f>ม.1!J372</f>
        <v>22</v>
      </c>
      <c r="D12" s="18">
        <f t="shared" si="2"/>
        <v>40</v>
      </c>
      <c r="E12" s="14" t="s">
        <v>278</v>
      </c>
      <c r="F12" s="304">
        <f>ม.2!J370</f>
        <v>14</v>
      </c>
      <c r="G12" s="305">
        <f>ม.2!K370</f>
        <v>24</v>
      </c>
      <c r="H12" s="14">
        <f t="shared" si="0"/>
        <v>38</v>
      </c>
      <c r="I12" s="14" t="s">
        <v>299</v>
      </c>
      <c r="J12" s="304">
        <f>ม.3!J370</f>
        <v>15</v>
      </c>
      <c r="K12" s="305">
        <f>ม.3!K370</f>
        <v>20</v>
      </c>
      <c r="L12" s="14">
        <f t="shared" si="1"/>
        <v>35</v>
      </c>
    </row>
    <row r="13" spans="1:22" ht="20.25" customHeight="1" x14ac:dyDescent="0.25">
      <c r="A13" s="14" t="s">
        <v>272</v>
      </c>
      <c r="B13" s="20">
        <f>ม.1!I419</f>
        <v>18</v>
      </c>
      <c r="C13" s="20">
        <f>ม.1!J419</f>
        <v>22</v>
      </c>
      <c r="D13" s="18">
        <f t="shared" si="2"/>
        <v>40</v>
      </c>
      <c r="E13" s="14" t="s">
        <v>279</v>
      </c>
      <c r="F13" s="304">
        <f>ม.2!J416</f>
        <v>15</v>
      </c>
      <c r="G13" s="305">
        <f>ม.2!K416</f>
        <v>22</v>
      </c>
      <c r="H13" s="14">
        <f t="shared" si="0"/>
        <v>37</v>
      </c>
      <c r="I13" s="14" t="s">
        <v>300</v>
      </c>
      <c r="J13" s="304">
        <f>ม.3!J413</f>
        <v>11</v>
      </c>
      <c r="K13" s="305">
        <f>ม.3!K413</f>
        <v>19</v>
      </c>
      <c r="L13" s="14">
        <f t="shared" si="1"/>
        <v>30</v>
      </c>
    </row>
    <row r="14" spans="1:22" ht="20.25" customHeight="1" x14ac:dyDescent="0.25">
      <c r="A14" s="14" t="s">
        <v>273</v>
      </c>
      <c r="B14" s="20">
        <f>ม.1!I466</f>
        <v>19</v>
      </c>
      <c r="C14" s="20">
        <f>ม.1!J466</f>
        <v>21</v>
      </c>
      <c r="D14" s="18">
        <f t="shared" si="2"/>
        <v>40</v>
      </c>
      <c r="E14" s="14" t="s">
        <v>280</v>
      </c>
      <c r="F14" s="304">
        <f>ม.2!J464</f>
        <v>15</v>
      </c>
      <c r="G14" s="305">
        <f>ม.2!K464</f>
        <v>23</v>
      </c>
      <c r="H14" s="14">
        <f t="shared" si="0"/>
        <v>38</v>
      </c>
      <c r="I14" s="14" t="s">
        <v>301</v>
      </c>
      <c r="J14" s="304">
        <f>ม.3!J468</f>
        <v>16</v>
      </c>
      <c r="K14" s="305">
        <f>ม.3!K468</f>
        <v>21</v>
      </c>
      <c r="L14" s="14">
        <f t="shared" si="1"/>
        <v>37</v>
      </c>
    </row>
    <row r="15" spans="1:22" ht="20.25" customHeight="1" x14ac:dyDescent="0.25">
      <c r="A15" s="14" t="s">
        <v>274</v>
      </c>
      <c r="B15" s="20">
        <f>ม.1!I513</f>
        <v>19</v>
      </c>
      <c r="C15" s="20">
        <f>ม.1!J513</f>
        <v>21</v>
      </c>
      <c r="D15" s="18">
        <f t="shared" si="2"/>
        <v>40</v>
      </c>
      <c r="E15" s="14" t="s">
        <v>281</v>
      </c>
      <c r="F15" s="304">
        <f>ม.2!J510</f>
        <v>15</v>
      </c>
      <c r="G15" s="305">
        <f>ม.2!K510</f>
        <v>22</v>
      </c>
      <c r="H15" s="14">
        <f t="shared" si="0"/>
        <v>37</v>
      </c>
      <c r="I15" s="14" t="s">
        <v>302</v>
      </c>
      <c r="J15" s="304">
        <f>ม.3!J512</f>
        <v>13</v>
      </c>
      <c r="K15" s="305">
        <f>ม.3!K512</f>
        <v>20</v>
      </c>
      <c r="L15" s="14">
        <f t="shared" si="1"/>
        <v>33</v>
      </c>
    </row>
    <row r="16" spans="1:22" ht="20.25" customHeight="1" x14ac:dyDescent="0.25">
      <c r="A16" s="14" t="s">
        <v>287</v>
      </c>
      <c r="B16" s="20">
        <f>ม.1!I560</f>
        <v>20</v>
      </c>
      <c r="C16" s="20">
        <f>ม.1!J560</f>
        <v>20</v>
      </c>
      <c r="D16" s="18">
        <f t="shared" si="2"/>
        <v>40</v>
      </c>
      <c r="E16" s="14" t="s">
        <v>417</v>
      </c>
      <c r="F16" s="304">
        <f>ม.2!J556</f>
        <v>15</v>
      </c>
      <c r="G16" s="305">
        <f>ม.2!K556</f>
        <v>21</v>
      </c>
      <c r="H16" s="14">
        <f t="shared" si="0"/>
        <v>36</v>
      </c>
      <c r="I16" s="14" t="s">
        <v>501</v>
      </c>
      <c r="J16" s="304">
        <f>ม.3!J554</f>
        <v>13</v>
      </c>
      <c r="K16" s="305">
        <f>ม.3!K554</f>
        <v>14</v>
      </c>
      <c r="L16" s="14">
        <f t="shared" si="1"/>
        <v>27</v>
      </c>
    </row>
    <row r="17" spans="1:13" ht="20.25" customHeight="1" x14ac:dyDescent="0.25">
      <c r="A17" s="14" t="s">
        <v>500</v>
      </c>
      <c r="B17" s="20">
        <f>ม.1!I607</f>
        <v>19</v>
      </c>
      <c r="C17" s="20">
        <f>ม.1!J607</f>
        <v>21</v>
      </c>
      <c r="D17" s="18">
        <f t="shared" si="2"/>
        <v>40</v>
      </c>
      <c r="E17" s="14" t="s">
        <v>601</v>
      </c>
      <c r="F17" s="304">
        <f>ม.2!J604</f>
        <v>14</v>
      </c>
      <c r="G17" s="305">
        <f>ม.2!K604</f>
        <v>23</v>
      </c>
      <c r="H17" s="14">
        <f t="shared" si="0"/>
        <v>37</v>
      </c>
      <c r="I17" s="14" t="s">
        <v>602</v>
      </c>
      <c r="J17" s="304">
        <f>ม.3!J609</f>
        <v>17</v>
      </c>
      <c r="K17" s="305">
        <f>ม.3!K609</f>
        <v>17</v>
      </c>
      <c r="L17" s="14">
        <f t="shared" si="1"/>
        <v>34</v>
      </c>
    </row>
    <row r="18" spans="1:13" ht="20.25" customHeight="1" x14ac:dyDescent="0.25">
      <c r="A18" s="15" t="s">
        <v>333</v>
      </c>
      <c r="B18" s="19">
        <f>SUM(B5:B17)</f>
        <v>229</v>
      </c>
      <c r="C18" s="19">
        <f>SUM(C5:C17)</f>
        <v>283</v>
      </c>
      <c r="D18" s="21">
        <f>SUM(D5:D17)</f>
        <v>512</v>
      </c>
      <c r="E18" s="16" t="s">
        <v>333</v>
      </c>
      <c r="F18" s="2">
        <f>SUM(F5:F17)</f>
        <v>208</v>
      </c>
      <c r="G18" s="2">
        <f>SUM(G5:G17)</f>
        <v>282</v>
      </c>
      <c r="H18" s="15">
        <f>SUM(H5:H17)</f>
        <v>490</v>
      </c>
      <c r="I18" s="16" t="s">
        <v>333</v>
      </c>
      <c r="J18" s="2">
        <f>SUM(J5:J17)</f>
        <v>189</v>
      </c>
      <c r="K18" s="2">
        <f>SUM(K5:K17)</f>
        <v>260</v>
      </c>
      <c r="L18" s="15">
        <f>SUM(L5:L17)</f>
        <v>449</v>
      </c>
      <c r="M18" s="74"/>
    </row>
    <row r="19" spans="1:13" ht="20.25" customHeight="1" x14ac:dyDescent="0.25">
      <c r="C19" s="457">
        <v>0.55084490740740744</v>
      </c>
      <c r="D19" s="458"/>
      <c r="E19" s="8" t="s">
        <v>334</v>
      </c>
      <c r="F19" s="8">
        <f>B18+F18+J18</f>
        <v>626</v>
      </c>
      <c r="G19" s="8">
        <f>C18+G18+K18</f>
        <v>825</v>
      </c>
      <c r="H19" s="8">
        <f>D18+H18+L18</f>
        <v>1451</v>
      </c>
      <c r="I19" s="4"/>
      <c r="J19" s="12"/>
      <c r="K19" s="12"/>
      <c r="L19" s="5"/>
      <c r="M19" s="74"/>
    </row>
    <row r="21" spans="1:13" ht="20.25" customHeight="1" x14ac:dyDescent="0.25">
      <c r="A21" s="459" t="s">
        <v>282</v>
      </c>
      <c r="B21" s="461" t="s">
        <v>600</v>
      </c>
      <c r="C21" s="461"/>
      <c r="D21" s="461"/>
      <c r="E21" s="459" t="s">
        <v>282</v>
      </c>
      <c r="F21" s="461" t="s">
        <v>600</v>
      </c>
      <c r="G21" s="461"/>
      <c r="H21" s="461"/>
      <c r="I21" s="459" t="s">
        <v>282</v>
      </c>
      <c r="J21" s="461" t="s">
        <v>600</v>
      </c>
      <c r="K21" s="461"/>
      <c r="L21" s="461"/>
    </row>
    <row r="22" spans="1:13" ht="20.25" customHeight="1" x14ac:dyDescent="0.25">
      <c r="A22" s="460"/>
      <c r="B22" s="302" t="s">
        <v>533</v>
      </c>
      <c r="C22" s="302" t="s">
        <v>534</v>
      </c>
      <c r="D22" s="302" t="s">
        <v>333</v>
      </c>
      <c r="E22" s="460"/>
      <c r="F22" s="302" t="s">
        <v>533</v>
      </c>
      <c r="G22" s="302" t="s">
        <v>534</v>
      </c>
      <c r="H22" s="302" t="s">
        <v>333</v>
      </c>
      <c r="I22" s="460"/>
      <c r="J22" s="302" t="s">
        <v>533</v>
      </c>
      <c r="K22" s="302" t="s">
        <v>534</v>
      </c>
      <c r="L22" s="302" t="s">
        <v>333</v>
      </c>
    </row>
    <row r="23" spans="1:13" ht="20.25" customHeight="1" x14ac:dyDescent="0.25">
      <c r="A23" s="14" t="s">
        <v>303</v>
      </c>
      <c r="B23" s="17">
        <f>ม.4!I43</f>
        <v>15</v>
      </c>
      <c r="C23" s="17">
        <f>ม.4!J43</f>
        <v>21</v>
      </c>
      <c r="D23" s="18">
        <f>SUM(B23:C23)</f>
        <v>36</v>
      </c>
      <c r="E23" s="14" t="s">
        <v>313</v>
      </c>
      <c r="F23" s="302">
        <f>ม.5!I43</f>
        <v>21</v>
      </c>
      <c r="G23" s="306">
        <f>ม.5!J43</f>
        <v>15</v>
      </c>
      <c r="H23" s="14">
        <f>SUM(F23:G23)</f>
        <v>36</v>
      </c>
      <c r="I23" s="14" t="s">
        <v>323</v>
      </c>
      <c r="J23" s="302">
        <f>ม.6!I43</f>
        <v>10</v>
      </c>
      <c r="K23" s="306">
        <f>ม.6!J43</f>
        <v>26</v>
      </c>
      <c r="L23" s="14">
        <f>SUM(J23:K23)</f>
        <v>36</v>
      </c>
    </row>
    <row r="24" spans="1:13" ht="20.25" customHeight="1" x14ac:dyDescent="0.25">
      <c r="A24" s="14" t="s">
        <v>304</v>
      </c>
      <c r="B24" s="17">
        <f>ม.4!I88</f>
        <v>11</v>
      </c>
      <c r="C24" s="17">
        <f>ม.4!J88</f>
        <v>25</v>
      </c>
      <c r="D24" s="18">
        <f t="shared" ref="D24:D33" si="3">SUM(B24:C24)</f>
        <v>36</v>
      </c>
      <c r="E24" s="14" t="s">
        <v>314</v>
      </c>
      <c r="F24" s="302">
        <f>ม.5!I88</f>
        <v>11</v>
      </c>
      <c r="G24" s="306">
        <f>ม.5!J88</f>
        <v>25</v>
      </c>
      <c r="H24" s="14">
        <f t="shared" ref="H24:H33" si="4">SUM(F24:G24)</f>
        <v>36</v>
      </c>
      <c r="I24" s="14" t="s">
        <v>324</v>
      </c>
      <c r="J24" s="302">
        <f>ม.6!I85</f>
        <v>9</v>
      </c>
      <c r="K24" s="306">
        <f>ม.6!J85</f>
        <v>24</v>
      </c>
      <c r="L24" s="14">
        <f t="shared" ref="L24:L32" si="5">SUM(J24:K24)</f>
        <v>33</v>
      </c>
    </row>
    <row r="25" spans="1:13" ht="20.25" customHeight="1" x14ac:dyDescent="0.25">
      <c r="A25" s="14" t="s">
        <v>305</v>
      </c>
      <c r="B25" s="17">
        <f>ม.4!I139</f>
        <v>19</v>
      </c>
      <c r="C25" s="17">
        <f>ม.4!J139</f>
        <v>21</v>
      </c>
      <c r="D25" s="18">
        <f t="shared" si="3"/>
        <v>40</v>
      </c>
      <c r="E25" s="14" t="s">
        <v>315</v>
      </c>
      <c r="F25" s="302">
        <f>ม.5!I137</f>
        <v>12</v>
      </c>
      <c r="G25" s="306">
        <f>ม.5!J137</f>
        <v>28</v>
      </c>
      <c r="H25" s="14">
        <f t="shared" si="4"/>
        <v>40</v>
      </c>
      <c r="I25" s="14" t="s">
        <v>325</v>
      </c>
      <c r="J25" s="302">
        <f>ม.6!I134</f>
        <v>3</v>
      </c>
      <c r="K25" s="306">
        <f>ม.6!J134</f>
        <v>34</v>
      </c>
      <c r="L25" s="14">
        <f t="shared" si="5"/>
        <v>37</v>
      </c>
    </row>
    <row r="26" spans="1:13" ht="20.25" customHeight="1" x14ac:dyDescent="0.25">
      <c r="A26" s="14" t="s">
        <v>306</v>
      </c>
      <c r="B26" s="17">
        <f>ม.4!I185</f>
        <v>16</v>
      </c>
      <c r="C26" s="17">
        <f>ม.4!J185</f>
        <v>23</v>
      </c>
      <c r="D26" s="18">
        <f t="shared" si="3"/>
        <v>39</v>
      </c>
      <c r="E26" s="14" t="s">
        <v>316</v>
      </c>
      <c r="F26" s="302">
        <f>ม.5!I183</f>
        <v>13</v>
      </c>
      <c r="G26" s="306">
        <f>ม.5!J183</f>
        <v>26</v>
      </c>
      <c r="H26" s="14">
        <f t="shared" si="4"/>
        <v>39</v>
      </c>
      <c r="I26" s="14" t="s">
        <v>326</v>
      </c>
      <c r="J26" s="302">
        <f>ม.6!I183</f>
        <v>12</v>
      </c>
      <c r="K26" s="306">
        <f>ม.6!J183</f>
        <v>28</v>
      </c>
      <c r="L26" s="14">
        <f t="shared" si="5"/>
        <v>40</v>
      </c>
    </row>
    <row r="27" spans="1:13" ht="20.25" customHeight="1" x14ac:dyDescent="0.25">
      <c r="A27" s="14" t="s">
        <v>307</v>
      </c>
      <c r="B27" s="17">
        <f>ม.4!I232</f>
        <v>13</v>
      </c>
      <c r="C27" s="17">
        <f>ม.4!J232</f>
        <v>26</v>
      </c>
      <c r="D27" s="18">
        <f t="shared" si="3"/>
        <v>39</v>
      </c>
      <c r="E27" s="14" t="s">
        <v>317</v>
      </c>
      <c r="F27" s="302">
        <f>ม.5!I230</f>
        <v>12</v>
      </c>
      <c r="G27" s="306">
        <f>ม.5!J230</f>
        <v>27</v>
      </c>
      <c r="H27" s="14">
        <f t="shared" si="4"/>
        <v>39</v>
      </c>
      <c r="I27" s="14" t="s">
        <v>327</v>
      </c>
      <c r="J27" s="302">
        <f>ม.6!I229</f>
        <v>15</v>
      </c>
      <c r="K27" s="306">
        <f>ม.6!J229</f>
        <v>24</v>
      </c>
      <c r="L27" s="14">
        <f t="shared" si="5"/>
        <v>39</v>
      </c>
    </row>
    <row r="28" spans="1:13" ht="20.25" customHeight="1" x14ac:dyDescent="0.25">
      <c r="A28" s="14" t="s">
        <v>308</v>
      </c>
      <c r="B28" s="17">
        <f>ม.4!I280</f>
        <v>10</v>
      </c>
      <c r="C28" s="17">
        <f>ม.4!J280</f>
        <v>30</v>
      </c>
      <c r="D28" s="18">
        <f t="shared" si="3"/>
        <v>40</v>
      </c>
      <c r="E28" s="14" t="s">
        <v>318</v>
      </c>
      <c r="F28" s="302">
        <f>ม.5!I278</f>
        <v>15</v>
      </c>
      <c r="G28" s="306">
        <f>ม.5!J278</f>
        <v>25</v>
      </c>
      <c r="H28" s="14">
        <f t="shared" si="4"/>
        <v>40</v>
      </c>
      <c r="I28" s="14" t="s">
        <v>328</v>
      </c>
      <c r="J28" s="302">
        <f>ม.6!I276</f>
        <v>17</v>
      </c>
      <c r="K28" s="306">
        <f>ม.6!J276</f>
        <v>22</v>
      </c>
      <c r="L28" s="14">
        <f t="shared" si="5"/>
        <v>39</v>
      </c>
    </row>
    <row r="29" spans="1:13" ht="20.25" customHeight="1" x14ac:dyDescent="0.25">
      <c r="A29" s="14" t="s">
        <v>309</v>
      </c>
      <c r="B29" s="17">
        <f>ม.4!I326</f>
        <v>10</v>
      </c>
      <c r="C29" s="17">
        <f>ม.4!J326</f>
        <v>29</v>
      </c>
      <c r="D29" s="18">
        <f t="shared" si="3"/>
        <v>39</v>
      </c>
      <c r="E29" s="14" t="s">
        <v>319</v>
      </c>
      <c r="F29" s="302">
        <f>ม.5!I325</f>
        <v>16</v>
      </c>
      <c r="G29" s="306">
        <f>ม.5!J325</f>
        <v>24</v>
      </c>
      <c r="H29" s="14">
        <f t="shared" si="4"/>
        <v>40</v>
      </c>
      <c r="I29" s="14" t="s">
        <v>329</v>
      </c>
      <c r="J29" s="302">
        <f>ม.6!I323</f>
        <v>19</v>
      </c>
      <c r="K29" s="306">
        <f>ม.6!J323</f>
        <v>20</v>
      </c>
      <c r="L29" s="14">
        <f t="shared" si="5"/>
        <v>39</v>
      </c>
    </row>
    <row r="30" spans="1:13" ht="20.25" customHeight="1" x14ac:dyDescent="0.25">
      <c r="A30" s="14" t="s">
        <v>310</v>
      </c>
      <c r="B30" s="17">
        <f>ม.4!I373</f>
        <v>15</v>
      </c>
      <c r="C30" s="17">
        <f>ม.4!J373</f>
        <v>24</v>
      </c>
      <c r="D30" s="18">
        <f t="shared" si="3"/>
        <v>39</v>
      </c>
      <c r="E30" s="14" t="s">
        <v>320</v>
      </c>
      <c r="F30" s="302">
        <f>ม.5!I371</f>
        <v>14</v>
      </c>
      <c r="G30" s="306">
        <f>ม.5!J371</f>
        <v>25</v>
      </c>
      <c r="H30" s="14">
        <f t="shared" si="4"/>
        <v>39</v>
      </c>
      <c r="I30" s="14" t="s">
        <v>330</v>
      </c>
      <c r="J30" s="302">
        <f>ม.6!I369</f>
        <v>18</v>
      </c>
      <c r="K30" s="306">
        <f>ม.6!J369</f>
        <v>20</v>
      </c>
      <c r="L30" s="14">
        <f t="shared" si="5"/>
        <v>38</v>
      </c>
    </row>
    <row r="31" spans="1:13" ht="20.25" customHeight="1" x14ac:dyDescent="0.25">
      <c r="A31" s="14" t="s">
        <v>311</v>
      </c>
      <c r="B31" s="17">
        <f>ม.4!I420</f>
        <v>16</v>
      </c>
      <c r="C31" s="17">
        <f>ม.4!J420</f>
        <v>23</v>
      </c>
      <c r="D31" s="18">
        <f t="shared" si="3"/>
        <v>39</v>
      </c>
      <c r="E31" s="14" t="s">
        <v>321</v>
      </c>
      <c r="F31" s="302">
        <f>ม.5!I419</f>
        <v>14</v>
      </c>
      <c r="G31" s="306">
        <f>ม.5!J419</f>
        <v>26</v>
      </c>
      <c r="H31" s="14">
        <f t="shared" si="4"/>
        <v>40</v>
      </c>
      <c r="I31" s="14" t="s">
        <v>331</v>
      </c>
      <c r="J31" s="302">
        <f>ม.6!I417</f>
        <v>16</v>
      </c>
      <c r="K31" s="306">
        <f>ม.6!J417</f>
        <v>23</v>
      </c>
      <c r="L31" s="14">
        <f t="shared" si="5"/>
        <v>39</v>
      </c>
    </row>
    <row r="32" spans="1:13" ht="20.25" customHeight="1" x14ac:dyDescent="0.25">
      <c r="A32" s="14" t="s">
        <v>312</v>
      </c>
      <c r="B32" s="17">
        <f>ม.4!I467</f>
        <v>15</v>
      </c>
      <c r="C32" s="17">
        <f>ม.4!J467</f>
        <v>24</v>
      </c>
      <c r="D32" s="18">
        <f t="shared" si="3"/>
        <v>39</v>
      </c>
      <c r="E32" s="14" t="s">
        <v>322</v>
      </c>
      <c r="F32" s="302">
        <f>ม.5!I466</f>
        <v>14</v>
      </c>
      <c r="G32" s="306">
        <f>ม.5!J466</f>
        <v>26</v>
      </c>
      <c r="H32" s="14">
        <f t="shared" si="4"/>
        <v>40</v>
      </c>
      <c r="I32" s="14" t="s">
        <v>332</v>
      </c>
      <c r="J32" s="302">
        <f>ม.6!I458</f>
        <v>14</v>
      </c>
      <c r="K32" s="306">
        <f>ม.6!J458</f>
        <v>19</v>
      </c>
      <c r="L32" s="14">
        <f t="shared" si="5"/>
        <v>33</v>
      </c>
    </row>
    <row r="33" spans="1:13" ht="20.25" customHeight="1" x14ac:dyDescent="0.25">
      <c r="A33" s="14" t="s">
        <v>1689</v>
      </c>
      <c r="B33" s="17">
        <f>ม.4!I513</f>
        <v>20</v>
      </c>
      <c r="C33" s="17">
        <f>ม.4!J513</f>
        <v>18</v>
      </c>
      <c r="D33" s="18">
        <f t="shared" si="3"/>
        <v>38</v>
      </c>
      <c r="E33" s="14" t="s">
        <v>2971</v>
      </c>
      <c r="F33" s="302">
        <f>ม.5!I512</f>
        <v>15</v>
      </c>
      <c r="G33" s="306">
        <f>ม.5!J512</f>
        <v>24</v>
      </c>
      <c r="H33" s="14">
        <f t="shared" si="4"/>
        <v>39</v>
      </c>
      <c r="I33" s="14" t="s">
        <v>3714</v>
      </c>
      <c r="J33" s="306">
        <f>ม.6!I507</f>
        <v>14</v>
      </c>
      <c r="K33" s="306">
        <f>ม.6!J507</f>
        <v>21</v>
      </c>
      <c r="L33" s="14">
        <f>SUM(J33:K33)</f>
        <v>35</v>
      </c>
    </row>
    <row r="34" spans="1:13" ht="20.25" customHeight="1" x14ac:dyDescent="0.25">
      <c r="A34" s="15" t="s">
        <v>333</v>
      </c>
      <c r="B34" s="21">
        <f>SUM(B23:B33)</f>
        <v>160</v>
      </c>
      <c r="C34" s="21">
        <f>SUM(C23:C33)</f>
        <v>264</v>
      </c>
      <c r="D34" s="21">
        <f>SUM(D23:D33)</f>
        <v>424</v>
      </c>
      <c r="E34" s="15" t="s">
        <v>333</v>
      </c>
      <c r="F34" s="15">
        <f>SUM(F23:F33)</f>
        <v>157</v>
      </c>
      <c r="G34" s="15">
        <f>SUM(G23:G33)</f>
        <v>271</v>
      </c>
      <c r="H34" s="15">
        <f>SUM(H23:H33)</f>
        <v>428</v>
      </c>
      <c r="I34" s="15" t="s">
        <v>333</v>
      </c>
      <c r="J34" s="15">
        <f>SUM(J23:J33)</f>
        <v>147</v>
      </c>
      <c r="K34" s="15">
        <f>SUM(K23:K33)</f>
        <v>261</v>
      </c>
      <c r="L34" s="15">
        <f>SUM(L23:L33)</f>
        <v>408</v>
      </c>
      <c r="M34" s="74"/>
    </row>
    <row r="35" spans="1:13" ht="20.25" customHeight="1" x14ac:dyDescent="0.25">
      <c r="C35" s="452">
        <v>0.46609953703703705</v>
      </c>
      <c r="D35" s="453"/>
      <c r="E35" s="9" t="s">
        <v>360</v>
      </c>
      <c r="F35" s="2">
        <f>B34+F34+J34</f>
        <v>464</v>
      </c>
      <c r="G35" s="2">
        <f>C34+G34+K34</f>
        <v>796</v>
      </c>
      <c r="H35" s="2">
        <f>D34+H34+L34</f>
        <v>1260</v>
      </c>
      <c r="I35" s="4"/>
      <c r="J35" s="12"/>
      <c r="K35" s="12"/>
      <c r="L35" s="5"/>
      <c r="M35" s="74"/>
    </row>
    <row r="36" spans="1:13" ht="20.25" customHeight="1" x14ac:dyDescent="0.25">
      <c r="D36" s="3"/>
      <c r="E36" s="10" t="s">
        <v>359</v>
      </c>
      <c r="F36" s="2">
        <f>F19+F35</f>
        <v>1090</v>
      </c>
      <c r="G36" s="2">
        <f>G19+G35</f>
        <v>1621</v>
      </c>
      <c r="H36" s="2">
        <f>H19+H35</f>
        <v>2711</v>
      </c>
      <c r="I36" s="6"/>
      <c r="J36" s="13"/>
      <c r="K36" s="1" t="s">
        <v>362</v>
      </c>
      <c r="L36" s="303"/>
      <c r="M36" s="74"/>
    </row>
    <row r="37" spans="1:13" ht="20.25" customHeight="1" x14ac:dyDescent="0.25">
      <c r="A37" s="141" t="s">
        <v>3831</v>
      </c>
      <c r="D37" s="7" t="s">
        <v>3832</v>
      </c>
      <c r="J37" s="454">
        <v>25131</v>
      </c>
      <c r="K37" s="454"/>
      <c r="L37" s="454"/>
    </row>
    <row r="38" spans="1:13" ht="20.25" customHeight="1" x14ac:dyDescent="0.25">
      <c r="M38" s="76"/>
    </row>
  </sheetData>
  <mergeCells count="23">
    <mergeCell ref="S2:V2"/>
    <mergeCell ref="A3:A4"/>
    <mergeCell ref="B3:D3"/>
    <mergeCell ref="E3:E4"/>
    <mergeCell ref="F3:H3"/>
    <mergeCell ref="I3:I4"/>
    <mergeCell ref="J3:L3"/>
    <mergeCell ref="S3:S4"/>
    <mergeCell ref="T3:V3"/>
    <mergeCell ref="O3:Q3"/>
    <mergeCell ref="A1:L1"/>
    <mergeCell ref="A2:L2"/>
    <mergeCell ref="I21:I22"/>
    <mergeCell ref="J21:L21"/>
    <mergeCell ref="N2:Q2"/>
    <mergeCell ref="C35:D35"/>
    <mergeCell ref="J37:L37"/>
    <mergeCell ref="N3:N4"/>
    <mergeCell ref="C19:D19"/>
    <mergeCell ref="A21:A22"/>
    <mergeCell ref="B21:D21"/>
    <mergeCell ref="E21:E22"/>
    <mergeCell ref="F21:H21"/>
  </mergeCells>
  <pageMargins left="0.47453703703703703" right="0.24074074074074073" top="0.55118110236220474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ครูที่ปรึกษา 2.68</vt:lpstr>
      <vt:lpstr>ม.1</vt:lpstr>
      <vt:lpstr>ม.2</vt:lpstr>
      <vt:lpstr>ม.3</vt:lpstr>
      <vt:lpstr>ม.4</vt:lpstr>
      <vt:lpstr>ม.5</vt:lpstr>
      <vt:lpstr>ม.6</vt:lpstr>
      <vt:lpstr>สรุปจำนวน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Krukhuntree</dc:creator>
  <cp:lastModifiedBy>Aspire7</cp:lastModifiedBy>
  <cp:lastPrinted>2025-10-20T02:29:43Z</cp:lastPrinted>
  <dcterms:created xsi:type="dcterms:W3CDTF">2016-04-27T09:02:19Z</dcterms:created>
  <dcterms:modified xsi:type="dcterms:W3CDTF">2025-10-20T07:50:42Z</dcterms:modified>
</cp:coreProperties>
</file>