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PC\Documents\รร.บ้านกุดโบสถ์\งานวิชาการทั่วไป\"/>
    </mc:Choice>
  </mc:AlternateContent>
  <bookViews>
    <workbookView xWindow="-120" yWindow="-120" windowWidth="20736" windowHeight="11160"/>
  </bookViews>
  <sheets>
    <sheet name="ป.1" sheetId="2" r:id="rId1"/>
    <sheet name="ป.2" sheetId="3" r:id="rId2"/>
    <sheet name="ป.3" sheetId="4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13" i="2" l="1"/>
  <c r="Z13" i="3"/>
  <c r="O31" i="4"/>
  <c r="O32" i="4" s="1"/>
  <c r="Z13" i="4"/>
  <c r="S27" i="4"/>
  <c r="T27" i="4"/>
  <c r="U27" i="4"/>
  <c r="V27" i="4"/>
  <c r="W27" i="4"/>
  <c r="X27" i="4"/>
  <c r="Y27" i="4"/>
  <c r="Z27" i="4"/>
  <c r="AA27" i="4"/>
  <c r="AB27" i="4"/>
  <c r="AC27" i="4"/>
  <c r="AD27" i="4"/>
  <c r="S28" i="4"/>
  <c r="T28" i="4"/>
  <c r="U28" i="4"/>
  <c r="V28" i="4"/>
  <c r="W28" i="4"/>
  <c r="X28" i="4"/>
  <c r="Y28" i="4"/>
  <c r="Z28" i="4"/>
  <c r="AA28" i="4"/>
  <c r="AB28" i="4"/>
  <c r="AC28" i="4"/>
  <c r="AD28" i="4"/>
  <c r="S29" i="4"/>
  <c r="T29" i="4"/>
  <c r="U29" i="4"/>
  <c r="V29" i="4"/>
  <c r="W29" i="4"/>
  <c r="X29" i="4"/>
  <c r="Y29" i="4"/>
  <c r="Z29" i="4"/>
  <c r="AA29" i="4"/>
  <c r="AB29" i="4"/>
  <c r="AC29" i="4"/>
  <c r="AD29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6" i="4"/>
  <c r="D32" i="4"/>
  <c r="E32" i="4"/>
  <c r="F32" i="4"/>
  <c r="G32" i="4"/>
  <c r="H32" i="4"/>
  <c r="I32" i="4"/>
  <c r="J32" i="4"/>
  <c r="K32" i="4"/>
  <c r="L32" i="4"/>
  <c r="M32" i="4"/>
  <c r="N32" i="4"/>
  <c r="P32" i="4"/>
  <c r="C32" i="4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6" i="3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6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C29" i="2"/>
  <c r="O6" i="2" l="1"/>
  <c r="P6" i="2"/>
  <c r="O7" i="2"/>
  <c r="P7" i="2"/>
  <c r="O8" i="2"/>
  <c r="P8" i="2"/>
  <c r="O9" i="2"/>
  <c r="P9" i="2"/>
  <c r="O10" i="2"/>
  <c r="P10" i="2"/>
  <c r="O11" i="2"/>
  <c r="P11" i="2"/>
  <c r="O12" i="2"/>
  <c r="P12" i="2"/>
  <c r="O13" i="2"/>
  <c r="P13" i="2"/>
  <c r="O14" i="2"/>
  <c r="P14" i="2"/>
  <c r="O15" i="2"/>
  <c r="P15" i="2"/>
  <c r="O16" i="2"/>
  <c r="P16" i="2"/>
  <c r="O17" i="2"/>
  <c r="P17" i="2"/>
  <c r="O18" i="2"/>
  <c r="P18" i="2"/>
  <c r="O19" i="2"/>
  <c r="P19" i="2"/>
  <c r="O20" i="2"/>
  <c r="P20" i="2"/>
  <c r="O21" i="2"/>
  <c r="P21" i="2"/>
  <c r="O22" i="2"/>
  <c r="P22" i="2"/>
  <c r="O23" i="2"/>
  <c r="P23" i="2"/>
  <c r="O24" i="2"/>
  <c r="P24" i="2"/>
  <c r="O25" i="2"/>
  <c r="P25" i="2"/>
  <c r="N29" i="3" l="1"/>
  <c r="N30" i="3" s="1"/>
  <c r="M29" i="3"/>
  <c r="M30" i="3" s="1"/>
  <c r="L29" i="3"/>
  <c r="L30" i="3" s="1"/>
  <c r="K29" i="3"/>
  <c r="K30" i="3" s="1"/>
  <c r="J29" i="3"/>
  <c r="J30" i="3" s="1"/>
  <c r="I29" i="3"/>
  <c r="I30" i="3" s="1"/>
  <c r="H29" i="3"/>
  <c r="H30" i="3" s="1"/>
  <c r="G29" i="3"/>
  <c r="G30" i="3" s="1"/>
  <c r="F29" i="3"/>
  <c r="F30" i="3" s="1"/>
  <c r="E29" i="3"/>
  <c r="E30" i="3" s="1"/>
  <c r="D29" i="3"/>
  <c r="D30" i="3" s="1"/>
  <c r="C29" i="3"/>
  <c r="C30" i="3" s="1"/>
  <c r="AD28" i="3"/>
  <c r="AC28" i="3"/>
  <c r="AB28" i="3"/>
  <c r="AA28" i="3"/>
  <c r="Z28" i="3"/>
  <c r="Y28" i="3"/>
  <c r="X28" i="3"/>
  <c r="W28" i="3"/>
  <c r="V28" i="3"/>
  <c r="U28" i="3"/>
  <c r="T28" i="3"/>
  <c r="S28" i="3"/>
  <c r="O28" i="3"/>
  <c r="P28" i="3" s="1"/>
  <c r="AD27" i="3"/>
  <c r="AC27" i="3"/>
  <c r="AB27" i="3"/>
  <c r="AA27" i="3"/>
  <c r="Z27" i="3"/>
  <c r="Y27" i="3"/>
  <c r="X27" i="3"/>
  <c r="W27" i="3"/>
  <c r="V27" i="3"/>
  <c r="U27" i="3"/>
  <c r="T27" i="3"/>
  <c r="S27" i="3"/>
  <c r="O27" i="3"/>
  <c r="P27" i="3" s="1"/>
  <c r="AD26" i="3"/>
  <c r="AC26" i="3"/>
  <c r="AB26" i="3"/>
  <c r="AA26" i="3"/>
  <c r="Z26" i="3"/>
  <c r="Y26" i="3"/>
  <c r="X26" i="3"/>
  <c r="W26" i="3"/>
  <c r="V26" i="3"/>
  <c r="U26" i="3"/>
  <c r="T26" i="3"/>
  <c r="S26" i="3"/>
  <c r="O26" i="3"/>
  <c r="P26" i="3" s="1"/>
  <c r="AD25" i="3"/>
  <c r="AC25" i="3"/>
  <c r="AB25" i="3"/>
  <c r="AA25" i="3"/>
  <c r="Z25" i="3"/>
  <c r="Y25" i="3"/>
  <c r="X25" i="3"/>
  <c r="W25" i="3"/>
  <c r="V25" i="3"/>
  <c r="U25" i="3"/>
  <c r="T25" i="3"/>
  <c r="S25" i="3"/>
  <c r="O25" i="3"/>
  <c r="P25" i="3" s="1"/>
  <c r="AD24" i="3"/>
  <c r="AC24" i="3"/>
  <c r="AB24" i="3"/>
  <c r="AA24" i="3"/>
  <c r="Z24" i="3"/>
  <c r="Y24" i="3"/>
  <c r="X24" i="3"/>
  <c r="W24" i="3"/>
  <c r="V24" i="3"/>
  <c r="U24" i="3"/>
  <c r="T24" i="3"/>
  <c r="S24" i="3"/>
  <c r="O24" i="3"/>
  <c r="P24" i="3" s="1"/>
  <c r="AD23" i="3"/>
  <c r="AC23" i="3"/>
  <c r="AB23" i="3"/>
  <c r="AA23" i="3"/>
  <c r="Z23" i="3"/>
  <c r="Y23" i="3"/>
  <c r="X23" i="3"/>
  <c r="W23" i="3"/>
  <c r="V23" i="3"/>
  <c r="U23" i="3"/>
  <c r="T23" i="3"/>
  <c r="S23" i="3"/>
  <c r="O23" i="3"/>
  <c r="P23" i="3" s="1"/>
  <c r="AD22" i="3"/>
  <c r="AC22" i="3"/>
  <c r="AB22" i="3"/>
  <c r="AA22" i="3"/>
  <c r="Z22" i="3"/>
  <c r="Y22" i="3"/>
  <c r="X22" i="3"/>
  <c r="W22" i="3"/>
  <c r="V22" i="3"/>
  <c r="U22" i="3"/>
  <c r="T22" i="3"/>
  <c r="S22" i="3"/>
  <c r="O22" i="3"/>
  <c r="P22" i="3" s="1"/>
  <c r="AD21" i="3"/>
  <c r="AC21" i="3"/>
  <c r="AB21" i="3"/>
  <c r="AA21" i="3"/>
  <c r="Z21" i="3"/>
  <c r="Y21" i="3"/>
  <c r="X21" i="3"/>
  <c r="W21" i="3"/>
  <c r="V21" i="3"/>
  <c r="U21" i="3"/>
  <c r="T21" i="3"/>
  <c r="S21" i="3"/>
  <c r="O21" i="3"/>
  <c r="P21" i="3" s="1"/>
  <c r="AD20" i="3"/>
  <c r="AC20" i="3"/>
  <c r="AB20" i="3"/>
  <c r="AA20" i="3"/>
  <c r="Z20" i="3"/>
  <c r="Y20" i="3"/>
  <c r="X20" i="3"/>
  <c r="W20" i="3"/>
  <c r="V20" i="3"/>
  <c r="U20" i="3"/>
  <c r="T20" i="3"/>
  <c r="S20" i="3"/>
  <c r="O20" i="3"/>
  <c r="P20" i="3" s="1"/>
  <c r="AD19" i="3"/>
  <c r="AC19" i="3"/>
  <c r="AB19" i="3"/>
  <c r="AA19" i="3"/>
  <c r="Z19" i="3"/>
  <c r="Y19" i="3"/>
  <c r="X19" i="3"/>
  <c r="W19" i="3"/>
  <c r="V19" i="3"/>
  <c r="U19" i="3"/>
  <c r="T19" i="3"/>
  <c r="S19" i="3"/>
  <c r="O19" i="3"/>
  <c r="P19" i="3" s="1"/>
  <c r="AD18" i="3"/>
  <c r="AC18" i="3"/>
  <c r="AB18" i="3"/>
  <c r="AA18" i="3"/>
  <c r="Z18" i="3"/>
  <c r="Y18" i="3"/>
  <c r="X18" i="3"/>
  <c r="W18" i="3"/>
  <c r="V18" i="3"/>
  <c r="U18" i="3"/>
  <c r="T18" i="3"/>
  <c r="S18" i="3"/>
  <c r="O18" i="3"/>
  <c r="P18" i="3" s="1"/>
  <c r="AD17" i="3"/>
  <c r="AC17" i="3"/>
  <c r="AB17" i="3"/>
  <c r="AA17" i="3"/>
  <c r="Z17" i="3"/>
  <c r="Y17" i="3"/>
  <c r="X17" i="3"/>
  <c r="W17" i="3"/>
  <c r="V17" i="3"/>
  <c r="U17" i="3"/>
  <c r="T17" i="3"/>
  <c r="S17" i="3"/>
  <c r="O17" i="3"/>
  <c r="P17" i="3" s="1"/>
  <c r="AD16" i="3"/>
  <c r="AC16" i="3"/>
  <c r="AB16" i="3"/>
  <c r="AA16" i="3"/>
  <c r="Z16" i="3"/>
  <c r="Y16" i="3"/>
  <c r="X16" i="3"/>
  <c r="W16" i="3"/>
  <c r="V16" i="3"/>
  <c r="U16" i="3"/>
  <c r="T16" i="3"/>
  <c r="S16" i="3"/>
  <c r="O16" i="3"/>
  <c r="P16" i="3" s="1"/>
  <c r="AD15" i="3"/>
  <c r="AC15" i="3"/>
  <c r="AB15" i="3"/>
  <c r="AA15" i="3"/>
  <c r="Z15" i="3"/>
  <c r="Y15" i="3"/>
  <c r="X15" i="3"/>
  <c r="W15" i="3"/>
  <c r="V15" i="3"/>
  <c r="U15" i="3"/>
  <c r="T15" i="3"/>
  <c r="S15" i="3"/>
  <c r="O15" i="3"/>
  <c r="P15" i="3" s="1"/>
  <c r="AD14" i="3"/>
  <c r="AC14" i="3"/>
  <c r="AB14" i="3"/>
  <c r="AA14" i="3"/>
  <c r="Z14" i="3"/>
  <c r="Y14" i="3"/>
  <c r="X14" i="3"/>
  <c r="W14" i="3"/>
  <c r="V14" i="3"/>
  <c r="U14" i="3"/>
  <c r="T14" i="3"/>
  <c r="S14" i="3"/>
  <c r="O14" i="3"/>
  <c r="P14" i="3" s="1"/>
  <c r="AD13" i="3"/>
  <c r="AC13" i="3"/>
  <c r="AB13" i="3"/>
  <c r="AA13" i="3"/>
  <c r="Y13" i="3"/>
  <c r="X13" i="3"/>
  <c r="W13" i="3"/>
  <c r="V13" i="3"/>
  <c r="U13" i="3"/>
  <c r="T13" i="3"/>
  <c r="S13" i="3"/>
  <c r="O13" i="3"/>
  <c r="P13" i="3" s="1"/>
  <c r="AD12" i="3"/>
  <c r="AC12" i="3"/>
  <c r="AB12" i="3"/>
  <c r="AA12" i="3"/>
  <c r="Z12" i="3"/>
  <c r="Y12" i="3"/>
  <c r="X12" i="3"/>
  <c r="W12" i="3"/>
  <c r="V12" i="3"/>
  <c r="U12" i="3"/>
  <c r="T12" i="3"/>
  <c r="S12" i="3"/>
  <c r="O12" i="3"/>
  <c r="P12" i="3" s="1"/>
  <c r="AD11" i="3"/>
  <c r="AC11" i="3"/>
  <c r="AB11" i="3"/>
  <c r="AA11" i="3"/>
  <c r="Z11" i="3"/>
  <c r="Y11" i="3"/>
  <c r="X11" i="3"/>
  <c r="W11" i="3"/>
  <c r="V11" i="3"/>
  <c r="U11" i="3"/>
  <c r="T11" i="3"/>
  <c r="S11" i="3"/>
  <c r="O11" i="3"/>
  <c r="P11" i="3" s="1"/>
  <c r="AD10" i="3"/>
  <c r="AC10" i="3"/>
  <c r="AB10" i="3"/>
  <c r="AA10" i="3"/>
  <c r="Z10" i="3"/>
  <c r="Y10" i="3"/>
  <c r="X10" i="3"/>
  <c r="W10" i="3"/>
  <c r="V10" i="3"/>
  <c r="U10" i="3"/>
  <c r="T10" i="3"/>
  <c r="S10" i="3"/>
  <c r="P10" i="3"/>
  <c r="O10" i="3"/>
  <c r="AD9" i="3"/>
  <c r="AC9" i="3"/>
  <c r="AB9" i="3"/>
  <c r="AA9" i="3"/>
  <c r="Z9" i="3"/>
  <c r="Y9" i="3"/>
  <c r="X9" i="3"/>
  <c r="W9" i="3"/>
  <c r="V9" i="3"/>
  <c r="U9" i="3"/>
  <c r="T9" i="3"/>
  <c r="S9" i="3"/>
  <c r="O9" i="3"/>
  <c r="P9" i="3" s="1"/>
  <c r="AD8" i="3"/>
  <c r="AC8" i="3"/>
  <c r="AB8" i="3"/>
  <c r="AA8" i="3"/>
  <c r="Z8" i="3"/>
  <c r="Y8" i="3"/>
  <c r="X8" i="3"/>
  <c r="W8" i="3"/>
  <c r="V8" i="3"/>
  <c r="U8" i="3"/>
  <c r="T8" i="3"/>
  <c r="S8" i="3"/>
  <c r="O8" i="3"/>
  <c r="P8" i="3" s="1"/>
  <c r="AD7" i="3"/>
  <c r="AC7" i="3"/>
  <c r="AB7" i="3"/>
  <c r="AA7" i="3"/>
  <c r="Z7" i="3"/>
  <c r="Y7" i="3"/>
  <c r="X7" i="3"/>
  <c r="W7" i="3"/>
  <c r="V7" i="3"/>
  <c r="U7" i="3"/>
  <c r="T7" i="3"/>
  <c r="S7" i="3"/>
  <c r="O7" i="3"/>
  <c r="P7" i="3" s="1"/>
  <c r="AD6" i="3"/>
  <c r="AC6" i="3"/>
  <c r="AB6" i="3"/>
  <c r="AA6" i="3"/>
  <c r="Z6" i="3"/>
  <c r="Y6" i="3"/>
  <c r="X6" i="3"/>
  <c r="W6" i="3"/>
  <c r="V6" i="3"/>
  <c r="U6" i="3"/>
  <c r="T6" i="3"/>
  <c r="S6" i="3"/>
  <c r="O6" i="3"/>
  <c r="P6" i="3" s="1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P30" i="4" s="1"/>
  <c r="O29" i="4"/>
  <c r="P29" i="4" s="1"/>
  <c r="O28" i="4"/>
  <c r="P28" i="4" s="1"/>
  <c r="O27" i="4"/>
  <c r="P27" i="4" s="1"/>
  <c r="AD26" i="4"/>
  <c r="AC26" i="4"/>
  <c r="AB26" i="4"/>
  <c r="AA26" i="4"/>
  <c r="Z26" i="4"/>
  <c r="Y26" i="4"/>
  <c r="X26" i="4"/>
  <c r="W26" i="4"/>
  <c r="V26" i="4"/>
  <c r="U26" i="4"/>
  <c r="T26" i="4"/>
  <c r="S26" i="4"/>
  <c r="O26" i="4"/>
  <c r="P26" i="4" s="1"/>
  <c r="AD25" i="4"/>
  <c r="AC25" i="4"/>
  <c r="AB25" i="4"/>
  <c r="AA25" i="4"/>
  <c r="Z25" i="4"/>
  <c r="Y25" i="4"/>
  <c r="X25" i="4"/>
  <c r="W25" i="4"/>
  <c r="V25" i="4"/>
  <c r="U25" i="4"/>
  <c r="T25" i="4"/>
  <c r="S25" i="4"/>
  <c r="O25" i="4"/>
  <c r="P25" i="4" s="1"/>
  <c r="AD24" i="4"/>
  <c r="AC24" i="4"/>
  <c r="AB24" i="4"/>
  <c r="AA24" i="4"/>
  <c r="Z24" i="4"/>
  <c r="Y24" i="4"/>
  <c r="X24" i="4"/>
  <c r="W24" i="4"/>
  <c r="V24" i="4"/>
  <c r="U24" i="4"/>
  <c r="T24" i="4"/>
  <c r="S24" i="4"/>
  <c r="O24" i="4"/>
  <c r="P24" i="4" s="1"/>
  <c r="AD23" i="4"/>
  <c r="AC23" i="4"/>
  <c r="AB23" i="4"/>
  <c r="AA23" i="4"/>
  <c r="Z23" i="4"/>
  <c r="Y23" i="4"/>
  <c r="X23" i="4"/>
  <c r="W23" i="4"/>
  <c r="V23" i="4"/>
  <c r="U23" i="4"/>
  <c r="T23" i="4"/>
  <c r="S23" i="4"/>
  <c r="O23" i="4"/>
  <c r="P23" i="4" s="1"/>
  <c r="AD22" i="4"/>
  <c r="AC22" i="4"/>
  <c r="AB22" i="4"/>
  <c r="AA22" i="4"/>
  <c r="Z22" i="4"/>
  <c r="Y22" i="4"/>
  <c r="X22" i="4"/>
  <c r="W22" i="4"/>
  <c r="V22" i="4"/>
  <c r="U22" i="4"/>
  <c r="T22" i="4"/>
  <c r="S22" i="4"/>
  <c r="O22" i="4"/>
  <c r="P22" i="4" s="1"/>
  <c r="AD21" i="4"/>
  <c r="AC21" i="4"/>
  <c r="AB21" i="4"/>
  <c r="AA21" i="4"/>
  <c r="Z21" i="4"/>
  <c r="Y21" i="4"/>
  <c r="X21" i="4"/>
  <c r="W21" i="4"/>
  <c r="V21" i="4"/>
  <c r="U21" i="4"/>
  <c r="T21" i="4"/>
  <c r="S21" i="4"/>
  <c r="O21" i="4"/>
  <c r="P21" i="4" s="1"/>
  <c r="AD20" i="4"/>
  <c r="AC20" i="4"/>
  <c r="AB20" i="4"/>
  <c r="AA20" i="4"/>
  <c r="Z20" i="4"/>
  <c r="Y20" i="4"/>
  <c r="X20" i="4"/>
  <c r="W20" i="4"/>
  <c r="V20" i="4"/>
  <c r="U20" i="4"/>
  <c r="T20" i="4"/>
  <c r="S20" i="4"/>
  <c r="O20" i="4"/>
  <c r="P20" i="4" s="1"/>
  <c r="AD19" i="4"/>
  <c r="AC19" i="4"/>
  <c r="AB19" i="4"/>
  <c r="AA19" i="4"/>
  <c r="Z19" i="4"/>
  <c r="Y19" i="4"/>
  <c r="X19" i="4"/>
  <c r="W19" i="4"/>
  <c r="V19" i="4"/>
  <c r="U19" i="4"/>
  <c r="T19" i="4"/>
  <c r="S19" i="4"/>
  <c r="O19" i="4"/>
  <c r="P19" i="4" s="1"/>
  <c r="AD18" i="4"/>
  <c r="AC18" i="4"/>
  <c r="AB18" i="4"/>
  <c r="AA18" i="4"/>
  <c r="Z18" i="4"/>
  <c r="Y18" i="4"/>
  <c r="X18" i="4"/>
  <c r="W18" i="4"/>
  <c r="V18" i="4"/>
  <c r="U18" i="4"/>
  <c r="T18" i="4"/>
  <c r="S18" i="4"/>
  <c r="O18" i="4"/>
  <c r="P18" i="4" s="1"/>
  <c r="AD17" i="4"/>
  <c r="AC17" i="4"/>
  <c r="AB17" i="4"/>
  <c r="AA17" i="4"/>
  <c r="Z17" i="4"/>
  <c r="Y17" i="4"/>
  <c r="X17" i="4"/>
  <c r="W17" i="4"/>
  <c r="V17" i="4"/>
  <c r="U17" i="4"/>
  <c r="T17" i="4"/>
  <c r="S17" i="4"/>
  <c r="O17" i="4"/>
  <c r="P17" i="4" s="1"/>
  <c r="AD16" i="4"/>
  <c r="AC16" i="4"/>
  <c r="AB16" i="4"/>
  <c r="AA16" i="4"/>
  <c r="Z16" i="4"/>
  <c r="Y16" i="4"/>
  <c r="X16" i="4"/>
  <c r="W16" i="4"/>
  <c r="V16" i="4"/>
  <c r="U16" i="4"/>
  <c r="T16" i="4"/>
  <c r="S16" i="4"/>
  <c r="O16" i="4"/>
  <c r="P16" i="4" s="1"/>
  <c r="AD15" i="4"/>
  <c r="AC15" i="4"/>
  <c r="AB15" i="4"/>
  <c r="AA15" i="4"/>
  <c r="Z15" i="4"/>
  <c r="Y15" i="4"/>
  <c r="X15" i="4"/>
  <c r="W15" i="4"/>
  <c r="V15" i="4"/>
  <c r="U15" i="4"/>
  <c r="T15" i="4"/>
  <c r="S15" i="4"/>
  <c r="O15" i="4"/>
  <c r="P15" i="4" s="1"/>
  <c r="AD14" i="4"/>
  <c r="AC14" i="4"/>
  <c r="AB14" i="4"/>
  <c r="AA14" i="4"/>
  <c r="Z14" i="4"/>
  <c r="Y14" i="4"/>
  <c r="X14" i="4"/>
  <c r="W14" i="4"/>
  <c r="V14" i="4"/>
  <c r="U14" i="4"/>
  <c r="T14" i="4"/>
  <c r="S14" i="4"/>
  <c r="O14" i="4"/>
  <c r="P14" i="4" s="1"/>
  <c r="AD13" i="4"/>
  <c r="AC13" i="4"/>
  <c r="AB13" i="4"/>
  <c r="AA13" i="4"/>
  <c r="Y13" i="4"/>
  <c r="X13" i="4"/>
  <c r="W13" i="4"/>
  <c r="V13" i="4"/>
  <c r="U13" i="4"/>
  <c r="T13" i="4"/>
  <c r="S13" i="4"/>
  <c r="O13" i="4"/>
  <c r="P13" i="4" s="1"/>
  <c r="AD12" i="4"/>
  <c r="AC12" i="4"/>
  <c r="AB12" i="4"/>
  <c r="AA12" i="4"/>
  <c r="Z12" i="4"/>
  <c r="Y12" i="4"/>
  <c r="X12" i="4"/>
  <c r="W12" i="4"/>
  <c r="V12" i="4"/>
  <c r="U12" i="4"/>
  <c r="T12" i="4"/>
  <c r="S12" i="4"/>
  <c r="O12" i="4"/>
  <c r="P12" i="4" s="1"/>
  <c r="AD11" i="4"/>
  <c r="AC11" i="4"/>
  <c r="AB11" i="4"/>
  <c r="AA11" i="4"/>
  <c r="Z11" i="4"/>
  <c r="Y11" i="4"/>
  <c r="X11" i="4"/>
  <c r="W11" i="4"/>
  <c r="V11" i="4"/>
  <c r="U11" i="4"/>
  <c r="T11" i="4"/>
  <c r="S11" i="4"/>
  <c r="O11" i="4"/>
  <c r="P11" i="4" s="1"/>
  <c r="AD10" i="4"/>
  <c r="AC10" i="4"/>
  <c r="AB10" i="4"/>
  <c r="AA10" i="4"/>
  <c r="Z10" i="4"/>
  <c r="Y10" i="4"/>
  <c r="X10" i="4"/>
  <c r="W10" i="4"/>
  <c r="V10" i="4"/>
  <c r="U10" i="4"/>
  <c r="T10" i="4"/>
  <c r="S10" i="4"/>
  <c r="O10" i="4"/>
  <c r="P10" i="4" s="1"/>
  <c r="AD9" i="4"/>
  <c r="AC9" i="4"/>
  <c r="AB9" i="4"/>
  <c r="AA9" i="4"/>
  <c r="Z9" i="4"/>
  <c r="Y9" i="4"/>
  <c r="X9" i="4"/>
  <c r="W9" i="4"/>
  <c r="V9" i="4"/>
  <c r="U9" i="4"/>
  <c r="T9" i="4"/>
  <c r="S9" i="4"/>
  <c r="P9" i="4"/>
  <c r="O9" i="4"/>
  <c r="AD8" i="4"/>
  <c r="AC8" i="4"/>
  <c r="AB8" i="4"/>
  <c r="AA8" i="4"/>
  <c r="Z8" i="4"/>
  <c r="Y8" i="4"/>
  <c r="X8" i="4"/>
  <c r="W8" i="4"/>
  <c r="V8" i="4"/>
  <c r="U8" i="4"/>
  <c r="T8" i="4"/>
  <c r="S8" i="4"/>
  <c r="O8" i="4"/>
  <c r="P8" i="4" s="1"/>
  <c r="AD7" i="4"/>
  <c r="AC7" i="4"/>
  <c r="AB7" i="4"/>
  <c r="AA7" i="4"/>
  <c r="Z7" i="4"/>
  <c r="Y7" i="4"/>
  <c r="X7" i="4"/>
  <c r="W7" i="4"/>
  <c r="V7" i="4"/>
  <c r="U7" i="4"/>
  <c r="T7" i="4"/>
  <c r="S7" i="4"/>
  <c r="O7" i="4"/>
  <c r="P7" i="4" s="1"/>
  <c r="AD6" i="4"/>
  <c r="AC6" i="4"/>
  <c r="AB6" i="4"/>
  <c r="AA6" i="4"/>
  <c r="Z6" i="4"/>
  <c r="Y6" i="4"/>
  <c r="X6" i="4"/>
  <c r="W6" i="4"/>
  <c r="V6" i="4"/>
  <c r="U6" i="4"/>
  <c r="T6" i="4"/>
  <c r="S6" i="4"/>
  <c r="O6" i="4"/>
  <c r="P6" i="4" s="1"/>
  <c r="P29" i="3" l="1"/>
  <c r="P30" i="3" s="1"/>
  <c r="O29" i="3"/>
  <c r="O30" i="3" s="1"/>
  <c r="P31" i="4"/>
  <c r="S7" i="2"/>
  <c r="T7" i="2"/>
  <c r="U7" i="2"/>
  <c r="V7" i="2"/>
  <c r="W7" i="2"/>
  <c r="X7" i="2"/>
  <c r="Y7" i="2"/>
  <c r="Z7" i="2"/>
  <c r="AA7" i="2"/>
  <c r="AB7" i="2"/>
  <c r="AC7" i="2"/>
  <c r="AD7" i="2"/>
  <c r="S8" i="2"/>
  <c r="T8" i="2"/>
  <c r="U8" i="2"/>
  <c r="V8" i="2"/>
  <c r="W8" i="2"/>
  <c r="X8" i="2"/>
  <c r="Y8" i="2"/>
  <c r="Z8" i="2"/>
  <c r="AA8" i="2"/>
  <c r="AB8" i="2"/>
  <c r="AC8" i="2"/>
  <c r="AD8" i="2"/>
  <c r="S9" i="2"/>
  <c r="T9" i="2"/>
  <c r="U9" i="2"/>
  <c r="V9" i="2"/>
  <c r="W9" i="2"/>
  <c r="X9" i="2"/>
  <c r="Y9" i="2"/>
  <c r="Z9" i="2"/>
  <c r="AA9" i="2"/>
  <c r="AB9" i="2"/>
  <c r="AC9" i="2"/>
  <c r="AD9" i="2"/>
  <c r="S10" i="2"/>
  <c r="T10" i="2"/>
  <c r="U10" i="2"/>
  <c r="V10" i="2"/>
  <c r="W10" i="2"/>
  <c r="X10" i="2"/>
  <c r="Y10" i="2"/>
  <c r="Z10" i="2"/>
  <c r="AA10" i="2"/>
  <c r="AB10" i="2"/>
  <c r="AC10" i="2"/>
  <c r="AD10" i="2"/>
  <c r="S11" i="2"/>
  <c r="T11" i="2"/>
  <c r="U11" i="2"/>
  <c r="V11" i="2"/>
  <c r="W11" i="2"/>
  <c r="X11" i="2"/>
  <c r="Y11" i="2"/>
  <c r="Z11" i="2"/>
  <c r="AA11" i="2"/>
  <c r="AB11" i="2"/>
  <c r="AC11" i="2"/>
  <c r="AD11" i="2"/>
  <c r="S12" i="2"/>
  <c r="T12" i="2"/>
  <c r="U12" i="2"/>
  <c r="V12" i="2"/>
  <c r="W12" i="2"/>
  <c r="X12" i="2"/>
  <c r="Y12" i="2"/>
  <c r="Z12" i="2"/>
  <c r="AA12" i="2"/>
  <c r="AB12" i="2"/>
  <c r="AC12" i="2"/>
  <c r="AD12" i="2"/>
  <c r="S13" i="2"/>
  <c r="T13" i="2"/>
  <c r="U13" i="2"/>
  <c r="V13" i="2"/>
  <c r="W13" i="2"/>
  <c r="X13" i="2"/>
  <c r="Y13" i="2"/>
  <c r="AA13" i="2"/>
  <c r="AB13" i="2"/>
  <c r="AC13" i="2"/>
  <c r="AD13" i="2"/>
  <c r="S14" i="2"/>
  <c r="T14" i="2"/>
  <c r="U14" i="2"/>
  <c r="V14" i="2"/>
  <c r="W14" i="2"/>
  <c r="X14" i="2"/>
  <c r="Y14" i="2"/>
  <c r="Z14" i="2"/>
  <c r="AA14" i="2"/>
  <c r="AB14" i="2"/>
  <c r="AC14" i="2"/>
  <c r="AD14" i="2"/>
  <c r="S15" i="2"/>
  <c r="T15" i="2"/>
  <c r="U15" i="2"/>
  <c r="V15" i="2"/>
  <c r="W15" i="2"/>
  <c r="X15" i="2"/>
  <c r="Y15" i="2"/>
  <c r="Z15" i="2"/>
  <c r="AA15" i="2"/>
  <c r="AB15" i="2"/>
  <c r="AC15" i="2"/>
  <c r="AD15" i="2"/>
  <c r="S16" i="2"/>
  <c r="T16" i="2"/>
  <c r="U16" i="2"/>
  <c r="V16" i="2"/>
  <c r="W16" i="2"/>
  <c r="X16" i="2"/>
  <c r="Y16" i="2"/>
  <c r="Z16" i="2"/>
  <c r="AA16" i="2"/>
  <c r="AB16" i="2"/>
  <c r="AC16" i="2"/>
  <c r="AD16" i="2"/>
  <c r="S17" i="2"/>
  <c r="T17" i="2"/>
  <c r="U17" i="2"/>
  <c r="V17" i="2"/>
  <c r="W17" i="2"/>
  <c r="X17" i="2"/>
  <c r="Y17" i="2"/>
  <c r="Z17" i="2"/>
  <c r="AA17" i="2"/>
  <c r="AB17" i="2"/>
  <c r="AC17" i="2"/>
  <c r="AD17" i="2"/>
  <c r="S18" i="2"/>
  <c r="T18" i="2"/>
  <c r="U18" i="2"/>
  <c r="V18" i="2"/>
  <c r="W18" i="2"/>
  <c r="X18" i="2"/>
  <c r="Y18" i="2"/>
  <c r="Z18" i="2"/>
  <c r="AA18" i="2"/>
  <c r="AB18" i="2"/>
  <c r="AC18" i="2"/>
  <c r="AD18" i="2"/>
  <c r="S19" i="2"/>
  <c r="T19" i="2"/>
  <c r="U19" i="2"/>
  <c r="V19" i="2"/>
  <c r="W19" i="2"/>
  <c r="X19" i="2"/>
  <c r="Y19" i="2"/>
  <c r="Z19" i="2"/>
  <c r="AA19" i="2"/>
  <c r="AB19" i="2"/>
  <c r="AC19" i="2"/>
  <c r="AD19" i="2"/>
  <c r="S20" i="2"/>
  <c r="T20" i="2"/>
  <c r="U20" i="2"/>
  <c r="V20" i="2"/>
  <c r="W20" i="2"/>
  <c r="X20" i="2"/>
  <c r="Y20" i="2"/>
  <c r="Z20" i="2"/>
  <c r="AA20" i="2"/>
  <c r="AB20" i="2"/>
  <c r="AC20" i="2"/>
  <c r="AD20" i="2"/>
  <c r="S21" i="2"/>
  <c r="T21" i="2"/>
  <c r="U21" i="2"/>
  <c r="V21" i="2"/>
  <c r="W21" i="2"/>
  <c r="X21" i="2"/>
  <c r="Y21" i="2"/>
  <c r="Z21" i="2"/>
  <c r="AA21" i="2"/>
  <c r="AB21" i="2"/>
  <c r="AC21" i="2"/>
  <c r="AD21" i="2"/>
  <c r="S22" i="2"/>
  <c r="T22" i="2"/>
  <c r="U22" i="2"/>
  <c r="V22" i="2"/>
  <c r="W22" i="2"/>
  <c r="X22" i="2"/>
  <c r="Y22" i="2"/>
  <c r="Z22" i="2"/>
  <c r="AA22" i="2"/>
  <c r="AB22" i="2"/>
  <c r="AC22" i="2"/>
  <c r="AD22" i="2"/>
  <c r="S23" i="2"/>
  <c r="T23" i="2"/>
  <c r="U23" i="2"/>
  <c r="V23" i="2"/>
  <c r="W23" i="2"/>
  <c r="X23" i="2"/>
  <c r="Y23" i="2"/>
  <c r="Z23" i="2"/>
  <c r="AA23" i="2"/>
  <c r="AB23" i="2"/>
  <c r="AC23" i="2"/>
  <c r="AD23" i="2"/>
  <c r="S24" i="2"/>
  <c r="T24" i="2"/>
  <c r="U24" i="2"/>
  <c r="V24" i="2"/>
  <c r="W24" i="2"/>
  <c r="X24" i="2"/>
  <c r="Y24" i="2"/>
  <c r="Z24" i="2"/>
  <c r="AA24" i="2"/>
  <c r="AB24" i="2"/>
  <c r="AC24" i="2"/>
  <c r="AD24" i="2"/>
  <c r="S25" i="2"/>
  <c r="T25" i="2"/>
  <c r="U25" i="2"/>
  <c r="V25" i="2"/>
  <c r="W25" i="2"/>
  <c r="X25" i="2"/>
  <c r="Y25" i="2"/>
  <c r="Z25" i="2"/>
  <c r="AA25" i="2"/>
  <c r="AB25" i="2"/>
  <c r="AC25" i="2"/>
  <c r="AD25" i="2"/>
  <c r="T6" i="2"/>
  <c r="U6" i="2"/>
  <c r="V6" i="2"/>
  <c r="W6" i="2"/>
  <c r="X6" i="2"/>
  <c r="Y6" i="2"/>
  <c r="Z6" i="2"/>
  <c r="AA6" i="2"/>
  <c r="AB6" i="2"/>
  <c r="AC6" i="2"/>
  <c r="AD6" i="2"/>
  <c r="D28" i="2" l="1"/>
  <c r="E28" i="2"/>
  <c r="F28" i="2"/>
  <c r="G28" i="2"/>
  <c r="H28" i="2"/>
  <c r="I28" i="2"/>
  <c r="J28" i="2"/>
  <c r="K28" i="2"/>
  <c r="L28" i="2"/>
  <c r="M28" i="2"/>
  <c r="O26" i="2"/>
  <c r="P26" i="2" s="1"/>
  <c r="O27" i="2"/>
  <c r="P27" i="2" s="1"/>
  <c r="N28" i="2" l="1"/>
  <c r="C28" i="2"/>
  <c r="S6" i="2"/>
  <c r="O28" i="2" l="1"/>
  <c r="P28" i="2"/>
</calcChain>
</file>

<file path=xl/sharedStrings.xml><?xml version="1.0" encoding="utf-8"?>
<sst xmlns="http://schemas.openxmlformats.org/spreadsheetml/2006/main" count="257" uniqueCount="120">
  <si>
    <t>เลขที่</t>
  </si>
  <si>
    <t>ชื่อ - นามสกุล</t>
  </si>
  <si>
    <t>ภาษาไทย</t>
  </si>
  <si>
    <t>คณิตศาสตร์</t>
  </si>
  <si>
    <t>วิทยาศาสตร์</t>
  </si>
  <si>
    <t>สังคมศึกษา</t>
  </si>
  <si>
    <t>สุขศึกษาฯ</t>
  </si>
  <si>
    <t>ศิลปะ</t>
  </si>
  <si>
    <t>การงานอาชีพฯ</t>
  </si>
  <si>
    <t>ภาษาอังกฤษ</t>
  </si>
  <si>
    <t>รวม</t>
  </si>
  <si>
    <t>เฉลี่ย</t>
  </si>
  <si>
    <t>รายวิชา / คะแนน(100)</t>
  </si>
  <si>
    <t xml:space="preserve">   ................/........................./....................</t>
  </si>
  <si>
    <t>.................../......................../........................</t>
  </si>
  <si>
    <t xml:space="preserve">        ลงชื่อ</t>
  </si>
  <si>
    <t xml:space="preserve">          .................../............................../..........................</t>
  </si>
  <si>
    <t xml:space="preserve">                    แบบรายงานผลสัมฤทธิ์ทางการเรียน</t>
  </si>
  <si>
    <t>รศ.1</t>
  </si>
  <si>
    <t>ประวัติศาสตร์</t>
  </si>
  <si>
    <t xml:space="preserve">                    แบบบันทึกผลการเรียน</t>
  </si>
  <si>
    <t>คุณลักษณะอันพึงประสงค์</t>
  </si>
  <si>
    <t>การอ่าน คิดวิเคราะห์และเขียน</t>
  </si>
  <si>
    <t>หน้าที่พลเมือง</t>
  </si>
  <si>
    <t>ผลการเรียนรายวิชา</t>
  </si>
  <si>
    <t>ลงชื่อ                                     ครูวัดผล</t>
  </si>
  <si>
    <t>เสริมทักษะภาษาอังกฤษ</t>
  </si>
  <si>
    <t>ป้องกันการทุจริต</t>
  </si>
  <si>
    <t>โรงเรียนบ้านกุดโบสถ์     สำนักงานเขตพื้นที่การศึกษาประถมศึกษานครราชสีมา  เขต  3</t>
  </si>
  <si>
    <t>สมรรถนะสำคัญของผู้เรียน</t>
  </si>
  <si>
    <t xml:space="preserve">                   (  นายสุนันท์ จงใจกลาง  )</t>
  </si>
  <si>
    <t xml:space="preserve">              ผู้อำนวยการโรงเรียนบ้านกุดโบสถ์</t>
  </si>
  <si>
    <t xml:space="preserve">               ผู้อำนวยการโรงเรียนบ้านกุดโบสถ์</t>
  </si>
  <si>
    <t>ลงชื่อ                                           ครูวัดผล</t>
  </si>
  <si>
    <t>ลงชื่อ                                      ครูที่ปรึกษา</t>
  </si>
  <si>
    <t>ลงชื่อ                                     ครูที่ปรึกษา</t>
  </si>
  <si>
    <t xml:space="preserve">         ................/........................./....................</t>
  </si>
  <si>
    <t>ลงชื่อ                                      ครูวัดผล</t>
  </si>
  <si>
    <t xml:space="preserve">       ( นางสาวสุรีย์พร  ไหลครบุรี  )</t>
  </si>
  <si>
    <t xml:space="preserve">  .................../......................../........................</t>
  </si>
  <si>
    <t xml:space="preserve">     ลงชื่อ</t>
  </si>
  <si>
    <t xml:space="preserve">        (นางธัญญาภัทร์  ยากระโทก)</t>
  </si>
  <si>
    <t xml:space="preserve">        ( นางสาวสุรีย์พร  ไหลครบุรี  )</t>
  </si>
  <si>
    <t xml:space="preserve">           (นางสำรอง  ต้นกระโทก)</t>
  </si>
  <si>
    <t>ลงชื่อ                                    ครูที่ปรึกษา</t>
  </si>
  <si>
    <t>ลงชื่อ                               ครูที่ปรึกษา</t>
  </si>
  <si>
    <t xml:space="preserve">       (นางสำรอง  ต้นกระโทก)</t>
  </si>
  <si>
    <t>ลงชื่อ                                         ครูวัดผล</t>
  </si>
  <si>
    <t xml:space="preserve">       (นางสาวขนิษฐา  พริ้งกระโทก)</t>
  </si>
  <si>
    <t xml:space="preserve">      (นางสาวขนิษฐา  พริ้งกระโทก)</t>
  </si>
  <si>
    <t>เด็กชายทิวัตถ์  คล้ายกระโทก</t>
  </si>
  <si>
    <t>เด็กชายเมธาพัศ  แผ้วครบุรี</t>
  </si>
  <si>
    <t>เด็กชายโชคชัย  เรือนเพชร</t>
  </si>
  <si>
    <t>เด็กชายกฤตพจน์  เพชรท้าว</t>
  </si>
  <si>
    <t>เด็กชายภัทนนท์  เตาตะขบ</t>
  </si>
  <si>
    <t>เด็กหญิงเสาวภาคย์  สิงห์บัญชา</t>
  </si>
  <si>
    <t>เด็กหญิงเพชรรัตน์  ฉันกระโทก</t>
  </si>
  <si>
    <t>เด็กหญิงกานต์ธิดา  แสนกระโทก</t>
  </si>
  <si>
    <t>เด็กชายอนุวัฒน์  เนื้อกระโทก</t>
  </si>
  <si>
    <t>เด็กหญิงกิตญาดา  หมั่นกุดเวียน</t>
  </si>
  <si>
    <t>เด็กชายจิรณัฐ หมั่นกุดเวียน</t>
  </si>
  <si>
    <t>เด็กชายกฤตษฎา รัตนะมาลา</t>
  </si>
  <si>
    <t>เด็กหญิงกัญญารัตน์ วรรณุรักษ์</t>
  </si>
  <si>
    <t>เด็กหญิงนิชาพร  เรือนเพชร</t>
  </si>
  <si>
    <t>เด็กหญิงธัญชนก ลีกระโทก</t>
  </si>
  <si>
    <t>เด็กหญิงอารยา ชื่นกระโทก</t>
  </si>
  <si>
    <t>เด็กชายศุภากร  พงษ์กระโทก</t>
  </si>
  <si>
    <t>เด็กชายอนุชา รวบกระโทก</t>
  </si>
  <si>
    <t>เด็กหญิงวรรณวิศา  อุบลบาน</t>
  </si>
  <si>
    <t>เด็กชายวีรวิชญ์  ระหาร</t>
  </si>
  <si>
    <t>เด็กชายพงศกร  งามสำโรง</t>
  </si>
  <si>
    <t>เด็กชายภูธิป  หมายกลาง</t>
  </si>
  <si>
    <t>เด็กหญิงกัณฐิกา  ตรีเมฆ</t>
  </si>
  <si>
    <t>เด็กหญิงปลายฟ้า  หนูแก้ว</t>
  </si>
  <si>
    <t>เด็กหญิงวีรฎาภรณ์  ไล่กระโทก</t>
  </si>
  <si>
    <t>เด็กหญิงกัลยรัตน์  ศรีแก้ว</t>
  </si>
  <si>
    <t>เด็กชายภาคิน  อ่อนนางรอง</t>
  </si>
  <si>
    <t>เด็กชายธนวัฒน์  กลิ่นนางรอง</t>
  </si>
  <si>
    <t>เด็กชายพานุพงศ์  ศรีวงษา</t>
  </si>
  <si>
    <t>เด็กชายกิตติศักดิ์  เจิตสูงเนิน</t>
  </si>
  <si>
    <t>เด็กหญิงกชกร  ชื่นกระโทก</t>
  </si>
  <si>
    <t>เด็กหญิงธิดาวรรณ  ฤาไพบูลย์</t>
  </si>
  <si>
    <t>เด็กหญิงกุลจิรา  สีดาชมภู</t>
  </si>
  <si>
    <t>เด็กหญิงกัลยรัตน์  เพียแก่นแก้ว</t>
  </si>
  <si>
    <t>เด็กหญิงนัชชา  รังกระโทก</t>
  </si>
  <si>
    <t>เด็กหญิงสุกฤตา  เลิศกระโทก</t>
  </si>
  <si>
    <t>เด็กชายกิตติพัทธ์  แก้วม่วงพะเนาว์</t>
  </si>
  <si>
    <t>เด็กหญิงกุลลดา เพ็งกระโทก</t>
  </si>
  <si>
    <t>เด็กหญิงวัชราภรณ์ ไร่กระโทก</t>
  </si>
  <si>
    <t>เด็กชายจิรวัฒน์  นรเพชร</t>
  </si>
  <si>
    <t xml:space="preserve">  ชั้นประถมศึกษาปีที่  1  ปีการศึกษา  2565</t>
  </si>
  <si>
    <t xml:space="preserve">            ( นางภัทรจิดาภา  กินนารี  )</t>
  </si>
  <si>
    <t xml:space="preserve">          ( นางภัทรจิดาภา  กินนารี  )</t>
  </si>
  <si>
    <t xml:space="preserve">  ชั้นประถมศึกษาปีที่  2  ปีการศึกษา  2565</t>
  </si>
  <si>
    <t>เด็กชายฉัตรปกรณ์ ไร่กระโทก</t>
  </si>
  <si>
    <t>เด็กชายชานน เลยกระโทก</t>
  </si>
  <si>
    <t>เด็กชายณัฐพล  พินิจ</t>
  </si>
  <si>
    <t>เด็กชายธีรเดช ผลวัฒน์</t>
  </si>
  <si>
    <t>เด็กชายนฤบดินทร์  เนาว์ประโคน</t>
  </si>
  <si>
    <t>เด็กชายสิริชัย  หนูแก้ว</t>
  </si>
  <si>
    <t>เด็กชายสิริโชค หนูแก้ว</t>
  </si>
  <si>
    <t>เด็กชายอุ้มบุญ  ต่างครบุรี</t>
  </si>
  <si>
    <t>เด็กหญิงรัชนีกร ชำนาญจิตร</t>
  </si>
  <si>
    <t>เด็กหญิงวชิรญาณ์ สระกระโทก</t>
  </si>
  <si>
    <t>เด็กชายศุภชัย  คำดี</t>
  </si>
  <si>
    <t>เด็กชายธีรพงษ์ สิงห์กระโทก</t>
  </si>
  <si>
    <t>เด็กชายณวพล ชำนาญจิตร</t>
  </si>
  <si>
    <t>เด็กหญิงจันทัปปภา เกตุดอน</t>
  </si>
  <si>
    <t>เด็กชายกิตติเจริญชัย หงษ์อ่อน</t>
  </si>
  <si>
    <t>เด็กชายณรงค์ฤทธิ์  ล้อมกระโทก</t>
  </si>
  <si>
    <t>เด็กหญิงณัฐนิกา  รังกระโทก</t>
  </si>
  <si>
    <t>เด็กชายพรเพชร  แสงดี</t>
  </si>
  <si>
    <t>เด็กชายอภินัท  คำภูมี</t>
  </si>
  <si>
    <t>เด็กหญิงอริสา  รสกระโทก</t>
  </si>
  <si>
    <t>เด็กหญิงพิชญาพร  ชินรัมย์</t>
  </si>
  <si>
    <t>เด็กชายธชย  นนสุรัตน์</t>
  </si>
  <si>
    <t>เด็กหญิงมีนา  แสนดี</t>
  </si>
  <si>
    <t>เด็กชายฐิติพงศ์  คำวงศ์พะเนา</t>
  </si>
  <si>
    <t>เด็กชายเดชฤทธิ์  ประสม</t>
  </si>
  <si>
    <t xml:space="preserve">  ชั้นประถมศึกษาปีที่  3  ปีการศึกษา 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</si>
</sst>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22"/>
    </font>
    <font>
      <sz val="8"/>
      <name val="Arial"/>
      <family val="2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sz val="14"/>
      <color rgb="FF000000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3" fillId="0" borderId="0" xfId="0" applyFont="1" applyBorder="1"/>
    <xf numFmtId="0" fontId="3" fillId="0" borderId="2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 applyAlignment="1">
      <alignment horizontal="center" textRotation="90" shrinkToFit="1"/>
    </xf>
    <xf numFmtId="49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2" fontId="3" fillId="0" borderId="0" xfId="0" applyNumberFormat="1" applyFont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/>
    <xf numFmtId="1" fontId="3" fillId="0" borderId="0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textRotation="90" shrinkToFit="1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/>
    <xf numFmtId="0" fontId="5" fillId="0" borderId="2" xfId="0" applyFont="1" applyFill="1" applyBorder="1" applyAlignment="1">
      <alignment horizontal="center" shrinkToFit="1"/>
    </xf>
    <xf numFmtId="0" fontId="8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shrinkToFit="1"/>
    </xf>
    <xf numFmtId="0" fontId="5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shrinkToFit="1"/>
    </xf>
    <xf numFmtId="2" fontId="6" fillId="2" borderId="2" xfId="0" applyNumberFormat="1" applyFont="1" applyFill="1" applyBorder="1" applyAlignment="1">
      <alignment shrinkToFit="1"/>
    </xf>
    <xf numFmtId="1" fontId="7" fillId="3" borderId="7" xfId="0" applyNumberFormat="1" applyFont="1" applyFill="1" applyBorder="1" applyAlignment="1">
      <alignment shrinkToFit="1"/>
    </xf>
    <xf numFmtId="1" fontId="5" fillId="3" borderId="11" xfId="0" applyNumberFormat="1" applyFont="1" applyFill="1" applyBorder="1" applyAlignment="1">
      <alignment horizontal="center" shrinkToFit="1"/>
    </xf>
    <xf numFmtId="2" fontId="6" fillId="3" borderId="7" xfId="0" applyNumberFormat="1" applyFont="1" applyFill="1" applyBorder="1" applyAlignment="1">
      <alignment shrinkToFit="1"/>
    </xf>
    <xf numFmtId="0" fontId="3" fillId="3" borderId="7" xfId="0" applyFont="1" applyFill="1" applyBorder="1" applyAlignment="1">
      <alignment horizontal="center"/>
    </xf>
    <xf numFmtId="0" fontId="3" fillId="0" borderId="14" xfId="0" applyFont="1" applyBorder="1"/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" fontId="3" fillId="0" borderId="2" xfId="0" applyNumberFormat="1" applyFont="1" applyBorder="1" applyAlignment="1">
      <alignment horizontal="left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9" fillId="0" borderId="4" xfId="0" applyFont="1" applyBorder="1" applyAlignment="1">
      <alignment horizontal="center" textRotation="90" shrinkToFit="1"/>
    </xf>
    <xf numFmtId="0" fontId="9" fillId="0" borderId="7" xfId="0" applyFont="1" applyBorder="1" applyAlignment="1">
      <alignment horizontal="center" textRotation="90" shrinkToFit="1"/>
    </xf>
    <xf numFmtId="0" fontId="10" fillId="0" borderId="4" xfId="0" applyFont="1" applyBorder="1" applyAlignment="1">
      <alignment horizontal="center" textRotation="90" shrinkToFit="1"/>
    </xf>
    <xf numFmtId="0" fontId="10" fillId="0" borderId="7" xfId="0" applyFont="1" applyBorder="1" applyAlignment="1">
      <alignment horizontal="center" textRotation="90" shrinkToFit="1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vertical="center"/>
    </xf>
    <xf numFmtId="1" fontId="3" fillId="0" borderId="2" xfId="0" applyNumberFormat="1" applyFont="1" applyBorder="1" applyAlignment="1">
      <alignment horizontal="left" vertical="center"/>
    </xf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38"/>
  <sheetViews>
    <sheetView tabSelected="1" showWhiteSpace="0" view="pageBreakPreview" zoomScale="40" zoomScaleNormal="100" zoomScaleSheetLayoutView="40" workbookViewId="0">
      <selection activeCell="M26" sqref="M26"/>
    </sheetView>
  </sheetViews>
  <sheetFormatPr defaultColWidth="9.109375" defaultRowHeight="21" x14ac:dyDescent="0.4"/>
  <cols>
    <col min="1" max="1" width="7.33203125" style="4" customWidth="1"/>
    <col min="2" max="2" width="38.44140625" style="4" customWidth="1"/>
    <col min="3" max="14" width="5.5546875" style="4" customWidth="1"/>
    <col min="15" max="16" width="6.44140625" style="4" customWidth="1"/>
    <col min="17" max="17" width="4.88671875" style="4" customWidth="1"/>
    <col min="18" max="18" width="35" style="4" customWidth="1"/>
    <col min="19" max="31" width="5.44140625" style="4" customWidth="1"/>
    <col min="32" max="33" width="4.6640625" style="4" customWidth="1"/>
    <col min="34" max="34" width="4.109375" style="4" customWidth="1"/>
    <col min="35" max="16384" width="9.109375" style="4"/>
  </cols>
  <sheetData>
    <row r="1" spans="1:40" x14ac:dyDescent="0.4">
      <c r="A1" s="41" t="s">
        <v>17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3" t="s">
        <v>18</v>
      </c>
      <c r="Q1" s="41" t="s">
        <v>20</v>
      </c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3"/>
    </row>
    <row r="2" spans="1:40" x14ac:dyDescent="0.4">
      <c r="A2" s="42" t="s">
        <v>90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1"/>
      <c r="Q2" s="41" t="s">
        <v>90</v>
      </c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</row>
    <row r="3" spans="1:40" x14ac:dyDescent="0.4">
      <c r="A3" s="50" t="s">
        <v>28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 t="s">
        <v>28</v>
      </c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</row>
    <row r="4" spans="1:40" ht="23.25" customHeight="1" x14ac:dyDescent="0.4">
      <c r="A4" s="44" t="s">
        <v>0</v>
      </c>
      <c r="B4" s="46" t="s">
        <v>1</v>
      </c>
      <c r="C4" s="48" t="s">
        <v>12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5"/>
      <c r="P4" s="6"/>
      <c r="Q4" s="44" t="s">
        <v>0</v>
      </c>
      <c r="R4" s="46" t="s">
        <v>1</v>
      </c>
      <c r="S4" s="57" t="s">
        <v>24</v>
      </c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3" t="s">
        <v>21</v>
      </c>
      <c r="AF4" s="51" t="s">
        <v>22</v>
      </c>
      <c r="AG4" s="53" t="s">
        <v>29</v>
      </c>
      <c r="AH4" s="55"/>
      <c r="AI4" s="56"/>
      <c r="AJ4" s="1"/>
      <c r="AK4" s="1"/>
      <c r="AL4" s="1"/>
      <c r="AM4" s="1"/>
      <c r="AN4" s="1"/>
    </row>
    <row r="5" spans="1:40" s="12" customFormat="1" ht="57.75" customHeight="1" thickBot="1" x14ac:dyDescent="0.45">
      <c r="A5" s="45"/>
      <c r="B5" s="47"/>
      <c r="C5" s="14" t="s">
        <v>2</v>
      </c>
      <c r="D5" s="14" t="s">
        <v>3</v>
      </c>
      <c r="E5" s="14" t="s">
        <v>4</v>
      </c>
      <c r="F5" s="14" t="s">
        <v>5</v>
      </c>
      <c r="G5" s="14" t="s">
        <v>19</v>
      </c>
      <c r="H5" s="14" t="s">
        <v>6</v>
      </c>
      <c r="I5" s="14" t="s">
        <v>7</v>
      </c>
      <c r="J5" s="14" t="s">
        <v>8</v>
      </c>
      <c r="K5" s="14" t="s">
        <v>9</v>
      </c>
      <c r="L5" s="14" t="s">
        <v>23</v>
      </c>
      <c r="M5" s="7" t="s">
        <v>26</v>
      </c>
      <c r="N5" s="7" t="s">
        <v>27</v>
      </c>
      <c r="O5" s="8" t="s">
        <v>10</v>
      </c>
      <c r="P5" s="11" t="s">
        <v>11</v>
      </c>
      <c r="Q5" s="45"/>
      <c r="R5" s="47"/>
      <c r="S5" s="7" t="s">
        <v>2</v>
      </c>
      <c r="T5" s="7" t="s">
        <v>3</v>
      </c>
      <c r="U5" s="7" t="s">
        <v>4</v>
      </c>
      <c r="V5" s="7" t="s">
        <v>5</v>
      </c>
      <c r="W5" s="7" t="s">
        <v>19</v>
      </c>
      <c r="X5" s="7" t="s">
        <v>6</v>
      </c>
      <c r="Y5" s="7" t="s">
        <v>7</v>
      </c>
      <c r="Z5" s="7" t="s">
        <v>8</v>
      </c>
      <c r="AA5" s="7" t="s">
        <v>9</v>
      </c>
      <c r="AB5" s="7" t="s">
        <v>23</v>
      </c>
      <c r="AC5" s="7" t="s">
        <v>26</v>
      </c>
      <c r="AD5" s="7" t="s">
        <v>27</v>
      </c>
      <c r="AE5" s="54"/>
      <c r="AF5" s="52"/>
      <c r="AG5" s="54"/>
      <c r="AH5" s="55"/>
      <c r="AI5" s="56"/>
      <c r="AJ5" s="1"/>
      <c r="AK5" s="1"/>
      <c r="AL5" s="1"/>
      <c r="AM5" s="1"/>
      <c r="AN5" s="1"/>
    </row>
    <row r="6" spans="1:40" x14ac:dyDescent="0.4">
      <c r="A6" s="15">
        <v>1</v>
      </c>
      <c r="B6" s="59" t="s">
        <v>94</v>
      </c>
      <c r="C6" s="18">
        <v>0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  <c r="O6" s="25">
        <f t="shared" ref="O6:O28" si="0">SUM(C6:N6)</f>
        <v>0</v>
      </c>
      <c r="P6" s="26">
        <f>O6/12</f>
        <v>0</v>
      </c>
      <c r="Q6" s="9">
        <v>1</v>
      </c>
      <c r="R6" s="28" t="str">
        <f>B6</f>
        <v>เด็กชายฉัตรปกรณ์ ไร่กระโทก</v>
      </c>
      <c r="S6" s="27" t="str">
        <f t="shared" ref="S6:S25" si="1">IF(C6&gt;79,"4",IF(C6&gt;74,"3.5",IF(C6&gt;69,"3",IF(C6&gt;64,"2.5",IF(C6&gt;59,"2",IF(C6&gt;54,"1.5",IF(C6&gt;49,"1",IF(C6&lt;50,"0"))))))))</f>
        <v>0</v>
      </c>
      <c r="T6" s="27" t="str">
        <f t="shared" ref="T6:T25" si="2">IF(D6&gt;79,"4",IF(D6&gt;74,"3.5",IF(D6&gt;69,"3",IF(D6&gt;64,"2.5",IF(D6&gt;59,"2",IF(D6&gt;54,"1.5",IF(D6&gt;49,"1",IF(D6&lt;50,"0"))))))))</f>
        <v>0</v>
      </c>
      <c r="U6" s="27" t="str">
        <f t="shared" ref="U6:U25" si="3">IF(E6&gt;79,"4",IF(E6&gt;74,"3.5",IF(E6&gt;69,"3",IF(E6&gt;64,"2.5",IF(E6&gt;59,"2",IF(E6&gt;54,"1.5",IF(E6&gt;49,"1",IF(E6&lt;50,"0"))))))))</f>
        <v>0</v>
      </c>
      <c r="V6" s="27" t="str">
        <f t="shared" ref="V6:V25" si="4">IF(F6&gt;79,"4",IF(F6&gt;74,"3.5",IF(F6&gt;69,"3",IF(F6&gt;64,"2.5",IF(F6&gt;59,"2",IF(F6&gt;54,"1.5",IF(F6&gt;49,"1",IF(F6&lt;50,"0"))))))))</f>
        <v>0</v>
      </c>
      <c r="W6" s="27" t="str">
        <f t="shared" ref="W6:W25" si="5">IF(G6&gt;79,"4",IF(G6&gt;74,"3.5",IF(G6&gt;69,"3",IF(G6&gt;64,"2.5",IF(G6&gt;59,"2",IF(G6&gt;54,"1.5",IF(G6&gt;49,"1",IF(G6&lt;50,"0"))))))))</f>
        <v>0</v>
      </c>
      <c r="X6" s="27" t="str">
        <f t="shared" ref="X6:X25" si="6">IF(H6&gt;79,"4",IF(H6&gt;74,"3.5",IF(H6&gt;69,"3",IF(H6&gt;64,"2.5",IF(H6&gt;59,"2",IF(H6&gt;54,"1.5",IF(H6&gt;49,"1",IF(H6&lt;50,"0"))))))))</f>
        <v>0</v>
      </c>
      <c r="Y6" s="27" t="str">
        <f t="shared" ref="Y6:Y25" si="7">IF(I6&gt;79,"4",IF(I6&gt;74,"3.5",IF(I6&gt;69,"3",IF(I6&gt;64,"2.5",IF(I6&gt;59,"2",IF(I6&gt;54,"1.5",IF(I6&gt;49,"1",IF(I6&lt;50,"0"))))))))</f>
        <v>0</v>
      </c>
      <c r="Z6" s="27" t="str">
        <f t="shared" ref="Z6:Z25" si="8">IF(J6&gt;79,"4",IF(J6&gt;74,"3.5",IF(J6&gt;69,"3",IF(J6&gt;64,"2.5",IF(J6&gt;59,"2",IF(J6&gt;54,"1.5",IF(J6&gt;49,"1",IF(J6&lt;50,"0"))))))))</f>
        <v>0</v>
      </c>
      <c r="AA6" s="27" t="str">
        <f t="shared" ref="AA6:AA25" si="9">IF(K6&gt;79,"4",IF(K6&gt;74,"3.5",IF(K6&gt;69,"3",IF(K6&gt;64,"2.5",IF(K6&gt;59,"2",IF(K6&gt;54,"1.5",IF(K6&gt;49,"1",IF(K6&lt;50,"0"))))))))</f>
        <v>0</v>
      </c>
      <c r="AB6" s="27" t="str">
        <f t="shared" ref="AB6:AB25" si="10">IF(L6&gt;79,"4",IF(L6&gt;74,"3.5",IF(L6&gt;69,"3",IF(L6&gt;64,"2.5",IF(L6&gt;59,"2",IF(L6&gt;54,"1.5",IF(L6&gt;49,"1",IF(L6&lt;50,"0"))))))))</f>
        <v>0</v>
      </c>
      <c r="AC6" s="27" t="str">
        <f t="shared" ref="AC6:AC25" si="11">IF(M6&gt;79,"4",IF(M6&gt;74,"3.5",IF(M6&gt;69,"3",IF(M6&gt;64,"2.5",IF(M6&gt;59,"2",IF(M6&gt;54,"1.5",IF(M6&gt;49,"1",IF(M6&lt;50,"0"))))))))</f>
        <v>0</v>
      </c>
      <c r="AD6" s="27" t="str">
        <f t="shared" ref="AD6:AD25" si="12">IF(N6&gt;79,"4",IF(N6&gt;74,"3.5",IF(N6&gt;69,"3",IF(N6&gt;64,"2.5",IF(N6&gt;59,"2",IF(N6&gt;54,"1.5",IF(N6&gt;49,"1",IF(N6&lt;50,"0"))))))))</f>
        <v>0</v>
      </c>
      <c r="AE6" s="2">
        <v>0</v>
      </c>
      <c r="AF6" s="2">
        <v>0</v>
      </c>
      <c r="AG6" s="2">
        <v>0</v>
      </c>
      <c r="AH6" s="1"/>
      <c r="AI6" s="1"/>
      <c r="AJ6" s="1"/>
      <c r="AK6" s="1"/>
      <c r="AL6" s="1"/>
      <c r="AM6" s="1"/>
      <c r="AN6" s="13"/>
    </row>
    <row r="7" spans="1:40" x14ac:dyDescent="0.4">
      <c r="A7" s="16">
        <v>2</v>
      </c>
      <c r="B7" s="29" t="s">
        <v>95</v>
      </c>
      <c r="C7" s="22"/>
      <c r="D7" s="19"/>
      <c r="E7" s="20"/>
      <c r="F7" s="21"/>
      <c r="G7" s="19"/>
      <c r="H7" s="20"/>
      <c r="I7" s="21"/>
      <c r="J7" s="21"/>
      <c r="K7" s="21"/>
      <c r="L7" s="21"/>
      <c r="M7" s="20"/>
      <c r="N7" s="22"/>
      <c r="O7" s="25">
        <f t="shared" si="0"/>
        <v>0</v>
      </c>
      <c r="P7" s="26">
        <f t="shared" ref="P7:P27" si="13">O7/12</f>
        <v>0</v>
      </c>
      <c r="Q7" s="2">
        <v>2</v>
      </c>
      <c r="R7" s="28" t="str">
        <f t="shared" ref="R7:R25" si="14">B7</f>
        <v>เด็กชายชานน เลยกระโทก</v>
      </c>
      <c r="S7" s="27" t="str">
        <f t="shared" si="1"/>
        <v>0</v>
      </c>
      <c r="T7" s="27" t="str">
        <f t="shared" si="2"/>
        <v>0</v>
      </c>
      <c r="U7" s="27" t="str">
        <f t="shared" si="3"/>
        <v>0</v>
      </c>
      <c r="V7" s="27" t="str">
        <f t="shared" si="4"/>
        <v>0</v>
      </c>
      <c r="W7" s="27" t="str">
        <f t="shared" si="5"/>
        <v>0</v>
      </c>
      <c r="X7" s="27" t="str">
        <f t="shared" si="6"/>
        <v>0</v>
      </c>
      <c r="Y7" s="27" t="str">
        <f t="shared" si="7"/>
        <v>0</v>
      </c>
      <c r="Z7" s="27" t="str">
        <f t="shared" si="8"/>
        <v>0</v>
      </c>
      <c r="AA7" s="27" t="str">
        <f t="shared" si="9"/>
        <v>0</v>
      </c>
      <c r="AB7" s="27" t="str">
        <f t="shared" si="10"/>
        <v>0</v>
      </c>
      <c r="AC7" s="27" t="str">
        <f t="shared" si="11"/>
        <v>0</v>
      </c>
      <c r="AD7" s="27" t="str">
        <f t="shared" si="12"/>
        <v>0</v>
      </c>
      <c r="AE7" s="2"/>
      <c r="AF7" s="2"/>
      <c r="AG7" s="2"/>
      <c r="AH7" s="1"/>
      <c r="AI7" s="1"/>
      <c r="AJ7" s="1"/>
      <c r="AK7" s="1"/>
      <c r="AL7" s="1"/>
      <c r="AM7" s="1"/>
      <c r="AN7" s="13"/>
    </row>
    <row r="8" spans="1:40" x14ac:dyDescent="0.4">
      <c r="A8" s="16">
        <v>3</v>
      </c>
      <c r="B8" s="29" t="s">
        <v>96</v>
      </c>
      <c r="C8" s="18"/>
      <c r="D8" s="19"/>
      <c r="E8" s="20"/>
      <c r="F8" s="21"/>
      <c r="G8" s="19"/>
      <c r="H8" s="20"/>
      <c r="I8" s="21"/>
      <c r="J8" s="21"/>
      <c r="K8" s="21"/>
      <c r="L8" s="21"/>
      <c r="M8" s="20"/>
      <c r="N8" s="22"/>
      <c r="O8" s="25">
        <f t="shared" si="0"/>
        <v>0</v>
      </c>
      <c r="P8" s="26">
        <f t="shared" si="13"/>
        <v>0</v>
      </c>
      <c r="Q8" s="2">
        <v>3</v>
      </c>
      <c r="R8" s="28" t="str">
        <f t="shared" si="14"/>
        <v>เด็กชายณัฐพล  พินิจ</v>
      </c>
      <c r="S8" s="27" t="str">
        <f t="shared" si="1"/>
        <v>0</v>
      </c>
      <c r="T8" s="27" t="str">
        <f t="shared" si="2"/>
        <v>0</v>
      </c>
      <c r="U8" s="27" t="str">
        <f t="shared" si="3"/>
        <v>0</v>
      </c>
      <c r="V8" s="27" t="str">
        <f t="shared" si="4"/>
        <v>0</v>
      </c>
      <c r="W8" s="27" t="str">
        <f t="shared" si="5"/>
        <v>0</v>
      </c>
      <c r="X8" s="27" t="str">
        <f t="shared" si="6"/>
        <v>0</v>
      </c>
      <c r="Y8" s="27" t="str">
        <f t="shared" si="7"/>
        <v>0</v>
      </c>
      <c r="Z8" s="27" t="str">
        <f t="shared" si="8"/>
        <v>0</v>
      </c>
      <c r="AA8" s="27" t="str">
        <f t="shared" si="9"/>
        <v>0</v>
      </c>
      <c r="AB8" s="27" t="str">
        <f t="shared" si="10"/>
        <v>0</v>
      </c>
      <c r="AC8" s="27" t="str">
        <f t="shared" si="11"/>
        <v>0</v>
      </c>
      <c r="AD8" s="27" t="str">
        <f t="shared" si="12"/>
        <v>0</v>
      </c>
      <c r="AE8" s="2"/>
      <c r="AF8" s="2"/>
      <c r="AG8" s="2"/>
      <c r="AH8" s="1"/>
      <c r="AI8" s="1"/>
      <c r="AJ8" s="1"/>
      <c r="AK8" s="1"/>
      <c r="AL8" s="1"/>
      <c r="AM8" s="1"/>
      <c r="AN8" s="13"/>
    </row>
    <row r="9" spans="1:40" x14ac:dyDescent="0.4">
      <c r="A9" s="15">
        <v>4</v>
      </c>
      <c r="B9" s="29" t="s">
        <v>97</v>
      </c>
      <c r="C9" s="18"/>
      <c r="D9" s="19"/>
      <c r="E9" s="20"/>
      <c r="F9" s="21"/>
      <c r="G9" s="19"/>
      <c r="H9" s="20"/>
      <c r="I9" s="21"/>
      <c r="J9" s="21"/>
      <c r="K9" s="21"/>
      <c r="L9" s="21"/>
      <c r="M9" s="20"/>
      <c r="N9" s="22"/>
      <c r="O9" s="25">
        <f t="shared" si="0"/>
        <v>0</v>
      </c>
      <c r="P9" s="26">
        <f t="shared" si="13"/>
        <v>0</v>
      </c>
      <c r="Q9" s="9">
        <v>4</v>
      </c>
      <c r="R9" s="28" t="str">
        <f t="shared" si="14"/>
        <v>เด็กชายธีรเดช ผลวัฒน์</v>
      </c>
      <c r="S9" s="27" t="str">
        <f t="shared" si="1"/>
        <v>0</v>
      </c>
      <c r="T9" s="27" t="str">
        <f t="shared" si="2"/>
        <v>0</v>
      </c>
      <c r="U9" s="27" t="str">
        <f t="shared" si="3"/>
        <v>0</v>
      </c>
      <c r="V9" s="27" t="str">
        <f t="shared" si="4"/>
        <v>0</v>
      </c>
      <c r="W9" s="27" t="str">
        <f t="shared" si="5"/>
        <v>0</v>
      </c>
      <c r="X9" s="27" t="str">
        <f t="shared" si="6"/>
        <v>0</v>
      </c>
      <c r="Y9" s="27" t="str">
        <f t="shared" si="7"/>
        <v>0</v>
      </c>
      <c r="Z9" s="27" t="str">
        <f t="shared" si="8"/>
        <v>0</v>
      </c>
      <c r="AA9" s="27" t="str">
        <f t="shared" si="9"/>
        <v>0</v>
      </c>
      <c r="AB9" s="27" t="str">
        <f t="shared" si="10"/>
        <v>0</v>
      </c>
      <c r="AC9" s="27" t="str">
        <f t="shared" si="11"/>
        <v>0</v>
      </c>
      <c r="AD9" s="27" t="str">
        <f t="shared" si="12"/>
        <v>0</v>
      </c>
      <c r="AE9" s="2"/>
      <c r="AF9" s="2"/>
      <c r="AG9" s="2"/>
      <c r="AH9" s="1"/>
      <c r="AI9" s="1"/>
      <c r="AJ9" s="1"/>
      <c r="AK9" s="1"/>
      <c r="AL9" s="1"/>
      <c r="AM9" s="1"/>
      <c r="AN9" s="13"/>
    </row>
    <row r="10" spans="1:40" s="12" customFormat="1" ht="21.6" thickBot="1" x14ac:dyDescent="0.45">
      <c r="A10" s="16">
        <v>5</v>
      </c>
      <c r="B10" s="29" t="s">
        <v>98</v>
      </c>
      <c r="C10" s="18"/>
      <c r="D10" s="19"/>
      <c r="E10" s="20"/>
      <c r="F10" s="21"/>
      <c r="G10" s="19"/>
      <c r="H10" s="20"/>
      <c r="I10" s="21"/>
      <c r="J10" s="21"/>
      <c r="K10" s="21"/>
      <c r="L10" s="21"/>
      <c r="M10" s="20"/>
      <c r="N10" s="22"/>
      <c r="O10" s="25">
        <f t="shared" si="0"/>
        <v>0</v>
      </c>
      <c r="P10" s="26">
        <f t="shared" si="13"/>
        <v>0</v>
      </c>
      <c r="Q10" s="2">
        <v>5</v>
      </c>
      <c r="R10" s="28" t="str">
        <f t="shared" si="14"/>
        <v>เด็กชายนฤบดินทร์  เนาว์ประโคน</v>
      </c>
      <c r="S10" s="27" t="str">
        <f t="shared" si="1"/>
        <v>0</v>
      </c>
      <c r="T10" s="27" t="str">
        <f t="shared" si="2"/>
        <v>0</v>
      </c>
      <c r="U10" s="27" t="str">
        <f t="shared" si="3"/>
        <v>0</v>
      </c>
      <c r="V10" s="27" t="str">
        <f t="shared" si="4"/>
        <v>0</v>
      </c>
      <c r="W10" s="27" t="str">
        <f t="shared" si="5"/>
        <v>0</v>
      </c>
      <c r="X10" s="27" t="str">
        <f t="shared" si="6"/>
        <v>0</v>
      </c>
      <c r="Y10" s="27" t="str">
        <f t="shared" si="7"/>
        <v>0</v>
      </c>
      <c r="Z10" s="27" t="str">
        <f t="shared" si="8"/>
        <v>0</v>
      </c>
      <c r="AA10" s="27" t="str">
        <f t="shared" si="9"/>
        <v>0</v>
      </c>
      <c r="AB10" s="27" t="str">
        <f t="shared" si="10"/>
        <v>0</v>
      </c>
      <c r="AC10" s="27" t="str">
        <f t="shared" si="11"/>
        <v>0</v>
      </c>
      <c r="AD10" s="27" t="str">
        <f t="shared" si="12"/>
        <v>0</v>
      </c>
      <c r="AE10" s="2"/>
      <c r="AF10" s="2"/>
      <c r="AG10" s="2"/>
      <c r="AH10" s="1"/>
      <c r="AI10" s="1"/>
      <c r="AJ10" s="1"/>
      <c r="AK10" s="1"/>
      <c r="AL10" s="1"/>
      <c r="AM10" s="1"/>
      <c r="AN10" s="13"/>
    </row>
    <row r="11" spans="1:40" x14ac:dyDescent="0.4">
      <c r="A11" s="16">
        <v>6</v>
      </c>
      <c r="B11" s="29" t="s">
        <v>99</v>
      </c>
      <c r="C11" s="18"/>
      <c r="D11" s="19"/>
      <c r="E11" s="20"/>
      <c r="F11" s="21"/>
      <c r="G11" s="19"/>
      <c r="H11" s="20"/>
      <c r="I11" s="21"/>
      <c r="J11" s="21"/>
      <c r="K11" s="21"/>
      <c r="L11" s="21"/>
      <c r="M11" s="20"/>
      <c r="N11" s="22"/>
      <c r="O11" s="25">
        <f t="shared" si="0"/>
        <v>0</v>
      </c>
      <c r="P11" s="26">
        <f t="shared" si="13"/>
        <v>0</v>
      </c>
      <c r="Q11" s="2">
        <v>6</v>
      </c>
      <c r="R11" s="28" t="str">
        <f t="shared" si="14"/>
        <v>เด็กชายสิริชัย  หนูแก้ว</v>
      </c>
      <c r="S11" s="27" t="str">
        <f t="shared" si="1"/>
        <v>0</v>
      </c>
      <c r="T11" s="27" t="str">
        <f t="shared" si="2"/>
        <v>0</v>
      </c>
      <c r="U11" s="27" t="str">
        <f t="shared" si="3"/>
        <v>0</v>
      </c>
      <c r="V11" s="27" t="str">
        <f t="shared" si="4"/>
        <v>0</v>
      </c>
      <c r="W11" s="27" t="str">
        <f t="shared" si="5"/>
        <v>0</v>
      </c>
      <c r="X11" s="27" t="str">
        <f t="shared" si="6"/>
        <v>0</v>
      </c>
      <c r="Y11" s="27" t="str">
        <f t="shared" si="7"/>
        <v>0</v>
      </c>
      <c r="Z11" s="27" t="str">
        <f t="shared" si="8"/>
        <v>0</v>
      </c>
      <c r="AA11" s="27" t="str">
        <f t="shared" si="9"/>
        <v>0</v>
      </c>
      <c r="AB11" s="27" t="str">
        <f t="shared" si="10"/>
        <v>0</v>
      </c>
      <c r="AC11" s="27" t="str">
        <f t="shared" si="11"/>
        <v>0</v>
      </c>
      <c r="AD11" s="27" t="str">
        <f t="shared" si="12"/>
        <v>0</v>
      </c>
      <c r="AE11" s="2"/>
      <c r="AF11" s="2"/>
      <c r="AG11" s="2"/>
      <c r="AH11" s="1"/>
      <c r="AI11" s="1"/>
      <c r="AJ11" s="1"/>
      <c r="AK11" s="1"/>
      <c r="AL11" s="1"/>
      <c r="AM11" s="1"/>
      <c r="AN11" s="13"/>
    </row>
    <row r="12" spans="1:40" x14ac:dyDescent="0.4">
      <c r="A12" s="15">
        <v>7</v>
      </c>
      <c r="B12" s="29" t="s">
        <v>100</v>
      </c>
      <c r="C12" s="18"/>
      <c r="D12" s="19"/>
      <c r="E12" s="20"/>
      <c r="F12" s="21"/>
      <c r="G12" s="19"/>
      <c r="H12" s="20"/>
      <c r="I12" s="21"/>
      <c r="J12" s="21"/>
      <c r="K12" s="21"/>
      <c r="L12" s="21"/>
      <c r="M12" s="20"/>
      <c r="N12" s="22"/>
      <c r="O12" s="25">
        <f t="shared" si="0"/>
        <v>0</v>
      </c>
      <c r="P12" s="26">
        <f t="shared" si="13"/>
        <v>0</v>
      </c>
      <c r="Q12" s="9">
        <v>7</v>
      </c>
      <c r="R12" s="28" t="str">
        <f t="shared" si="14"/>
        <v>เด็กชายสิริโชค หนูแก้ว</v>
      </c>
      <c r="S12" s="27" t="str">
        <f t="shared" si="1"/>
        <v>0</v>
      </c>
      <c r="T12" s="27" t="str">
        <f t="shared" si="2"/>
        <v>0</v>
      </c>
      <c r="U12" s="27" t="str">
        <f t="shared" si="3"/>
        <v>0</v>
      </c>
      <c r="V12" s="27" t="str">
        <f t="shared" si="4"/>
        <v>0</v>
      </c>
      <c r="W12" s="27" t="str">
        <f t="shared" si="5"/>
        <v>0</v>
      </c>
      <c r="X12" s="27" t="str">
        <f t="shared" si="6"/>
        <v>0</v>
      </c>
      <c r="Y12" s="27" t="str">
        <f t="shared" si="7"/>
        <v>0</v>
      </c>
      <c r="Z12" s="27" t="str">
        <f t="shared" si="8"/>
        <v>0</v>
      </c>
      <c r="AA12" s="27" t="str">
        <f t="shared" si="9"/>
        <v>0</v>
      </c>
      <c r="AB12" s="27" t="str">
        <f t="shared" si="10"/>
        <v>0</v>
      </c>
      <c r="AC12" s="27" t="str">
        <f t="shared" si="11"/>
        <v>0</v>
      </c>
      <c r="AD12" s="27" t="str">
        <f t="shared" si="12"/>
        <v>0</v>
      </c>
      <c r="AE12" s="2"/>
      <c r="AF12" s="2"/>
      <c r="AG12" s="2"/>
      <c r="AH12" s="1"/>
      <c r="AI12" s="1"/>
      <c r="AJ12" s="1"/>
      <c r="AK12" s="1"/>
      <c r="AL12" s="1"/>
      <c r="AM12" s="1"/>
      <c r="AN12" s="13"/>
    </row>
    <row r="13" spans="1:40" x14ac:dyDescent="0.4">
      <c r="A13" s="16">
        <v>8</v>
      </c>
      <c r="B13" s="29" t="s">
        <v>101</v>
      </c>
      <c r="C13" s="18"/>
      <c r="D13" s="19"/>
      <c r="E13" s="20"/>
      <c r="F13" s="21"/>
      <c r="G13" s="19"/>
      <c r="H13" s="20"/>
      <c r="I13" s="21"/>
      <c r="J13" s="21"/>
      <c r="K13" s="21"/>
      <c r="L13" s="21"/>
      <c r="M13" s="20"/>
      <c r="N13" s="22"/>
      <c r="O13" s="25">
        <f t="shared" si="0"/>
        <v>0</v>
      </c>
      <c r="P13" s="26">
        <f t="shared" si="13"/>
        <v>0</v>
      </c>
      <c r="Q13" s="2">
        <v>8</v>
      </c>
      <c r="R13" s="28" t="str">
        <f t="shared" si="14"/>
        <v>เด็กชายอุ้มบุญ  ต่างครบุรี</v>
      </c>
      <c r="S13" s="27" t="str">
        <f t="shared" si="1"/>
        <v>0</v>
      </c>
      <c r="T13" s="27" t="str">
        <f t="shared" si="2"/>
        <v>0</v>
      </c>
      <c r="U13" s="27" t="str">
        <f t="shared" si="3"/>
        <v>0</v>
      </c>
      <c r="V13" s="27" t="str">
        <f t="shared" si="4"/>
        <v>0</v>
      </c>
      <c r="W13" s="27" t="str">
        <f t="shared" si="5"/>
        <v>0</v>
      </c>
      <c r="X13" s="27" t="str">
        <f t="shared" si="6"/>
        <v>0</v>
      </c>
      <c r="Y13" s="27" t="str">
        <f t="shared" si="7"/>
        <v>0</v>
      </c>
      <c r="Z13" s="27" t="str">
        <f t="shared" si="8"/>
        <v>0</v>
      </c>
      <c r="AA13" s="27" t="str">
        <f t="shared" si="9"/>
        <v>0</v>
      </c>
      <c r="AB13" s="27" t="str">
        <f t="shared" si="10"/>
        <v>0</v>
      </c>
      <c r="AC13" s="27" t="str">
        <f t="shared" si="11"/>
        <v>0</v>
      </c>
      <c r="AD13" s="27" t="str">
        <f t="shared" si="12"/>
        <v>0</v>
      </c>
      <c r="AE13" s="2"/>
      <c r="AF13" s="2"/>
      <c r="AG13" s="2"/>
      <c r="AH13" s="1"/>
      <c r="AI13" s="1"/>
      <c r="AJ13" s="1"/>
      <c r="AK13" s="1"/>
      <c r="AL13" s="1"/>
      <c r="AM13" s="1"/>
      <c r="AN13" s="13"/>
    </row>
    <row r="14" spans="1:40" x14ac:dyDescent="0.4">
      <c r="A14" s="16">
        <v>9</v>
      </c>
      <c r="B14" s="29" t="s">
        <v>102</v>
      </c>
      <c r="C14" s="18"/>
      <c r="D14" s="19"/>
      <c r="E14" s="20"/>
      <c r="F14" s="21"/>
      <c r="G14" s="19"/>
      <c r="H14" s="20"/>
      <c r="I14" s="21"/>
      <c r="J14" s="21"/>
      <c r="K14" s="21"/>
      <c r="L14" s="21"/>
      <c r="M14" s="20"/>
      <c r="N14" s="22"/>
      <c r="O14" s="25">
        <f t="shared" si="0"/>
        <v>0</v>
      </c>
      <c r="P14" s="26">
        <f t="shared" si="13"/>
        <v>0</v>
      </c>
      <c r="Q14" s="9">
        <v>9</v>
      </c>
      <c r="R14" s="28" t="str">
        <f t="shared" si="14"/>
        <v>เด็กหญิงรัชนีกร ชำนาญจิตร</v>
      </c>
      <c r="S14" s="27" t="str">
        <f t="shared" si="1"/>
        <v>0</v>
      </c>
      <c r="T14" s="27" t="str">
        <f t="shared" si="2"/>
        <v>0</v>
      </c>
      <c r="U14" s="27" t="str">
        <f t="shared" si="3"/>
        <v>0</v>
      </c>
      <c r="V14" s="27" t="str">
        <f t="shared" si="4"/>
        <v>0</v>
      </c>
      <c r="W14" s="27" t="str">
        <f t="shared" si="5"/>
        <v>0</v>
      </c>
      <c r="X14" s="27" t="str">
        <f t="shared" si="6"/>
        <v>0</v>
      </c>
      <c r="Y14" s="27" t="str">
        <f t="shared" si="7"/>
        <v>0</v>
      </c>
      <c r="Z14" s="27" t="str">
        <f t="shared" si="8"/>
        <v>0</v>
      </c>
      <c r="AA14" s="27" t="str">
        <f t="shared" si="9"/>
        <v>0</v>
      </c>
      <c r="AB14" s="27" t="str">
        <f t="shared" si="10"/>
        <v>0</v>
      </c>
      <c r="AC14" s="27" t="str">
        <f t="shared" si="11"/>
        <v>0</v>
      </c>
      <c r="AD14" s="27" t="str">
        <f t="shared" si="12"/>
        <v>0</v>
      </c>
      <c r="AE14" s="2"/>
      <c r="AF14" s="2"/>
      <c r="AG14" s="2"/>
      <c r="AH14" s="1"/>
      <c r="AI14" s="1"/>
      <c r="AJ14" s="1"/>
      <c r="AK14" s="1"/>
      <c r="AL14" s="1"/>
      <c r="AM14" s="1"/>
      <c r="AN14" s="13"/>
    </row>
    <row r="15" spans="1:40" x14ac:dyDescent="0.4">
      <c r="A15" s="15">
        <v>10</v>
      </c>
      <c r="B15" s="29" t="s">
        <v>103</v>
      </c>
      <c r="C15" s="18"/>
      <c r="D15" s="19"/>
      <c r="E15" s="20"/>
      <c r="F15" s="21"/>
      <c r="G15" s="19"/>
      <c r="H15" s="20"/>
      <c r="I15" s="21"/>
      <c r="J15" s="21"/>
      <c r="K15" s="21"/>
      <c r="L15" s="21"/>
      <c r="M15" s="20"/>
      <c r="N15" s="22"/>
      <c r="O15" s="25">
        <f t="shared" si="0"/>
        <v>0</v>
      </c>
      <c r="P15" s="26">
        <f t="shared" si="13"/>
        <v>0</v>
      </c>
      <c r="Q15" s="2">
        <v>10</v>
      </c>
      <c r="R15" s="28" t="str">
        <f t="shared" si="14"/>
        <v>เด็กหญิงวชิรญาณ์ สระกระโทก</v>
      </c>
      <c r="S15" s="27" t="str">
        <f t="shared" si="1"/>
        <v>0</v>
      </c>
      <c r="T15" s="27" t="str">
        <f t="shared" si="2"/>
        <v>0</v>
      </c>
      <c r="U15" s="27" t="str">
        <f t="shared" si="3"/>
        <v>0</v>
      </c>
      <c r="V15" s="27" t="str">
        <f t="shared" si="4"/>
        <v>0</v>
      </c>
      <c r="W15" s="27" t="str">
        <f t="shared" si="5"/>
        <v>0</v>
      </c>
      <c r="X15" s="27" t="str">
        <f t="shared" si="6"/>
        <v>0</v>
      </c>
      <c r="Y15" s="27" t="str">
        <f t="shared" si="7"/>
        <v>0</v>
      </c>
      <c r="Z15" s="27" t="str">
        <f t="shared" si="8"/>
        <v>0</v>
      </c>
      <c r="AA15" s="27" t="str">
        <f t="shared" si="9"/>
        <v>0</v>
      </c>
      <c r="AB15" s="27" t="str">
        <f t="shared" si="10"/>
        <v>0</v>
      </c>
      <c r="AC15" s="27" t="str">
        <f t="shared" si="11"/>
        <v>0</v>
      </c>
      <c r="AD15" s="27" t="str">
        <f t="shared" si="12"/>
        <v>0</v>
      </c>
      <c r="AE15" s="2"/>
      <c r="AF15" s="2"/>
      <c r="AG15" s="2"/>
      <c r="AH15" s="1"/>
      <c r="AI15" s="1"/>
      <c r="AJ15" s="1"/>
      <c r="AK15" s="1"/>
      <c r="AL15" s="1"/>
      <c r="AM15" s="1"/>
      <c r="AN15" s="13"/>
    </row>
    <row r="16" spans="1:40" x14ac:dyDescent="0.4">
      <c r="A16" s="16">
        <v>11</v>
      </c>
      <c r="B16" s="30" t="s">
        <v>104</v>
      </c>
      <c r="C16" s="18"/>
      <c r="D16" s="19"/>
      <c r="E16" s="20"/>
      <c r="F16" s="21"/>
      <c r="G16" s="19"/>
      <c r="H16" s="20"/>
      <c r="I16" s="21"/>
      <c r="J16" s="21"/>
      <c r="K16" s="21"/>
      <c r="L16" s="21"/>
      <c r="M16" s="20"/>
      <c r="N16" s="22"/>
      <c r="O16" s="25">
        <f t="shared" si="0"/>
        <v>0</v>
      </c>
      <c r="P16" s="26">
        <f t="shared" si="13"/>
        <v>0</v>
      </c>
      <c r="Q16" s="9">
        <v>11</v>
      </c>
      <c r="R16" s="28" t="str">
        <f t="shared" si="14"/>
        <v>เด็กชายศุภชัย  คำดี</v>
      </c>
      <c r="S16" s="27" t="str">
        <f t="shared" si="1"/>
        <v>0</v>
      </c>
      <c r="T16" s="27" t="str">
        <f t="shared" si="2"/>
        <v>0</v>
      </c>
      <c r="U16" s="27" t="str">
        <f t="shared" si="3"/>
        <v>0</v>
      </c>
      <c r="V16" s="27" t="str">
        <f t="shared" si="4"/>
        <v>0</v>
      </c>
      <c r="W16" s="27" t="str">
        <f t="shared" si="5"/>
        <v>0</v>
      </c>
      <c r="X16" s="27" t="str">
        <f t="shared" si="6"/>
        <v>0</v>
      </c>
      <c r="Y16" s="27" t="str">
        <f t="shared" si="7"/>
        <v>0</v>
      </c>
      <c r="Z16" s="27" t="str">
        <f t="shared" si="8"/>
        <v>0</v>
      </c>
      <c r="AA16" s="27" t="str">
        <f t="shared" si="9"/>
        <v>0</v>
      </c>
      <c r="AB16" s="27" t="str">
        <f t="shared" si="10"/>
        <v>0</v>
      </c>
      <c r="AC16" s="27" t="str">
        <f t="shared" si="11"/>
        <v>0</v>
      </c>
      <c r="AD16" s="27" t="str">
        <f t="shared" si="12"/>
        <v>0</v>
      </c>
      <c r="AE16" s="2"/>
      <c r="AF16" s="2"/>
      <c r="AG16" s="2"/>
      <c r="AH16" s="1"/>
      <c r="AI16" s="1"/>
      <c r="AJ16" s="1"/>
      <c r="AK16" s="1"/>
      <c r="AL16" s="1"/>
      <c r="AM16" s="1"/>
      <c r="AN16" s="13"/>
    </row>
    <row r="17" spans="1:143" x14ac:dyDescent="0.4">
      <c r="A17" s="16">
        <v>12</v>
      </c>
      <c r="B17" s="31" t="s">
        <v>105</v>
      </c>
      <c r="C17" s="18"/>
      <c r="D17" s="19"/>
      <c r="E17" s="20"/>
      <c r="F17" s="21"/>
      <c r="G17" s="19"/>
      <c r="H17" s="20"/>
      <c r="I17" s="21"/>
      <c r="J17" s="21"/>
      <c r="K17" s="21"/>
      <c r="L17" s="21"/>
      <c r="M17" s="20"/>
      <c r="N17" s="22"/>
      <c r="O17" s="25">
        <f t="shared" si="0"/>
        <v>0</v>
      </c>
      <c r="P17" s="26">
        <f t="shared" si="13"/>
        <v>0</v>
      </c>
      <c r="Q17" s="2">
        <v>12</v>
      </c>
      <c r="R17" s="28" t="str">
        <f t="shared" si="14"/>
        <v>เด็กชายธีรพงษ์ สิงห์กระโทก</v>
      </c>
      <c r="S17" s="27" t="str">
        <f t="shared" si="1"/>
        <v>0</v>
      </c>
      <c r="T17" s="27" t="str">
        <f t="shared" si="2"/>
        <v>0</v>
      </c>
      <c r="U17" s="27" t="str">
        <f t="shared" si="3"/>
        <v>0</v>
      </c>
      <c r="V17" s="27" t="str">
        <f t="shared" si="4"/>
        <v>0</v>
      </c>
      <c r="W17" s="27" t="str">
        <f t="shared" si="5"/>
        <v>0</v>
      </c>
      <c r="X17" s="27" t="str">
        <f t="shared" si="6"/>
        <v>0</v>
      </c>
      <c r="Y17" s="27" t="str">
        <f t="shared" si="7"/>
        <v>0</v>
      </c>
      <c r="Z17" s="27" t="str">
        <f t="shared" si="8"/>
        <v>0</v>
      </c>
      <c r="AA17" s="27" t="str">
        <f t="shared" si="9"/>
        <v>0</v>
      </c>
      <c r="AB17" s="27" t="str">
        <f t="shared" si="10"/>
        <v>0</v>
      </c>
      <c r="AC17" s="27" t="str">
        <f t="shared" si="11"/>
        <v>0</v>
      </c>
      <c r="AD17" s="27" t="str">
        <f t="shared" si="12"/>
        <v>0</v>
      </c>
      <c r="AE17" s="2"/>
      <c r="AF17" s="2"/>
      <c r="AG17" s="2"/>
      <c r="AH17" s="1"/>
      <c r="AI17" s="1"/>
      <c r="AJ17" s="1"/>
      <c r="AK17" s="1"/>
      <c r="AL17" s="1"/>
      <c r="AM17" s="1"/>
      <c r="AN17" s="13"/>
    </row>
    <row r="18" spans="1:143" x14ac:dyDescent="0.4">
      <c r="A18" s="15">
        <v>13</v>
      </c>
      <c r="B18" s="29" t="s">
        <v>106</v>
      </c>
      <c r="C18" s="18"/>
      <c r="D18" s="19"/>
      <c r="E18" s="20"/>
      <c r="F18" s="21"/>
      <c r="G18" s="19"/>
      <c r="H18" s="20"/>
      <c r="I18" s="21"/>
      <c r="J18" s="21"/>
      <c r="K18" s="21"/>
      <c r="L18" s="21"/>
      <c r="M18" s="20"/>
      <c r="N18" s="22"/>
      <c r="O18" s="25">
        <f t="shared" si="0"/>
        <v>0</v>
      </c>
      <c r="P18" s="26">
        <f t="shared" si="13"/>
        <v>0</v>
      </c>
      <c r="Q18" s="9">
        <v>13</v>
      </c>
      <c r="R18" s="28" t="str">
        <f t="shared" si="14"/>
        <v>เด็กชายณวพล ชำนาญจิตร</v>
      </c>
      <c r="S18" s="27" t="str">
        <f t="shared" si="1"/>
        <v>0</v>
      </c>
      <c r="T18" s="27" t="str">
        <f t="shared" si="2"/>
        <v>0</v>
      </c>
      <c r="U18" s="27" t="str">
        <f t="shared" si="3"/>
        <v>0</v>
      </c>
      <c r="V18" s="27" t="str">
        <f t="shared" si="4"/>
        <v>0</v>
      </c>
      <c r="W18" s="27" t="str">
        <f t="shared" si="5"/>
        <v>0</v>
      </c>
      <c r="X18" s="27" t="str">
        <f t="shared" si="6"/>
        <v>0</v>
      </c>
      <c r="Y18" s="27" t="str">
        <f t="shared" si="7"/>
        <v>0</v>
      </c>
      <c r="Z18" s="27" t="str">
        <f t="shared" si="8"/>
        <v>0</v>
      </c>
      <c r="AA18" s="27" t="str">
        <f t="shared" si="9"/>
        <v>0</v>
      </c>
      <c r="AB18" s="27" t="str">
        <f t="shared" si="10"/>
        <v>0</v>
      </c>
      <c r="AC18" s="27" t="str">
        <f t="shared" si="11"/>
        <v>0</v>
      </c>
      <c r="AD18" s="27" t="str">
        <f t="shared" si="12"/>
        <v>0</v>
      </c>
      <c r="AE18" s="2"/>
      <c r="AF18" s="2"/>
      <c r="AG18" s="2"/>
      <c r="AH18" s="1"/>
      <c r="AI18" s="1"/>
      <c r="AJ18" s="1"/>
      <c r="AK18" s="1"/>
      <c r="AL18" s="1"/>
      <c r="AM18" s="1"/>
      <c r="AN18" s="13"/>
    </row>
    <row r="19" spans="1:143" x14ac:dyDescent="0.4">
      <c r="A19" s="15">
        <v>14</v>
      </c>
      <c r="B19" s="31" t="s">
        <v>107</v>
      </c>
      <c r="C19" s="18"/>
      <c r="D19" s="19"/>
      <c r="E19" s="20"/>
      <c r="F19" s="21"/>
      <c r="G19" s="19"/>
      <c r="H19" s="20"/>
      <c r="I19" s="21"/>
      <c r="J19" s="21"/>
      <c r="K19" s="21"/>
      <c r="L19" s="21"/>
      <c r="M19" s="20"/>
      <c r="N19" s="22"/>
      <c r="O19" s="25">
        <f t="shared" si="0"/>
        <v>0</v>
      </c>
      <c r="P19" s="26">
        <f t="shared" si="13"/>
        <v>0</v>
      </c>
      <c r="Q19" s="2">
        <v>14</v>
      </c>
      <c r="R19" s="28" t="str">
        <f t="shared" si="14"/>
        <v>เด็กหญิงจันทัปปภา เกตุดอน</v>
      </c>
      <c r="S19" s="27" t="str">
        <f t="shared" si="1"/>
        <v>0</v>
      </c>
      <c r="T19" s="27" t="str">
        <f t="shared" si="2"/>
        <v>0</v>
      </c>
      <c r="U19" s="27" t="str">
        <f t="shared" si="3"/>
        <v>0</v>
      </c>
      <c r="V19" s="27" t="str">
        <f t="shared" si="4"/>
        <v>0</v>
      </c>
      <c r="W19" s="27" t="str">
        <f t="shared" si="5"/>
        <v>0</v>
      </c>
      <c r="X19" s="27" t="str">
        <f t="shared" si="6"/>
        <v>0</v>
      </c>
      <c r="Y19" s="27" t="str">
        <f t="shared" si="7"/>
        <v>0</v>
      </c>
      <c r="Z19" s="27" t="str">
        <f t="shared" si="8"/>
        <v>0</v>
      </c>
      <c r="AA19" s="27" t="str">
        <f t="shared" si="9"/>
        <v>0</v>
      </c>
      <c r="AB19" s="27" t="str">
        <f t="shared" si="10"/>
        <v>0</v>
      </c>
      <c r="AC19" s="27" t="str">
        <f t="shared" si="11"/>
        <v>0</v>
      </c>
      <c r="AD19" s="27" t="str">
        <f t="shared" si="12"/>
        <v>0</v>
      </c>
      <c r="AE19" s="2"/>
      <c r="AF19" s="2"/>
      <c r="AG19" s="2"/>
      <c r="AH19" s="1"/>
      <c r="AI19" s="1"/>
      <c r="AJ19" s="1"/>
      <c r="AK19" s="1"/>
      <c r="AL19" s="1"/>
      <c r="AM19" s="1"/>
      <c r="AN19" s="13"/>
    </row>
    <row r="20" spans="1:143" x14ac:dyDescent="0.4">
      <c r="A20" s="16">
        <v>15</v>
      </c>
      <c r="B20" s="32" t="s">
        <v>108</v>
      </c>
      <c r="C20" s="18"/>
      <c r="D20" s="19"/>
      <c r="E20" s="20"/>
      <c r="F20" s="21"/>
      <c r="G20" s="19"/>
      <c r="H20" s="20"/>
      <c r="I20" s="21"/>
      <c r="J20" s="21"/>
      <c r="K20" s="21"/>
      <c r="L20" s="21"/>
      <c r="M20" s="20"/>
      <c r="N20" s="22"/>
      <c r="O20" s="25">
        <f t="shared" si="0"/>
        <v>0</v>
      </c>
      <c r="P20" s="26">
        <f t="shared" si="13"/>
        <v>0</v>
      </c>
      <c r="Q20" s="9">
        <v>15</v>
      </c>
      <c r="R20" s="28" t="str">
        <f t="shared" si="14"/>
        <v>เด็กชายกิตติเจริญชัย หงษ์อ่อน</v>
      </c>
      <c r="S20" s="27" t="str">
        <f t="shared" si="1"/>
        <v>0</v>
      </c>
      <c r="T20" s="27" t="str">
        <f t="shared" si="2"/>
        <v>0</v>
      </c>
      <c r="U20" s="27" t="str">
        <f t="shared" si="3"/>
        <v>0</v>
      </c>
      <c r="V20" s="27" t="str">
        <f t="shared" si="4"/>
        <v>0</v>
      </c>
      <c r="W20" s="27" t="str">
        <f t="shared" si="5"/>
        <v>0</v>
      </c>
      <c r="X20" s="27" t="str">
        <f t="shared" si="6"/>
        <v>0</v>
      </c>
      <c r="Y20" s="27" t="str">
        <f t="shared" si="7"/>
        <v>0</v>
      </c>
      <c r="Z20" s="27" t="str">
        <f t="shared" si="8"/>
        <v>0</v>
      </c>
      <c r="AA20" s="27" t="str">
        <f t="shared" si="9"/>
        <v>0</v>
      </c>
      <c r="AB20" s="27" t="str">
        <f t="shared" si="10"/>
        <v>0</v>
      </c>
      <c r="AC20" s="27" t="str">
        <f t="shared" si="11"/>
        <v>0</v>
      </c>
      <c r="AD20" s="27" t="str">
        <f t="shared" si="12"/>
        <v>0</v>
      </c>
      <c r="AE20" s="2"/>
      <c r="AF20" s="2"/>
      <c r="AG20" s="2"/>
      <c r="AH20" s="1"/>
      <c r="AI20" s="1"/>
      <c r="AJ20" s="1"/>
      <c r="AK20" s="1"/>
      <c r="AL20" s="1"/>
      <c r="AM20" s="1"/>
      <c r="AN20" s="13"/>
    </row>
    <row r="21" spans="1:143" x14ac:dyDescent="0.4">
      <c r="A21" s="16">
        <v>16</v>
      </c>
      <c r="B21" s="60" t="s">
        <v>109</v>
      </c>
      <c r="C21" s="18"/>
      <c r="D21" s="19"/>
      <c r="E21" s="20"/>
      <c r="F21" s="21"/>
      <c r="G21" s="19"/>
      <c r="H21" s="20"/>
      <c r="I21" s="21"/>
      <c r="J21" s="21"/>
      <c r="K21" s="21"/>
      <c r="L21" s="21"/>
      <c r="M21" s="20"/>
      <c r="N21" s="22"/>
      <c r="O21" s="25">
        <f t="shared" si="0"/>
        <v>0</v>
      </c>
      <c r="P21" s="26">
        <f t="shared" si="13"/>
        <v>0</v>
      </c>
      <c r="Q21" s="2">
        <v>16</v>
      </c>
      <c r="R21" s="28" t="str">
        <f t="shared" si="14"/>
        <v>เด็กชายณรงค์ฤทธิ์  ล้อมกระโทก</v>
      </c>
      <c r="S21" s="27" t="str">
        <f t="shared" si="1"/>
        <v>0</v>
      </c>
      <c r="T21" s="27" t="str">
        <f t="shared" si="2"/>
        <v>0</v>
      </c>
      <c r="U21" s="27" t="str">
        <f t="shared" si="3"/>
        <v>0</v>
      </c>
      <c r="V21" s="27" t="str">
        <f t="shared" si="4"/>
        <v>0</v>
      </c>
      <c r="W21" s="27" t="str">
        <f t="shared" si="5"/>
        <v>0</v>
      </c>
      <c r="X21" s="27" t="str">
        <f t="shared" si="6"/>
        <v>0</v>
      </c>
      <c r="Y21" s="27" t="str">
        <f t="shared" si="7"/>
        <v>0</v>
      </c>
      <c r="Z21" s="27" t="str">
        <f t="shared" si="8"/>
        <v>0</v>
      </c>
      <c r="AA21" s="27" t="str">
        <f t="shared" si="9"/>
        <v>0</v>
      </c>
      <c r="AB21" s="27" t="str">
        <f t="shared" si="10"/>
        <v>0</v>
      </c>
      <c r="AC21" s="27" t="str">
        <f t="shared" si="11"/>
        <v>0</v>
      </c>
      <c r="AD21" s="27" t="str">
        <f t="shared" si="12"/>
        <v>0</v>
      </c>
      <c r="AE21" s="2"/>
      <c r="AF21" s="2"/>
      <c r="AG21" s="2"/>
      <c r="AH21" s="1"/>
      <c r="AI21" s="1"/>
      <c r="AJ21" s="1"/>
      <c r="AK21" s="1"/>
      <c r="AL21" s="1"/>
      <c r="AM21" s="1"/>
      <c r="AN21" s="13"/>
    </row>
    <row r="22" spans="1:143" x14ac:dyDescent="0.4">
      <c r="A22" s="15">
        <v>17</v>
      </c>
      <c r="B22" s="34" t="s">
        <v>110</v>
      </c>
      <c r="C22" s="18"/>
      <c r="D22" s="19"/>
      <c r="E22" s="20"/>
      <c r="F22" s="21"/>
      <c r="G22" s="19"/>
      <c r="H22" s="20"/>
      <c r="I22" s="21"/>
      <c r="J22" s="21"/>
      <c r="K22" s="21"/>
      <c r="L22" s="21"/>
      <c r="M22" s="20"/>
      <c r="N22" s="22"/>
      <c r="O22" s="25">
        <f t="shared" si="0"/>
        <v>0</v>
      </c>
      <c r="P22" s="26">
        <f t="shared" si="13"/>
        <v>0</v>
      </c>
      <c r="Q22" s="9">
        <v>17</v>
      </c>
      <c r="R22" s="28" t="str">
        <f t="shared" si="14"/>
        <v>เด็กหญิงณัฐนิกา  รังกระโทก</v>
      </c>
      <c r="S22" s="27" t="str">
        <f t="shared" si="1"/>
        <v>0</v>
      </c>
      <c r="T22" s="27" t="str">
        <f t="shared" si="2"/>
        <v>0</v>
      </c>
      <c r="U22" s="27" t="str">
        <f t="shared" si="3"/>
        <v>0</v>
      </c>
      <c r="V22" s="27" t="str">
        <f t="shared" si="4"/>
        <v>0</v>
      </c>
      <c r="W22" s="27" t="str">
        <f t="shared" si="5"/>
        <v>0</v>
      </c>
      <c r="X22" s="27" t="str">
        <f t="shared" si="6"/>
        <v>0</v>
      </c>
      <c r="Y22" s="27" t="str">
        <f t="shared" si="7"/>
        <v>0</v>
      </c>
      <c r="Z22" s="27" t="str">
        <f t="shared" si="8"/>
        <v>0</v>
      </c>
      <c r="AA22" s="27" t="str">
        <f t="shared" si="9"/>
        <v>0</v>
      </c>
      <c r="AB22" s="27" t="str">
        <f t="shared" si="10"/>
        <v>0</v>
      </c>
      <c r="AC22" s="27" t="str">
        <f t="shared" si="11"/>
        <v>0</v>
      </c>
      <c r="AD22" s="27" t="str">
        <f t="shared" si="12"/>
        <v>0</v>
      </c>
      <c r="AE22" s="2"/>
      <c r="AF22" s="2"/>
      <c r="AG22" s="2"/>
      <c r="AH22" s="1"/>
      <c r="AI22" s="1"/>
      <c r="AJ22" s="1"/>
      <c r="AK22" s="1"/>
      <c r="AL22" s="1"/>
      <c r="AM22" s="1"/>
      <c r="AN22" s="13"/>
    </row>
    <row r="23" spans="1:143" x14ac:dyDescent="0.4">
      <c r="A23" s="16">
        <v>18</v>
      </c>
      <c r="B23" s="29" t="s">
        <v>111</v>
      </c>
      <c r="C23" s="18"/>
      <c r="D23" s="19"/>
      <c r="E23" s="20"/>
      <c r="F23" s="21"/>
      <c r="G23" s="19"/>
      <c r="H23" s="20"/>
      <c r="I23" s="21"/>
      <c r="J23" s="21"/>
      <c r="K23" s="21"/>
      <c r="L23" s="21"/>
      <c r="M23" s="20"/>
      <c r="N23" s="22"/>
      <c r="O23" s="25">
        <f t="shared" si="0"/>
        <v>0</v>
      </c>
      <c r="P23" s="26">
        <f t="shared" si="13"/>
        <v>0</v>
      </c>
      <c r="Q23" s="2">
        <v>18</v>
      </c>
      <c r="R23" s="28" t="str">
        <f t="shared" si="14"/>
        <v>เด็กชายพรเพชร  แสงดี</v>
      </c>
      <c r="S23" s="27" t="str">
        <f t="shared" si="1"/>
        <v>0</v>
      </c>
      <c r="T23" s="27" t="str">
        <f t="shared" si="2"/>
        <v>0</v>
      </c>
      <c r="U23" s="27" t="str">
        <f t="shared" si="3"/>
        <v>0</v>
      </c>
      <c r="V23" s="27" t="str">
        <f t="shared" si="4"/>
        <v>0</v>
      </c>
      <c r="W23" s="27" t="str">
        <f t="shared" si="5"/>
        <v>0</v>
      </c>
      <c r="X23" s="27" t="str">
        <f t="shared" si="6"/>
        <v>0</v>
      </c>
      <c r="Y23" s="27" t="str">
        <f t="shared" si="7"/>
        <v>0</v>
      </c>
      <c r="Z23" s="27" t="str">
        <f t="shared" si="8"/>
        <v>0</v>
      </c>
      <c r="AA23" s="27" t="str">
        <f t="shared" si="9"/>
        <v>0</v>
      </c>
      <c r="AB23" s="27" t="str">
        <f t="shared" si="10"/>
        <v>0</v>
      </c>
      <c r="AC23" s="27" t="str">
        <f t="shared" si="11"/>
        <v>0</v>
      </c>
      <c r="AD23" s="27" t="str">
        <f t="shared" si="12"/>
        <v>0</v>
      </c>
      <c r="AE23" s="2"/>
      <c r="AF23" s="2"/>
      <c r="AG23" s="2"/>
      <c r="AH23" s="1"/>
      <c r="AI23" s="1"/>
      <c r="AJ23" s="1"/>
      <c r="AK23" s="1"/>
      <c r="AL23" s="1"/>
      <c r="AM23" s="1"/>
      <c r="AN23" s="13"/>
    </row>
    <row r="24" spans="1:143" x14ac:dyDescent="0.4">
      <c r="A24" s="16">
        <v>19</v>
      </c>
      <c r="B24" s="29" t="s">
        <v>112</v>
      </c>
      <c r="C24" s="18"/>
      <c r="D24" s="19"/>
      <c r="E24" s="20"/>
      <c r="F24" s="21"/>
      <c r="G24" s="19"/>
      <c r="H24" s="20"/>
      <c r="I24" s="21"/>
      <c r="J24" s="21"/>
      <c r="K24" s="21"/>
      <c r="L24" s="21"/>
      <c r="M24" s="20"/>
      <c r="N24" s="22"/>
      <c r="O24" s="25">
        <f t="shared" si="0"/>
        <v>0</v>
      </c>
      <c r="P24" s="26">
        <f t="shared" si="13"/>
        <v>0</v>
      </c>
      <c r="Q24" s="9">
        <v>19</v>
      </c>
      <c r="R24" s="28" t="str">
        <f t="shared" si="14"/>
        <v>เด็กชายอภินัท  คำภูมี</v>
      </c>
      <c r="S24" s="27" t="str">
        <f t="shared" si="1"/>
        <v>0</v>
      </c>
      <c r="T24" s="27" t="str">
        <f t="shared" si="2"/>
        <v>0</v>
      </c>
      <c r="U24" s="27" t="str">
        <f t="shared" si="3"/>
        <v>0</v>
      </c>
      <c r="V24" s="27" t="str">
        <f t="shared" si="4"/>
        <v>0</v>
      </c>
      <c r="W24" s="27" t="str">
        <f t="shared" si="5"/>
        <v>0</v>
      </c>
      <c r="X24" s="27" t="str">
        <f t="shared" si="6"/>
        <v>0</v>
      </c>
      <c r="Y24" s="27" t="str">
        <f t="shared" si="7"/>
        <v>0</v>
      </c>
      <c r="Z24" s="27" t="str">
        <f t="shared" si="8"/>
        <v>0</v>
      </c>
      <c r="AA24" s="27" t="str">
        <f t="shared" si="9"/>
        <v>0</v>
      </c>
      <c r="AB24" s="27" t="str">
        <f t="shared" si="10"/>
        <v>0</v>
      </c>
      <c r="AC24" s="27" t="str">
        <f t="shared" si="11"/>
        <v>0</v>
      </c>
      <c r="AD24" s="27" t="str">
        <f t="shared" si="12"/>
        <v>0</v>
      </c>
      <c r="AE24" s="2"/>
      <c r="AF24" s="2"/>
      <c r="AG24" s="2"/>
      <c r="AH24" s="1"/>
      <c r="AI24" s="1"/>
      <c r="AJ24" s="1"/>
      <c r="AK24" s="1"/>
      <c r="AL24" s="1"/>
      <c r="AM24" s="1"/>
      <c r="AN24" s="13"/>
    </row>
    <row r="25" spans="1:143" x14ac:dyDescent="0.4">
      <c r="A25" s="15">
        <v>20</v>
      </c>
      <c r="B25" s="29" t="s">
        <v>113</v>
      </c>
      <c r="C25" s="18"/>
      <c r="D25" s="19"/>
      <c r="E25" s="20"/>
      <c r="F25" s="21"/>
      <c r="G25" s="19"/>
      <c r="H25" s="20"/>
      <c r="I25" s="21"/>
      <c r="J25" s="21"/>
      <c r="K25" s="21"/>
      <c r="L25" s="21"/>
      <c r="M25" s="20"/>
      <c r="N25" s="22"/>
      <c r="O25" s="25">
        <f t="shared" si="0"/>
        <v>0</v>
      </c>
      <c r="P25" s="26">
        <f t="shared" si="13"/>
        <v>0</v>
      </c>
      <c r="Q25" s="2">
        <v>20</v>
      </c>
      <c r="R25" s="28" t="str">
        <f t="shared" si="14"/>
        <v>เด็กหญิงอริสา  รสกระโทก</v>
      </c>
      <c r="S25" s="27" t="str">
        <f t="shared" si="1"/>
        <v>0</v>
      </c>
      <c r="T25" s="27" t="str">
        <f t="shared" si="2"/>
        <v>0</v>
      </c>
      <c r="U25" s="27" t="str">
        <f t="shared" si="3"/>
        <v>0</v>
      </c>
      <c r="V25" s="27" t="str">
        <f t="shared" si="4"/>
        <v>0</v>
      </c>
      <c r="W25" s="27" t="str">
        <f t="shared" si="5"/>
        <v>0</v>
      </c>
      <c r="X25" s="27" t="str">
        <f t="shared" si="6"/>
        <v>0</v>
      </c>
      <c r="Y25" s="27" t="str">
        <f t="shared" si="7"/>
        <v>0</v>
      </c>
      <c r="Z25" s="27" t="str">
        <f t="shared" si="8"/>
        <v>0</v>
      </c>
      <c r="AA25" s="27" t="str">
        <f t="shared" si="9"/>
        <v>0</v>
      </c>
      <c r="AB25" s="27" t="str">
        <f t="shared" si="10"/>
        <v>0</v>
      </c>
      <c r="AC25" s="27" t="str">
        <f t="shared" si="11"/>
        <v>0</v>
      </c>
      <c r="AD25" s="27" t="str">
        <f t="shared" si="12"/>
        <v>0</v>
      </c>
      <c r="AE25" s="2"/>
      <c r="AF25" s="2"/>
      <c r="AG25" s="2"/>
      <c r="AH25" s="1"/>
      <c r="AI25" s="1"/>
      <c r="AJ25" s="1"/>
      <c r="AK25" s="1"/>
      <c r="AL25" s="1"/>
      <c r="AM25" s="1"/>
      <c r="AN25" s="13"/>
    </row>
    <row r="26" spans="1:143" x14ac:dyDescent="0.4">
      <c r="A26" s="15">
        <v>21</v>
      </c>
      <c r="B26" s="29"/>
      <c r="C26" s="18"/>
      <c r="D26" s="19"/>
      <c r="E26" s="20"/>
      <c r="F26" s="21"/>
      <c r="G26" s="19"/>
      <c r="H26" s="20"/>
      <c r="I26" s="21"/>
      <c r="J26" s="21"/>
      <c r="K26" s="21"/>
      <c r="L26" s="21"/>
      <c r="M26" s="20"/>
      <c r="N26" s="22"/>
      <c r="O26" s="25">
        <f t="shared" si="0"/>
        <v>0</v>
      </c>
      <c r="P26" s="26">
        <f t="shared" si="13"/>
        <v>0</v>
      </c>
      <c r="Q26" s="2">
        <v>21</v>
      </c>
      <c r="R26" s="29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"/>
      <c r="AF26" s="2"/>
      <c r="AG26" s="2"/>
      <c r="AH26" s="1"/>
      <c r="AI26" s="1"/>
      <c r="AJ26" s="1"/>
      <c r="AK26" s="1"/>
      <c r="AL26" s="1"/>
      <c r="AM26" s="1"/>
      <c r="AN26" s="13"/>
    </row>
    <row r="27" spans="1:143" x14ac:dyDescent="0.4">
      <c r="A27" s="16">
        <v>22</v>
      </c>
      <c r="B27" s="35"/>
      <c r="C27" s="18"/>
      <c r="D27" s="19"/>
      <c r="E27" s="20"/>
      <c r="F27" s="21"/>
      <c r="G27" s="19"/>
      <c r="H27" s="20"/>
      <c r="I27" s="21"/>
      <c r="J27" s="21"/>
      <c r="K27" s="21"/>
      <c r="L27" s="21"/>
      <c r="M27" s="20"/>
      <c r="N27" s="22"/>
      <c r="O27" s="25">
        <f t="shared" si="0"/>
        <v>0</v>
      </c>
      <c r="P27" s="26">
        <f t="shared" si="13"/>
        <v>0</v>
      </c>
      <c r="Q27" s="9">
        <v>22</v>
      </c>
      <c r="R27" s="35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"/>
      <c r="AF27" s="2"/>
      <c r="AG27" s="2"/>
      <c r="AM27" s="1"/>
      <c r="AN27" s="13"/>
    </row>
    <row r="28" spans="1:143" s="12" customFormat="1" ht="21.6" thickBot="1" x14ac:dyDescent="0.45">
      <c r="A28" s="17"/>
      <c r="B28" s="17"/>
      <c r="C28" s="24">
        <f>SUM(C6:C27)</f>
        <v>0</v>
      </c>
      <c r="D28" s="24">
        <f>SUM(D6:D27)</f>
        <v>0</v>
      </c>
      <c r="E28" s="24">
        <f>SUM(E6:E27)</f>
        <v>0</v>
      </c>
      <c r="F28" s="24">
        <f>SUM(F6:F27)</f>
        <v>0</v>
      </c>
      <c r="G28" s="24">
        <f>SUM(G6:G27)</f>
        <v>0</v>
      </c>
      <c r="H28" s="24">
        <f>SUM(H6:H27)</f>
        <v>0</v>
      </c>
      <c r="I28" s="24">
        <f>SUM(I6:I27)</f>
        <v>0</v>
      </c>
      <c r="J28" s="24">
        <f>SUM(J6:J27)</f>
        <v>0</v>
      </c>
      <c r="K28" s="24">
        <f>SUM(K6:K27)</f>
        <v>0</v>
      </c>
      <c r="L28" s="24">
        <f>SUM(L6:L27)</f>
        <v>0</v>
      </c>
      <c r="M28" s="24">
        <f>SUM(M6:M27)</f>
        <v>0</v>
      </c>
      <c r="N28" s="24">
        <f>SUM(N6:N27)</f>
        <v>0</v>
      </c>
      <c r="O28" s="25">
        <f t="shared" si="0"/>
        <v>0</v>
      </c>
      <c r="P28" s="24">
        <f>SUM(P6:P27)</f>
        <v>0</v>
      </c>
      <c r="Q28" s="4"/>
      <c r="R28" s="4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4"/>
      <c r="AF28" s="4"/>
      <c r="AG28" s="1"/>
      <c r="AH28" s="1"/>
      <c r="AI28" s="1"/>
      <c r="AJ28" s="1"/>
      <c r="AK28" s="1"/>
      <c r="AL28" s="1"/>
      <c r="AM28" s="1"/>
      <c r="AN28" s="13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</row>
    <row r="29" spans="1:143" x14ac:dyDescent="0.4">
      <c r="A29" s="17"/>
      <c r="B29" s="17"/>
      <c r="C29" s="23">
        <f>C28/20</f>
        <v>0</v>
      </c>
      <c r="D29" s="23">
        <f t="shared" ref="D29:P29" si="15">D28/20</f>
        <v>0</v>
      </c>
      <c r="E29" s="23">
        <f t="shared" si="15"/>
        <v>0</v>
      </c>
      <c r="F29" s="23">
        <f t="shared" si="15"/>
        <v>0</v>
      </c>
      <c r="G29" s="23">
        <f t="shared" si="15"/>
        <v>0</v>
      </c>
      <c r="H29" s="23">
        <f t="shared" si="15"/>
        <v>0</v>
      </c>
      <c r="I29" s="23">
        <f t="shared" si="15"/>
        <v>0</v>
      </c>
      <c r="J29" s="23">
        <f t="shared" si="15"/>
        <v>0</v>
      </c>
      <c r="K29" s="23">
        <f t="shared" si="15"/>
        <v>0</v>
      </c>
      <c r="L29" s="23">
        <f t="shared" si="15"/>
        <v>0</v>
      </c>
      <c r="M29" s="23">
        <f t="shared" si="15"/>
        <v>0</v>
      </c>
      <c r="N29" s="23">
        <f t="shared" si="15"/>
        <v>0</v>
      </c>
      <c r="O29" s="23">
        <f t="shared" si="15"/>
        <v>0</v>
      </c>
      <c r="P29" s="23">
        <f t="shared" si="15"/>
        <v>0</v>
      </c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M29" s="1"/>
      <c r="AN29" s="13"/>
    </row>
    <row r="30" spans="1:143" x14ac:dyDescent="0.4">
      <c r="AM30" s="1"/>
      <c r="AN30" s="13"/>
    </row>
    <row r="31" spans="1:143" x14ac:dyDescent="0.4">
      <c r="B31" s="4" t="s">
        <v>34</v>
      </c>
      <c r="I31" s="38" t="s">
        <v>35</v>
      </c>
      <c r="J31" s="38"/>
      <c r="K31" s="38"/>
      <c r="L31" s="38"/>
      <c r="M31" s="38"/>
      <c r="N31" s="38"/>
      <c r="O31" s="38"/>
      <c r="P31" s="38"/>
      <c r="R31" s="4" t="s">
        <v>34</v>
      </c>
      <c r="Y31" s="38" t="s">
        <v>35</v>
      </c>
      <c r="Z31" s="38"/>
      <c r="AA31" s="38"/>
      <c r="AB31" s="38"/>
      <c r="AC31" s="38"/>
      <c r="AD31" s="38"/>
      <c r="AE31" s="38"/>
      <c r="AF31" s="38"/>
      <c r="AM31" s="1"/>
      <c r="AN31" s="13"/>
    </row>
    <row r="32" spans="1:143" x14ac:dyDescent="0.4">
      <c r="B32" s="4" t="s">
        <v>41</v>
      </c>
      <c r="I32" s="37" t="s">
        <v>91</v>
      </c>
      <c r="J32" s="37"/>
      <c r="K32" s="37"/>
      <c r="L32" s="37"/>
      <c r="M32" s="37"/>
      <c r="N32" s="37"/>
      <c r="O32" s="37"/>
      <c r="R32" s="4" t="s">
        <v>41</v>
      </c>
      <c r="Y32" s="37" t="s">
        <v>92</v>
      </c>
      <c r="Z32" s="37"/>
      <c r="AA32" s="37"/>
      <c r="AB32" s="37"/>
      <c r="AC32" s="37"/>
      <c r="AD32" s="37"/>
      <c r="AE32" s="37"/>
      <c r="AM32" s="1"/>
      <c r="AN32" s="13"/>
    </row>
    <row r="33" spans="2:32" x14ac:dyDescent="0.4">
      <c r="B33" s="4" t="s">
        <v>13</v>
      </c>
      <c r="I33" s="39" t="s">
        <v>36</v>
      </c>
      <c r="J33" s="39"/>
      <c r="K33" s="39"/>
      <c r="L33" s="39"/>
      <c r="M33" s="39"/>
      <c r="N33" s="39"/>
      <c r="O33" s="39"/>
      <c r="P33" s="39"/>
      <c r="R33" s="4" t="s">
        <v>13</v>
      </c>
      <c r="Y33" s="39" t="s">
        <v>36</v>
      </c>
      <c r="Z33" s="39"/>
      <c r="AA33" s="39"/>
      <c r="AB33" s="39"/>
      <c r="AC33" s="39"/>
      <c r="AD33" s="39"/>
      <c r="AE33" s="39"/>
      <c r="AF33" s="39"/>
    </row>
    <row r="35" spans="2:32" ht="21" customHeight="1" x14ac:dyDescent="0.4">
      <c r="B35" s="37" t="s">
        <v>37</v>
      </c>
      <c r="C35" s="37"/>
      <c r="D35" s="37"/>
      <c r="E35" s="37"/>
      <c r="F35" s="37"/>
      <c r="G35" s="37"/>
      <c r="H35" s="37"/>
      <c r="I35" s="40" t="s">
        <v>40</v>
      </c>
      <c r="J35" s="40"/>
      <c r="R35" s="37" t="s">
        <v>37</v>
      </c>
      <c r="S35" s="37"/>
      <c r="T35" s="37"/>
      <c r="U35" s="37"/>
      <c r="V35" s="37"/>
      <c r="W35" s="37"/>
      <c r="X35" s="37"/>
      <c r="Y35" s="40" t="s">
        <v>40</v>
      </c>
      <c r="Z35" s="40"/>
    </row>
    <row r="36" spans="2:32" x14ac:dyDescent="0.4">
      <c r="B36" s="37" t="s">
        <v>38</v>
      </c>
      <c r="C36" s="37"/>
      <c r="D36" s="37"/>
      <c r="E36" s="37"/>
      <c r="F36" s="37"/>
      <c r="G36" s="37"/>
      <c r="H36" s="37"/>
      <c r="I36" s="4" t="s">
        <v>30</v>
      </c>
      <c r="R36" s="37" t="s">
        <v>38</v>
      </c>
      <c r="S36" s="37"/>
      <c r="T36" s="37"/>
      <c r="U36" s="37"/>
      <c r="V36" s="37"/>
      <c r="W36" s="37"/>
      <c r="X36" s="37"/>
      <c r="Y36" s="4" t="s">
        <v>30</v>
      </c>
    </row>
    <row r="37" spans="2:32" x14ac:dyDescent="0.4">
      <c r="B37" s="37" t="s">
        <v>39</v>
      </c>
      <c r="C37" s="37"/>
      <c r="D37" s="37"/>
      <c r="E37" s="37"/>
      <c r="F37" s="37"/>
      <c r="G37" s="37"/>
      <c r="H37" s="37"/>
      <c r="I37" s="4" t="s">
        <v>31</v>
      </c>
      <c r="R37" s="37" t="s">
        <v>39</v>
      </c>
      <c r="S37" s="37"/>
      <c r="T37" s="37"/>
      <c r="U37" s="37"/>
      <c r="V37" s="37"/>
      <c r="W37" s="37"/>
      <c r="X37" s="37"/>
      <c r="Y37" s="4" t="s">
        <v>31</v>
      </c>
    </row>
    <row r="38" spans="2:32" x14ac:dyDescent="0.4">
      <c r="I38" s="4" t="s">
        <v>16</v>
      </c>
      <c r="Y38" s="4" t="s">
        <v>16</v>
      </c>
    </row>
  </sheetData>
  <mergeCells count="23">
    <mergeCell ref="Y35:Z35"/>
    <mergeCell ref="AE4:AE5"/>
    <mergeCell ref="AG4:AG5"/>
    <mergeCell ref="AH4:AH5"/>
    <mergeCell ref="AI4:AI5"/>
    <mergeCell ref="S4:AD4"/>
    <mergeCell ref="Y31:AF31"/>
    <mergeCell ref="Y33:AF33"/>
    <mergeCell ref="Q1:AD1"/>
    <mergeCell ref="Q4:Q5"/>
    <mergeCell ref="R4:R5"/>
    <mergeCell ref="Q3:AF3"/>
    <mergeCell ref="Q2:AF2"/>
    <mergeCell ref="AF4:AF5"/>
    <mergeCell ref="I31:P31"/>
    <mergeCell ref="I33:P33"/>
    <mergeCell ref="I35:J35"/>
    <mergeCell ref="A1:N1"/>
    <mergeCell ref="A2:O2"/>
    <mergeCell ref="A4:A5"/>
    <mergeCell ref="B4:B5"/>
    <mergeCell ref="C4:N4"/>
    <mergeCell ref="A3:P3"/>
  </mergeCells>
  <phoneticPr fontId="1" type="noConversion"/>
  <pageMargins left="0.7265625" right="0.3" top="0.5" bottom="0.49" header="0.5" footer="0.5"/>
  <pageSetup paperSize="9" scale="75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C38"/>
  <sheetViews>
    <sheetView topLeftCell="E1" zoomScale="55" zoomScaleNormal="55" workbookViewId="0">
      <selection activeCell="W20" sqref="W20"/>
    </sheetView>
  </sheetViews>
  <sheetFormatPr defaultColWidth="9.109375" defaultRowHeight="21" x14ac:dyDescent="0.4"/>
  <cols>
    <col min="1" max="1" width="7.33203125" style="4" customWidth="1"/>
    <col min="2" max="2" width="38.44140625" style="4" customWidth="1"/>
    <col min="3" max="14" width="5.5546875" style="4" customWidth="1"/>
    <col min="15" max="16" width="6.44140625" style="4" customWidth="1"/>
    <col min="17" max="17" width="4.88671875" style="4" customWidth="1"/>
    <col min="18" max="18" width="35" style="4" customWidth="1"/>
    <col min="19" max="31" width="5.44140625" style="4" customWidth="1"/>
    <col min="32" max="33" width="4.6640625" style="4" customWidth="1"/>
    <col min="34" max="34" width="4.109375" style="4" customWidth="1"/>
    <col min="35" max="16384" width="9.109375" style="4"/>
  </cols>
  <sheetData>
    <row r="1" spans="1:159" x14ac:dyDescent="0.4">
      <c r="A1" s="41" t="s">
        <v>17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3" t="s">
        <v>18</v>
      </c>
      <c r="Q1" s="41" t="s">
        <v>20</v>
      </c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3"/>
    </row>
    <row r="2" spans="1:159" x14ac:dyDescent="0.4">
      <c r="A2" s="42" t="s">
        <v>93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1"/>
      <c r="Q2" s="41" t="s">
        <v>93</v>
      </c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</row>
    <row r="3" spans="1:159" x14ac:dyDescent="0.4">
      <c r="A3" s="50" t="s">
        <v>28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 t="s">
        <v>28</v>
      </c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</row>
    <row r="4" spans="1:159" ht="23.25" customHeight="1" x14ac:dyDescent="0.4">
      <c r="A4" s="44" t="s">
        <v>0</v>
      </c>
      <c r="B4" s="46" t="s">
        <v>1</v>
      </c>
      <c r="C4" s="48" t="s">
        <v>12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36"/>
      <c r="P4" s="6"/>
      <c r="Q4" s="44" t="s">
        <v>0</v>
      </c>
      <c r="R4" s="46" t="s">
        <v>1</v>
      </c>
      <c r="S4" s="57" t="s">
        <v>24</v>
      </c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3" t="s">
        <v>21</v>
      </c>
      <c r="AF4" s="51" t="s">
        <v>22</v>
      </c>
      <c r="AG4" s="53" t="s">
        <v>29</v>
      </c>
      <c r="AH4" s="55"/>
      <c r="AI4" s="56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</row>
    <row r="5" spans="1:159" s="12" customFormat="1" ht="57.75" customHeight="1" thickBot="1" x14ac:dyDescent="0.45">
      <c r="A5" s="45"/>
      <c r="B5" s="47"/>
      <c r="C5" s="14" t="s">
        <v>2</v>
      </c>
      <c r="D5" s="14" t="s">
        <v>3</v>
      </c>
      <c r="E5" s="14" t="s">
        <v>4</v>
      </c>
      <c r="F5" s="14" t="s">
        <v>5</v>
      </c>
      <c r="G5" s="14" t="s">
        <v>19</v>
      </c>
      <c r="H5" s="14" t="s">
        <v>6</v>
      </c>
      <c r="I5" s="14" t="s">
        <v>7</v>
      </c>
      <c r="J5" s="14" t="s">
        <v>8</v>
      </c>
      <c r="K5" s="14" t="s">
        <v>9</v>
      </c>
      <c r="L5" s="14" t="s">
        <v>23</v>
      </c>
      <c r="M5" s="7" t="s">
        <v>26</v>
      </c>
      <c r="N5" s="7" t="s">
        <v>27</v>
      </c>
      <c r="O5" s="8" t="s">
        <v>10</v>
      </c>
      <c r="P5" s="11" t="s">
        <v>11</v>
      </c>
      <c r="Q5" s="45"/>
      <c r="R5" s="47"/>
      <c r="S5" s="7" t="s">
        <v>2</v>
      </c>
      <c r="T5" s="7" t="s">
        <v>3</v>
      </c>
      <c r="U5" s="7" t="s">
        <v>4</v>
      </c>
      <c r="V5" s="7" t="s">
        <v>5</v>
      </c>
      <c r="W5" s="7" t="s">
        <v>19</v>
      </c>
      <c r="X5" s="7" t="s">
        <v>6</v>
      </c>
      <c r="Y5" s="7" t="s">
        <v>7</v>
      </c>
      <c r="Z5" s="7" t="s">
        <v>8</v>
      </c>
      <c r="AA5" s="7" t="s">
        <v>9</v>
      </c>
      <c r="AB5" s="7" t="s">
        <v>23</v>
      </c>
      <c r="AC5" s="7" t="s">
        <v>26</v>
      </c>
      <c r="AD5" s="7" t="s">
        <v>27</v>
      </c>
      <c r="AE5" s="54"/>
      <c r="AF5" s="52"/>
      <c r="AG5" s="54"/>
      <c r="AH5" s="55"/>
      <c r="AI5" s="56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</row>
    <row r="6" spans="1:159" x14ac:dyDescent="0.4">
      <c r="A6" s="15">
        <v>1</v>
      </c>
      <c r="B6" s="59" t="s">
        <v>50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25">
        <f t="shared" ref="O6:O29" si="0">SUM(C6:N6)</f>
        <v>0</v>
      </c>
      <c r="P6" s="26">
        <f>O6/12</f>
        <v>0</v>
      </c>
      <c r="Q6" s="9">
        <v>1</v>
      </c>
      <c r="R6" s="28" t="str">
        <f>B6</f>
        <v>เด็กชายทิวัตถ์  คล้ายกระโทก</v>
      </c>
      <c r="S6" s="27" t="str">
        <f t="shared" ref="S6:AD27" si="1">IF(C6&gt;79,"4",IF(C6&gt;74,"3.5",IF(C6&gt;69,"3",IF(C6&gt;64,"2.5",IF(C6&gt;59,"2",IF(C6&gt;54,"1.5",IF(C6&gt;49,"1",IF(C6&lt;50,"0"))))))))</f>
        <v>0</v>
      </c>
      <c r="T6" s="27" t="str">
        <f t="shared" si="1"/>
        <v>0</v>
      </c>
      <c r="U6" s="27" t="str">
        <f t="shared" si="1"/>
        <v>0</v>
      </c>
      <c r="V6" s="27" t="str">
        <f t="shared" si="1"/>
        <v>0</v>
      </c>
      <c r="W6" s="27" t="str">
        <f t="shared" si="1"/>
        <v>0</v>
      </c>
      <c r="X6" s="27" t="str">
        <f t="shared" si="1"/>
        <v>0</v>
      </c>
      <c r="Y6" s="27" t="str">
        <f t="shared" si="1"/>
        <v>0</v>
      </c>
      <c r="Z6" s="27" t="str">
        <f t="shared" si="1"/>
        <v>0</v>
      </c>
      <c r="AA6" s="27" t="str">
        <f t="shared" si="1"/>
        <v>0</v>
      </c>
      <c r="AB6" s="27" t="str">
        <f t="shared" si="1"/>
        <v>0</v>
      </c>
      <c r="AC6" s="27" t="str">
        <f t="shared" si="1"/>
        <v>0</v>
      </c>
      <c r="AD6" s="27" t="str">
        <f t="shared" si="1"/>
        <v>0</v>
      </c>
      <c r="AE6" s="2">
        <v>0</v>
      </c>
      <c r="AF6" s="2">
        <v>0</v>
      </c>
      <c r="AG6" s="2">
        <v>0</v>
      </c>
      <c r="AH6" s="1"/>
      <c r="AI6" s="1"/>
      <c r="AJ6" s="1"/>
      <c r="AK6" s="1"/>
      <c r="AL6" s="1"/>
      <c r="AM6" s="1"/>
      <c r="AN6" s="13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</row>
    <row r="7" spans="1:159" x14ac:dyDescent="0.4">
      <c r="A7" s="16">
        <v>2</v>
      </c>
      <c r="B7" s="29" t="s">
        <v>51</v>
      </c>
      <c r="C7" s="22"/>
      <c r="D7" s="19"/>
      <c r="E7" s="20"/>
      <c r="F7" s="21"/>
      <c r="G7" s="19"/>
      <c r="H7" s="20"/>
      <c r="I7" s="21"/>
      <c r="J7" s="21"/>
      <c r="K7" s="21"/>
      <c r="L7" s="21"/>
      <c r="M7" s="20"/>
      <c r="N7" s="22"/>
      <c r="O7" s="25">
        <f t="shared" si="0"/>
        <v>0</v>
      </c>
      <c r="P7" s="26">
        <f t="shared" ref="P7:P28" si="2">O7/12</f>
        <v>0</v>
      </c>
      <c r="Q7" s="2">
        <v>2</v>
      </c>
      <c r="R7" s="28" t="str">
        <f t="shared" ref="R7:R26" si="3">B7</f>
        <v>เด็กชายเมธาพัศ  แผ้วครบุรี</v>
      </c>
      <c r="S7" s="27" t="str">
        <f t="shared" si="1"/>
        <v>0</v>
      </c>
      <c r="T7" s="27" t="str">
        <f t="shared" si="1"/>
        <v>0</v>
      </c>
      <c r="U7" s="27" t="str">
        <f t="shared" si="1"/>
        <v>0</v>
      </c>
      <c r="V7" s="27" t="str">
        <f t="shared" si="1"/>
        <v>0</v>
      </c>
      <c r="W7" s="27" t="str">
        <f t="shared" si="1"/>
        <v>0</v>
      </c>
      <c r="X7" s="27" t="str">
        <f t="shared" si="1"/>
        <v>0</v>
      </c>
      <c r="Y7" s="27" t="str">
        <f t="shared" si="1"/>
        <v>0</v>
      </c>
      <c r="Z7" s="27" t="str">
        <f t="shared" si="1"/>
        <v>0</v>
      </c>
      <c r="AA7" s="27" t="str">
        <f t="shared" si="1"/>
        <v>0</v>
      </c>
      <c r="AB7" s="27" t="str">
        <f t="shared" si="1"/>
        <v>0</v>
      </c>
      <c r="AC7" s="27" t="str">
        <f t="shared" si="1"/>
        <v>0</v>
      </c>
      <c r="AD7" s="27" t="str">
        <f t="shared" si="1"/>
        <v>0</v>
      </c>
      <c r="AE7" s="2"/>
      <c r="AF7" s="2"/>
      <c r="AG7" s="2"/>
      <c r="AH7" s="1"/>
      <c r="AI7" s="1"/>
      <c r="AJ7" s="1"/>
      <c r="AK7" s="1"/>
      <c r="AL7" s="1"/>
      <c r="AM7" s="1"/>
      <c r="AN7" s="13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</row>
    <row r="8" spans="1:159" x14ac:dyDescent="0.4">
      <c r="A8" s="16">
        <v>3</v>
      </c>
      <c r="B8" s="29" t="s">
        <v>52</v>
      </c>
      <c r="C8" s="18"/>
      <c r="D8" s="19"/>
      <c r="E8" s="20"/>
      <c r="F8" s="21"/>
      <c r="G8" s="19"/>
      <c r="H8" s="20"/>
      <c r="I8" s="21"/>
      <c r="J8" s="21"/>
      <c r="K8" s="21"/>
      <c r="L8" s="21"/>
      <c r="M8" s="20"/>
      <c r="N8" s="22"/>
      <c r="O8" s="25">
        <f t="shared" si="0"/>
        <v>0</v>
      </c>
      <c r="P8" s="26">
        <f t="shared" si="2"/>
        <v>0</v>
      </c>
      <c r="Q8" s="2">
        <v>3</v>
      </c>
      <c r="R8" s="28" t="str">
        <f t="shared" si="3"/>
        <v>เด็กชายโชคชัย  เรือนเพชร</v>
      </c>
      <c r="S8" s="27" t="str">
        <f t="shared" si="1"/>
        <v>0</v>
      </c>
      <c r="T8" s="27" t="str">
        <f t="shared" si="1"/>
        <v>0</v>
      </c>
      <c r="U8" s="27" t="str">
        <f t="shared" si="1"/>
        <v>0</v>
      </c>
      <c r="V8" s="27" t="str">
        <f t="shared" si="1"/>
        <v>0</v>
      </c>
      <c r="W8" s="27" t="str">
        <f t="shared" si="1"/>
        <v>0</v>
      </c>
      <c r="X8" s="27" t="str">
        <f t="shared" si="1"/>
        <v>0</v>
      </c>
      <c r="Y8" s="27" t="str">
        <f t="shared" si="1"/>
        <v>0</v>
      </c>
      <c r="Z8" s="27" t="str">
        <f t="shared" si="1"/>
        <v>0</v>
      </c>
      <c r="AA8" s="27" t="str">
        <f t="shared" si="1"/>
        <v>0</v>
      </c>
      <c r="AB8" s="27" t="str">
        <f t="shared" si="1"/>
        <v>0</v>
      </c>
      <c r="AC8" s="27" t="str">
        <f t="shared" si="1"/>
        <v>0</v>
      </c>
      <c r="AD8" s="27" t="str">
        <f t="shared" si="1"/>
        <v>0</v>
      </c>
      <c r="AE8" s="2"/>
      <c r="AF8" s="2"/>
      <c r="AG8" s="2"/>
      <c r="AH8" s="1"/>
      <c r="AI8" s="1"/>
      <c r="AJ8" s="1"/>
      <c r="AK8" s="1"/>
      <c r="AL8" s="1"/>
      <c r="AM8" s="1"/>
      <c r="AN8" s="13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</row>
    <row r="9" spans="1:159" x14ac:dyDescent="0.4">
      <c r="A9" s="15">
        <v>4</v>
      </c>
      <c r="B9" s="29" t="s">
        <v>53</v>
      </c>
      <c r="C9" s="18"/>
      <c r="D9" s="19"/>
      <c r="E9" s="20"/>
      <c r="F9" s="21"/>
      <c r="G9" s="19"/>
      <c r="H9" s="20"/>
      <c r="I9" s="21"/>
      <c r="J9" s="21"/>
      <c r="K9" s="21"/>
      <c r="L9" s="21"/>
      <c r="M9" s="20"/>
      <c r="N9" s="22"/>
      <c r="O9" s="25">
        <f t="shared" si="0"/>
        <v>0</v>
      </c>
      <c r="P9" s="26">
        <f t="shared" si="2"/>
        <v>0</v>
      </c>
      <c r="Q9" s="9">
        <v>4</v>
      </c>
      <c r="R9" s="28" t="str">
        <f t="shared" si="3"/>
        <v>เด็กชายกฤตพจน์  เพชรท้าว</v>
      </c>
      <c r="S9" s="27" t="str">
        <f t="shared" si="1"/>
        <v>0</v>
      </c>
      <c r="T9" s="27" t="str">
        <f t="shared" si="1"/>
        <v>0</v>
      </c>
      <c r="U9" s="27" t="str">
        <f t="shared" si="1"/>
        <v>0</v>
      </c>
      <c r="V9" s="27" t="str">
        <f t="shared" si="1"/>
        <v>0</v>
      </c>
      <c r="W9" s="27" t="str">
        <f t="shared" si="1"/>
        <v>0</v>
      </c>
      <c r="X9" s="27" t="str">
        <f t="shared" si="1"/>
        <v>0</v>
      </c>
      <c r="Y9" s="27" t="str">
        <f t="shared" si="1"/>
        <v>0</v>
      </c>
      <c r="Z9" s="27" t="str">
        <f t="shared" si="1"/>
        <v>0</v>
      </c>
      <c r="AA9" s="27" t="str">
        <f t="shared" si="1"/>
        <v>0</v>
      </c>
      <c r="AB9" s="27" t="str">
        <f t="shared" si="1"/>
        <v>0</v>
      </c>
      <c r="AC9" s="27" t="str">
        <f t="shared" si="1"/>
        <v>0</v>
      </c>
      <c r="AD9" s="27" t="str">
        <f t="shared" si="1"/>
        <v>0</v>
      </c>
      <c r="AE9" s="2"/>
      <c r="AF9" s="2"/>
      <c r="AG9" s="2"/>
      <c r="AH9" s="1"/>
      <c r="AI9" s="1"/>
      <c r="AJ9" s="1"/>
      <c r="AK9" s="1"/>
      <c r="AL9" s="1"/>
      <c r="AM9" s="1"/>
      <c r="AN9" s="13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</row>
    <row r="10" spans="1:159" s="12" customFormat="1" ht="21.6" thickBot="1" x14ac:dyDescent="0.45">
      <c r="A10" s="16">
        <v>5</v>
      </c>
      <c r="B10" s="29" t="s">
        <v>54</v>
      </c>
      <c r="C10" s="18"/>
      <c r="D10" s="19"/>
      <c r="E10" s="20"/>
      <c r="F10" s="21"/>
      <c r="G10" s="19"/>
      <c r="H10" s="20"/>
      <c r="I10" s="21"/>
      <c r="J10" s="21"/>
      <c r="K10" s="21"/>
      <c r="L10" s="21"/>
      <c r="M10" s="20"/>
      <c r="N10" s="22"/>
      <c r="O10" s="25">
        <f t="shared" si="0"/>
        <v>0</v>
      </c>
      <c r="P10" s="26">
        <f t="shared" si="2"/>
        <v>0</v>
      </c>
      <c r="Q10" s="2">
        <v>5</v>
      </c>
      <c r="R10" s="28" t="str">
        <f t="shared" si="3"/>
        <v>เด็กชายภัทนนท์  เตาตะขบ</v>
      </c>
      <c r="S10" s="27" t="str">
        <f t="shared" si="1"/>
        <v>0</v>
      </c>
      <c r="T10" s="27" t="str">
        <f t="shared" si="1"/>
        <v>0</v>
      </c>
      <c r="U10" s="27" t="str">
        <f t="shared" si="1"/>
        <v>0</v>
      </c>
      <c r="V10" s="27" t="str">
        <f t="shared" si="1"/>
        <v>0</v>
      </c>
      <c r="W10" s="27" t="str">
        <f t="shared" si="1"/>
        <v>0</v>
      </c>
      <c r="X10" s="27" t="str">
        <f t="shared" si="1"/>
        <v>0</v>
      </c>
      <c r="Y10" s="27" t="str">
        <f t="shared" si="1"/>
        <v>0</v>
      </c>
      <c r="Z10" s="27" t="str">
        <f t="shared" si="1"/>
        <v>0</v>
      </c>
      <c r="AA10" s="27" t="str">
        <f t="shared" si="1"/>
        <v>0</v>
      </c>
      <c r="AB10" s="27" t="str">
        <f t="shared" si="1"/>
        <v>0</v>
      </c>
      <c r="AC10" s="27" t="str">
        <f t="shared" si="1"/>
        <v>0</v>
      </c>
      <c r="AD10" s="27" t="str">
        <f t="shared" si="1"/>
        <v>0</v>
      </c>
      <c r="AE10" s="2"/>
      <c r="AF10" s="2"/>
      <c r="AG10" s="2"/>
      <c r="AH10" s="1"/>
      <c r="AI10" s="1"/>
      <c r="AJ10" s="1"/>
      <c r="AK10" s="1"/>
      <c r="AL10" s="1"/>
      <c r="AM10" s="1"/>
      <c r="AN10" s="13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</row>
    <row r="11" spans="1:159" x14ac:dyDescent="0.4">
      <c r="A11" s="16">
        <v>6</v>
      </c>
      <c r="B11" s="29" t="s">
        <v>55</v>
      </c>
      <c r="C11" s="18"/>
      <c r="D11" s="19"/>
      <c r="E11" s="20"/>
      <c r="F11" s="21"/>
      <c r="G11" s="19"/>
      <c r="H11" s="20"/>
      <c r="I11" s="21"/>
      <c r="J11" s="21"/>
      <c r="K11" s="21"/>
      <c r="L11" s="21"/>
      <c r="M11" s="20"/>
      <c r="N11" s="22"/>
      <c r="O11" s="25">
        <f t="shared" si="0"/>
        <v>0</v>
      </c>
      <c r="P11" s="26">
        <f t="shared" si="2"/>
        <v>0</v>
      </c>
      <c r="Q11" s="2">
        <v>6</v>
      </c>
      <c r="R11" s="28" t="str">
        <f t="shared" si="3"/>
        <v>เด็กหญิงเสาวภาคย์  สิงห์บัญชา</v>
      </c>
      <c r="S11" s="27" t="str">
        <f t="shared" si="1"/>
        <v>0</v>
      </c>
      <c r="T11" s="27" t="str">
        <f t="shared" si="1"/>
        <v>0</v>
      </c>
      <c r="U11" s="27" t="str">
        <f t="shared" si="1"/>
        <v>0</v>
      </c>
      <c r="V11" s="27" t="str">
        <f t="shared" si="1"/>
        <v>0</v>
      </c>
      <c r="W11" s="27" t="str">
        <f t="shared" si="1"/>
        <v>0</v>
      </c>
      <c r="X11" s="27" t="str">
        <f t="shared" si="1"/>
        <v>0</v>
      </c>
      <c r="Y11" s="27" t="str">
        <f t="shared" si="1"/>
        <v>0</v>
      </c>
      <c r="Z11" s="27" t="str">
        <f t="shared" si="1"/>
        <v>0</v>
      </c>
      <c r="AA11" s="27" t="str">
        <f t="shared" si="1"/>
        <v>0</v>
      </c>
      <c r="AB11" s="27" t="str">
        <f t="shared" si="1"/>
        <v>0</v>
      </c>
      <c r="AC11" s="27" t="str">
        <f t="shared" si="1"/>
        <v>0</v>
      </c>
      <c r="AD11" s="27" t="str">
        <f t="shared" si="1"/>
        <v>0</v>
      </c>
      <c r="AE11" s="2"/>
      <c r="AF11" s="2"/>
      <c r="AG11" s="2"/>
      <c r="AH11" s="1"/>
      <c r="AI11" s="1"/>
      <c r="AJ11" s="1"/>
      <c r="AK11" s="1"/>
      <c r="AL11" s="1"/>
      <c r="AM11" s="1"/>
      <c r="AN11" s="13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</row>
    <row r="12" spans="1:159" x14ac:dyDescent="0.4">
      <c r="A12" s="15">
        <v>7</v>
      </c>
      <c r="B12" s="29" t="s">
        <v>114</v>
      </c>
      <c r="C12" s="18"/>
      <c r="D12" s="19"/>
      <c r="E12" s="20"/>
      <c r="F12" s="21"/>
      <c r="G12" s="19"/>
      <c r="H12" s="20"/>
      <c r="I12" s="21"/>
      <c r="J12" s="21"/>
      <c r="K12" s="21"/>
      <c r="L12" s="21"/>
      <c r="M12" s="20"/>
      <c r="N12" s="22"/>
      <c r="O12" s="25">
        <f t="shared" si="0"/>
        <v>0</v>
      </c>
      <c r="P12" s="26">
        <f t="shared" si="2"/>
        <v>0</v>
      </c>
      <c r="Q12" s="9">
        <v>7</v>
      </c>
      <c r="R12" s="28" t="str">
        <f t="shared" si="3"/>
        <v>เด็กหญิงพิชญาพร  ชินรัมย์</v>
      </c>
      <c r="S12" s="27" t="str">
        <f t="shared" si="1"/>
        <v>0</v>
      </c>
      <c r="T12" s="27" t="str">
        <f t="shared" si="1"/>
        <v>0</v>
      </c>
      <c r="U12" s="27" t="str">
        <f t="shared" si="1"/>
        <v>0</v>
      </c>
      <c r="V12" s="27" t="str">
        <f t="shared" si="1"/>
        <v>0</v>
      </c>
      <c r="W12" s="27" t="str">
        <f t="shared" si="1"/>
        <v>0</v>
      </c>
      <c r="X12" s="27" t="str">
        <f t="shared" si="1"/>
        <v>0</v>
      </c>
      <c r="Y12" s="27" t="str">
        <f t="shared" si="1"/>
        <v>0</v>
      </c>
      <c r="Z12" s="27" t="str">
        <f t="shared" si="1"/>
        <v>0</v>
      </c>
      <c r="AA12" s="27" t="str">
        <f t="shared" si="1"/>
        <v>0</v>
      </c>
      <c r="AB12" s="27" t="str">
        <f t="shared" si="1"/>
        <v>0</v>
      </c>
      <c r="AC12" s="27" t="str">
        <f t="shared" si="1"/>
        <v>0</v>
      </c>
      <c r="AD12" s="27" t="str">
        <f t="shared" si="1"/>
        <v>0</v>
      </c>
      <c r="AE12" s="2"/>
      <c r="AF12" s="2"/>
      <c r="AG12" s="2"/>
      <c r="AH12" s="1"/>
      <c r="AI12" s="1"/>
      <c r="AJ12" s="1"/>
      <c r="AK12" s="1"/>
      <c r="AL12" s="1"/>
      <c r="AM12" s="1"/>
      <c r="AN12" s="13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</row>
    <row r="13" spans="1:159" x14ac:dyDescent="0.4">
      <c r="A13" s="16">
        <v>8</v>
      </c>
      <c r="B13" s="29" t="s">
        <v>56</v>
      </c>
      <c r="C13" s="18"/>
      <c r="D13" s="19"/>
      <c r="E13" s="20"/>
      <c r="F13" s="21"/>
      <c r="G13" s="19"/>
      <c r="H13" s="20"/>
      <c r="I13" s="21"/>
      <c r="J13" s="21"/>
      <c r="K13" s="21"/>
      <c r="L13" s="21"/>
      <c r="M13" s="20"/>
      <c r="N13" s="22"/>
      <c r="O13" s="25">
        <f t="shared" si="0"/>
        <v>0</v>
      </c>
      <c r="P13" s="26">
        <f t="shared" si="2"/>
        <v>0</v>
      </c>
      <c r="Q13" s="2">
        <v>8</v>
      </c>
      <c r="R13" s="28" t="str">
        <f t="shared" si="3"/>
        <v>เด็กหญิงเพชรรัตน์  ฉันกระโทก</v>
      </c>
      <c r="S13" s="27" t="str">
        <f t="shared" si="1"/>
        <v>0</v>
      </c>
      <c r="T13" s="27" t="str">
        <f t="shared" si="1"/>
        <v>0</v>
      </c>
      <c r="U13" s="27" t="str">
        <f t="shared" si="1"/>
        <v>0</v>
      </c>
      <c r="V13" s="27" t="str">
        <f t="shared" si="1"/>
        <v>0</v>
      </c>
      <c r="W13" s="27" t="str">
        <f t="shared" si="1"/>
        <v>0</v>
      </c>
      <c r="X13" s="27" t="str">
        <f t="shared" si="1"/>
        <v>0</v>
      </c>
      <c r="Y13" s="27" t="str">
        <f t="shared" si="1"/>
        <v>0</v>
      </c>
      <c r="Z13" s="27" t="str">
        <f t="shared" ref="Z13" si="4">IF(J13&gt;79,"4",IF(J13&gt;74,"3.5",IF(J13&gt;69,"3",IF(J13&gt;64,"2.5",IF(J13&gt;59,"2",IF(J13&gt;54,"1.5",IF(J13&gt;49,"1",IF(J13&lt;50,"0"))))))))</f>
        <v>0</v>
      </c>
      <c r="AA13" s="27" t="str">
        <f t="shared" si="1"/>
        <v>0</v>
      </c>
      <c r="AB13" s="27" t="str">
        <f t="shared" si="1"/>
        <v>0</v>
      </c>
      <c r="AC13" s="27" t="str">
        <f t="shared" si="1"/>
        <v>0</v>
      </c>
      <c r="AD13" s="27" t="str">
        <f t="shared" si="1"/>
        <v>0</v>
      </c>
      <c r="AE13" s="2"/>
      <c r="AF13" s="2"/>
      <c r="AG13" s="2"/>
      <c r="AH13" s="1"/>
      <c r="AI13" s="1"/>
      <c r="AJ13" s="1"/>
      <c r="AK13" s="1"/>
      <c r="AL13" s="1"/>
      <c r="AM13" s="1"/>
      <c r="AN13" s="13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</row>
    <row r="14" spans="1:159" x14ac:dyDescent="0.4">
      <c r="A14" s="16">
        <v>9</v>
      </c>
      <c r="B14" s="29" t="s">
        <v>57</v>
      </c>
      <c r="C14" s="18"/>
      <c r="D14" s="19"/>
      <c r="E14" s="20"/>
      <c r="F14" s="21"/>
      <c r="G14" s="19"/>
      <c r="H14" s="20"/>
      <c r="I14" s="21"/>
      <c r="J14" s="21"/>
      <c r="K14" s="21"/>
      <c r="L14" s="21"/>
      <c r="M14" s="20"/>
      <c r="N14" s="22"/>
      <c r="O14" s="25">
        <f t="shared" si="0"/>
        <v>0</v>
      </c>
      <c r="P14" s="26">
        <f t="shared" si="2"/>
        <v>0</v>
      </c>
      <c r="Q14" s="9">
        <v>9</v>
      </c>
      <c r="R14" s="28" t="str">
        <f t="shared" si="3"/>
        <v>เด็กหญิงกานต์ธิดา  แสนกระโทก</v>
      </c>
      <c r="S14" s="27" t="str">
        <f t="shared" si="1"/>
        <v>0</v>
      </c>
      <c r="T14" s="27" t="str">
        <f t="shared" si="1"/>
        <v>0</v>
      </c>
      <c r="U14" s="27" t="str">
        <f t="shared" si="1"/>
        <v>0</v>
      </c>
      <c r="V14" s="27" t="str">
        <f t="shared" si="1"/>
        <v>0</v>
      </c>
      <c r="W14" s="27" t="str">
        <f t="shared" si="1"/>
        <v>0</v>
      </c>
      <c r="X14" s="27" t="str">
        <f t="shared" si="1"/>
        <v>0</v>
      </c>
      <c r="Y14" s="27" t="str">
        <f t="shared" si="1"/>
        <v>0</v>
      </c>
      <c r="Z14" s="27" t="str">
        <f t="shared" si="1"/>
        <v>0</v>
      </c>
      <c r="AA14" s="27" t="str">
        <f t="shared" si="1"/>
        <v>0</v>
      </c>
      <c r="AB14" s="27" t="str">
        <f t="shared" si="1"/>
        <v>0</v>
      </c>
      <c r="AC14" s="27" t="str">
        <f t="shared" si="1"/>
        <v>0</v>
      </c>
      <c r="AD14" s="27" t="str">
        <f t="shared" si="1"/>
        <v>0</v>
      </c>
      <c r="AE14" s="2"/>
      <c r="AF14" s="2"/>
      <c r="AG14" s="2"/>
      <c r="AH14" s="1"/>
      <c r="AI14" s="1"/>
      <c r="AJ14" s="1"/>
      <c r="AK14" s="1"/>
      <c r="AL14" s="1"/>
      <c r="AM14" s="1"/>
      <c r="AN14" s="13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</row>
    <row r="15" spans="1:159" x14ac:dyDescent="0.4">
      <c r="A15" s="15">
        <v>10</v>
      </c>
      <c r="B15" s="29" t="s">
        <v>58</v>
      </c>
      <c r="C15" s="18"/>
      <c r="D15" s="19"/>
      <c r="E15" s="20"/>
      <c r="F15" s="21"/>
      <c r="G15" s="19"/>
      <c r="H15" s="20"/>
      <c r="I15" s="21"/>
      <c r="J15" s="21"/>
      <c r="K15" s="21"/>
      <c r="L15" s="21"/>
      <c r="M15" s="20"/>
      <c r="N15" s="22"/>
      <c r="O15" s="25">
        <f t="shared" si="0"/>
        <v>0</v>
      </c>
      <c r="P15" s="26">
        <f t="shared" si="2"/>
        <v>0</v>
      </c>
      <c r="Q15" s="2">
        <v>10</v>
      </c>
      <c r="R15" s="28" t="str">
        <f t="shared" si="3"/>
        <v>เด็กชายอนุวัฒน์  เนื้อกระโทก</v>
      </c>
      <c r="S15" s="27" t="str">
        <f t="shared" si="1"/>
        <v>0</v>
      </c>
      <c r="T15" s="27" t="str">
        <f t="shared" si="1"/>
        <v>0</v>
      </c>
      <c r="U15" s="27" t="str">
        <f t="shared" si="1"/>
        <v>0</v>
      </c>
      <c r="V15" s="27" t="str">
        <f t="shared" si="1"/>
        <v>0</v>
      </c>
      <c r="W15" s="27" t="str">
        <f t="shared" si="1"/>
        <v>0</v>
      </c>
      <c r="X15" s="27" t="str">
        <f t="shared" si="1"/>
        <v>0</v>
      </c>
      <c r="Y15" s="27" t="str">
        <f t="shared" si="1"/>
        <v>0</v>
      </c>
      <c r="Z15" s="27" t="str">
        <f t="shared" si="1"/>
        <v>0</v>
      </c>
      <c r="AA15" s="27" t="str">
        <f t="shared" si="1"/>
        <v>0</v>
      </c>
      <c r="AB15" s="27" t="str">
        <f t="shared" si="1"/>
        <v>0</v>
      </c>
      <c r="AC15" s="27" t="str">
        <f t="shared" si="1"/>
        <v>0</v>
      </c>
      <c r="AD15" s="27" t="str">
        <f t="shared" si="1"/>
        <v>0</v>
      </c>
      <c r="AE15" s="2"/>
      <c r="AF15" s="2"/>
      <c r="AG15" s="2"/>
      <c r="AH15" s="1"/>
      <c r="AI15" s="1"/>
      <c r="AJ15" s="1"/>
      <c r="AK15" s="1"/>
      <c r="AL15" s="1"/>
      <c r="AM15" s="1"/>
      <c r="AN15" s="13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</row>
    <row r="16" spans="1:159" x14ac:dyDescent="0.4">
      <c r="A16" s="16">
        <v>11</v>
      </c>
      <c r="B16" s="30" t="s">
        <v>59</v>
      </c>
      <c r="C16" s="18"/>
      <c r="D16" s="19"/>
      <c r="E16" s="20"/>
      <c r="F16" s="21"/>
      <c r="G16" s="19"/>
      <c r="H16" s="20"/>
      <c r="I16" s="21"/>
      <c r="J16" s="21"/>
      <c r="K16" s="21"/>
      <c r="L16" s="21"/>
      <c r="M16" s="20"/>
      <c r="N16" s="22"/>
      <c r="O16" s="25">
        <f t="shared" si="0"/>
        <v>0</v>
      </c>
      <c r="P16" s="26">
        <f t="shared" si="2"/>
        <v>0</v>
      </c>
      <c r="Q16" s="9">
        <v>11</v>
      </c>
      <c r="R16" s="28" t="str">
        <f t="shared" si="3"/>
        <v>เด็กหญิงกิตญาดา  หมั่นกุดเวียน</v>
      </c>
      <c r="S16" s="27" t="str">
        <f t="shared" si="1"/>
        <v>0</v>
      </c>
      <c r="T16" s="27" t="str">
        <f t="shared" si="1"/>
        <v>0</v>
      </c>
      <c r="U16" s="27" t="str">
        <f t="shared" si="1"/>
        <v>0</v>
      </c>
      <c r="V16" s="27" t="str">
        <f t="shared" si="1"/>
        <v>0</v>
      </c>
      <c r="W16" s="27" t="str">
        <f t="shared" si="1"/>
        <v>0</v>
      </c>
      <c r="X16" s="27" t="str">
        <f t="shared" si="1"/>
        <v>0</v>
      </c>
      <c r="Y16" s="27" t="str">
        <f t="shared" si="1"/>
        <v>0</v>
      </c>
      <c r="Z16" s="27" t="str">
        <f t="shared" si="1"/>
        <v>0</v>
      </c>
      <c r="AA16" s="27" t="str">
        <f t="shared" si="1"/>
        <v>0</v>
      </c>
      <c r="AB16" s="27" t="str">
        <f t="shared" si="1"/>
        <v>0</v>
      </c>
      <c r="AC16" s="27" t="str">
        <f t="shared" si="1"/>
        <v>0</v>
      </c>
      <c r="AD16" s="27" t="str">
        <f t="shared" si="1"/>
        <v>0</v>
      </c>
      <c r="AE16" s="2"/>
      <c r="AF16" s="2"/>
      <c r="AG16" s="2"/>
      <c r="AH16" s="1"/>
      <c r="AI16" s="1"/>
      <c r="AJ16" s="1"/>
      <c r="AK16" s="1"/>
      <c r="AL16" s="1"/>
      <c r="AM16" s="1"/>
      <c r="AN16" s="13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</row>
    <row r="17" spans="1:159" x14ac:dyDescent="0.4">
      <c r="A17" s="16">
        <v>12</v>
      </c>
      <c r="B17" s="31" t="s">
        <v>60</v>
      </c>
      <c r="C17" s="18"/>
      <c r="D17" s="19"/>
      <c r="E17" s="20"/>
      <c r="F17" s="21"/>
      <c r="G17" s="19"/>
      <c r="H17" s="20"/>
      <c r="I17" s="21"/>
      <c r="J17" s="21"/>
      <c r="K17" s="21"/>
      <c r="L17" s="21"/>
      <c r="M17" s="20"/>
      <c r="N17" s="22"/>
      <c r="O17" s="25">
        <f t="shared" si="0"/>
        <v>0</v>
      </c>
      <c r="P17" s="26">
        <f t="shared" si="2"/>
        <v>0</v>
      </c>
      <c r="Q17" s="2">
        <v>12</v>
      </c>
      <c r="R17" s="28" t="str">
        <f t="shared" si="3"/>
        <v>เด็กชายจิรณัฐ หมั่นกุดเวียน</v>
      </c>
      <c r="S17" s="27" t="str">
        <f t="shared" si="1"/>
        <v>0</v>
      </c>
      <c r="T17" s="27" t="str">
        <f t="shared" si="1"/>
        <v>0</v>
      </c>
      <c r="U17" s="27" t="str">
        <f t="shared" si="1"/>
        <v>0</v>
      </c>
      <c r="V17" s="27" t="str">
        <f t="shared" si="1"/>
        <v>0</v>
      </c>
      <c r="W17" s="27" t="str">
        <f t="shared" si="1"/>
        <v>0</v>
      </c>
      <c r="X17" s="27" t="str">
        <f t="shared" si="1"/>
        <v>0</v>
      </c>
      <c r="Y17" s="27" t="str">
        <f t="shared" si="1"/>
        <v>0</v>
      </c>
      <c r="Z17" s="27" t="str">
        <f t="shared" si="1"/>
        <v>0</v>
      </c>
      <c r="AA17" s="27" t="str">
        <f t="shared" si="1"/>
        <v>0</v>
      </c>
      <c r="AB17" s="27" t="str">
        <f t="shared" si="1"/>
        <v>0</v>
      </c>
      <c r="AC17" s="27" t="str">
        <f t="shared" si="1"/>
        <v>0</v>
      </c>
      <c r="AD17" s="27" t="str">
        <f t="shared" si="1"/>
        <v>0</v>
      </c>
      <c r="AE17" s="2"/>
      <c r="AF17" s="2"/>
      <c r="AG17" s="2"/>
      <c r="AH17" s="1"/>
      <c r="AI17" s="1"/>
      <c r="AJ17" s="1"/>
      <c r="AK17" s="1"/>
      <c r="AL17" s="1"/>
      <c r="AM17" s="1"/>
      <c r="AN17" s="13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</row>
    <row r="18" spans="1:159" x14ac:dyDescent="0.4">
      <c r="A18" s="15">
        <v>13</v>
      </c>
      <c r="B18" s="29" t="s">
        <v>61</v>
      </c>
      <c r="C18" s="18"/>
      <c r="D18" s="19"/>
      <c r="E18" s="20"/>
      <c r="F18" s="21"/>
      <c r="G18" s="19"/>
      <c r="H18" s="20"/>
      <c r="I18" s="21"/>
      <c r="J18" s="21"/>
      <c r="K18" s="21"/>
      <c r="L18" s="21"/>
      <c r="M18" s="20"/>
      <c r="N18" s="22"/>
      <c r="O18" s="25">
        <f t="shared" si="0"/>
        <v>0</v>
      </c>
      <c r="P18" s="26">
        <f t="shared" si="2"/>
        <v>0</v>
      </c>
      <c r="Q18" s="9">
        <v>13</v>
      </c>
      <c r="R18" s="28" t="str">
        <f t="shared" si="3"/>
        <v>เด็กชายกฤตษฎา รัตนะมาลา</v>
      </c>
      <c r="S18" s="27" t="str">
        <f t="shared" si="1"/>
        <v>0</v>
      </c>
      <c r="T18" s="27" t="str">
        <f t="shared" si="1"/>
        <v>0</v>
      </c>
      <c r="U18" s="27" t="str">
        <f t="shared" si="1"/>
        <v>0</v>
      </c>
      <c r="V18" s="27" t="str">
        <f t="shared" si="1"/>
        <v>0</v>
      </c>
      <c r="W18" s="27" t="str">
        <f t="shared" si="1"/>
        <v>0</v>
      </c>
      <c r="X18" s="27" t="str">
        <f t="shared" si="1"/>
        <v>0</v>
      </c>
      <c r="Y18" s="27" t="str">
        <f t="shared" si="1"/>
        <v>0</v>
      </c>
      <c r="Z18" s="27" t="str">
        <f t="shared" si="1"/>
        <v>0</v>
      </c>
      <c r="AA18" s="27" t="str">
        <f t="shared" si="1"/>
        <v>0</v>
      </c>
      <c r="AB18" s="27" t="str">
        <f t="shared" si="1"/>
        <v>0</v>
      </c>
      <c r="AC18" s="27" t="str">
        <f t="shared" si="1"/>
        <v>0</v>
      </c>
      <c r="AD18" s="27" t="str">
        <f t="shared" si="1"/>
        <v>0</v>
      </c>
      <c r="AE18" s="2"/>
      <c r="AF18" s="2"/>
      <c r="AG18" s="2"/>
      <c r="AH18" s="1"/>
      <c r="AI18" s="1"/>
      <c r="AJ18" s="1"/>
      <c r="AK18" s="1"/>
      <c r="AL18" s="1"/>
      <c r="AM18" s="1"/>
      <c r="AN18" s="13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</row>
    <row r="19" spans="1:159" x14ac:dyDescent="0.4">
      <c r="A19" s="15">
        <v>14</v>
      </c>
      <c r="B19" s="31" t="s">
        <v>62</v>
      </c>
      <c r="C19" s="18"/>
      <c r="D19" s="19"/>
      <c r="E19" s="20"/>
      <c r="F19" s="21"/>
      <c r="G19" s="19"/>
      <c r="H19" s="20"/>
      <c r="I19" s="21"/>
      <c r="J19" s="21"/>
      <c r="K19" s="21"/>
      <c r="L19" s="21"/>
      <c r="M19" s="20"/>
      <c r="N19" s="22"/>
      <c r="O19" s="25">
        <f t="shared" si="0"/>
        <v>0</v>
      </c>
      <c r="P19" s="26">
        <f t="shared" si="2"/>
        <v>0</v>
      </c>
      <c r="Q19" s="2">
        <v>14</v>
      </c>
      <c r="R19" s="28" t="str">
        <f t="shared" si="3"/>
        <v>เด็กหญิงกัญญารัตน์ วรรณุรักษ์</v>
      </c>
      <c r="S19" s="27" t="str">
        <f t="shared" si="1"/>
        <v>0</v>
      </c>
      <c r="T19" s="27" t="str">
        <f t="shared" si="1"/>
        <v>0</v>
      </c>
      <c r="U19" s="27" t="str">
        <f t="shared" si="1"/>
        <v>0</v>
      </c>
      <c r="V19" s="27" t="str">
        <f t="shared" si="1"/>
        <v>0</v>
      </c>
      <c r="W19" s="27" t="str">
        <f t="shared" si="1"/>
        <v>0</v>
      </c>
      <c r="X19" s="27" t="str">
        <f t="shared" si="1"/>
        <v>0</v>
      </c>
      <c r="Y19" s="27" t="str">
        <f t="shared" si="1"/>
        <v>0</v>
      </c>
      <c r="Z19" s="27" t="str">
        <f t="shared" si="1"/>
        <v>0</v>
      </c>
      <c r="AA19" s="27" t="str">
        <f t="shared" si="1"/>
        <v>0</v>
      </c>
      <c r="AB19" s="27" t="str">
        <f t="shared" si="1"/>
        <v>0</v>
      </c>
      <c r="AC19" s="27" t="str">
        <f t="shared" si="1"/>
        <v>0</v>
      </c>
      <c r="AD19" s="27" t="str">
        <f t="shared" si="1"/>
        <v>0</v>
      </c>
      <c r="AE19" s="2"/>
      <c r="AF19" s="2"/>
      <c r="AG19" s="2"/>
      <c r="AH19" s="1"/>
      <c r="AI19" s="1"/>
      <c r="AJ19" s="1"/>
      <c r="AK19" s="1"/>
      <c r="AL19" s="1"/>
      <c r="AM19" s="1"/>
      <c r="AN19" s="13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</row>
    <row r="20" spans="1:159" x14ac:dyDescent="0.4">
      <c r="A20" s="16">
        <v>15</v>
      </c>
      <c r="B20" s="32" t="s">
        <v>63</v>
      </c>
      <c r="C20" s="18"/>
      <c r="D20" s="19"/>
      <c r="E20" s="20"/>
      <c r="F20" s="21"/>
      <c r="G20" s="19"/>
      <c r="H20" s="20"/>
      <c r="I20" s="21"/>
      <c r="J20" s="21"/>
      <c r="K20" s="21"/>
      <c r="L20" s="21"/>
      <c r="M20" s="20"/>
      <c r="N20" s="22"/>
      <c r="O20" s="25">
        <f t="shared" si="0"/>
        <v>0</v>
      </c>
      <c r="P20" s="26">
        <f t="shared" si="2"/>
        <v>0</v>
      </c>
      <c r="Q20" s="9">
        <v>15</v>
      </c>
      <c r="R20" s="28" t="str">
        <f t="shared" si="3"/>
        <v>เด็กหญิงนิชาพร  เรือนเพชร</v>
      </c>
      <c r="S20" s="27" t="str">
        <f t="shared" si="1"/>
        <v>0</v>
      </c>
      <c r="T20" s="27" t="str">
        <f t="shared" si="1"/>
        <v>0</v>
      </c>
      <c r="U20" s="27" t="str">
        <f t="shared" si="1"/>
        <v>0</v>
      </c>
      <c r="V20" s="27" t="str">
        <f t="shared" si="1"/>
        <v>0</v>
      </c>
      <c r="W20" s="27" t="str">
        <f t="shared" si="1"/>
        <v>0</v>
      </c>
      <c r="X20" s="27" t="str">
        <f t="shared" si="1"/>
        <v>0</v>
      </c>
      <c r="Y20" s="27" t="str">
        <f t="shared" si="1"/>
        <v>0</v>
      </c>
      <c r="Z20" s="27" t="str">
        <f t="shared" si="1"/>
        <v>0</v>
      </c>
      <c r="AA20" s="27" t="str">
        <f t="shared" si="1"/>
        <v>0</v>
      </c>
      <c r="AB20" s="27" t="str">
        <f t="shared" si="1"/>
        <v>0</v>
      </c>
      <c r="AC20" s="27" t="str">
        <f t="shared" si="1"/>
        <v>0</v>
      </c>
      <c r="AD20" s="27" t="str">
        <f t="shared" si="1"/>
        <v>0</v>
      </c>
      <c r="AE20" s="2"/>
      <c r="AF20" s="2"/>
      <c r="AG20" s="2"/>
      <c r="AH20" s="1"/>
      <c r="AI20" s="1"/>
      <c r="AJ20" s="1"/>
      <c r="AK20" s="1"/>
      <c r="AL20" s="1"/>
      <c r="AM20" s="1"/>
      <c r="AN20" s="13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</row>
    <row r="21" spans="1:159" x14ac:dyDescent="0.4">
      <c r="A21" s="16">
        <v>16</v>
      </c>
      <c r="B21" s="60" t="s">
        <v>64</v>
      </c>
      <c r="C21" s="18"/>
      <c r="D21" s="19"/>
      <c r="E21" s="20"/>
      <c r="F21" s="21"/>
      <c r="G21" s="19"/>
      <c r="H21" s="20"/>
      <c r="I21" s="21"/>
      <c r="J21" s="21"/>
      <c r="K21" s="21"/>
      <c r="L21" s="21"/>
      <c r="M21" s="20"/>
      <c r="N21" s="22"/>
      <c r="O21" s="25">
        <f t="shared" si="0"/>
        <v>0</v>
      </c>
      <c r="P21" s="26">
        <f t="shared" si="2"/>
        <v>0</v>
      </c>
      <c r="Q21" s="2">
        <v>16</v>
      </c>
      <c r="R21" s="28" t="str">
        <f t="shared" si="3"/>
        <v>เด็กหญิงธัญชนก ลีกระโทก</v>
      </c>
      <c r="S21" s="27" t="str">
        <f t="shared" si="1"/>
        <v>0</v>
      </c>
      <c r="T21" s="27" t="str">
        <f t="shared" si="1"/>
        <v>0</v>
      </c>
      <c r="U21" s="27" t="str">
        <f t="shared" si="1"/>
        <v>0</v>
      </c>
      <c r="V21" s="27" t="str">
        <f t="shared" si="1"/>
        <v>0</v>
      </c>
      <c r="W21" s="27" t="str">
        <f t="shared" si="1"/>
        <v>0</v>
      </c>
      <c r="X21" s="27" t="str">
        <f t="shared" si="1"/>
        <v>0</v>
      </c>
      <c r="Y21" s="27" t="str">
        <f t="shared" si="1"/>
        <v>0</v>
      </c>
      <c r="Z21" s="27" t="str">
        <f t="shared" si="1"/>
        <v>0</v>
      </c>
      <c r="AA21" s="27" t="str">
        <f t="shared" si="1"/>
        <v>0</v>
      </c>
      <c r="AB21" s="27" t="str">
        <f t="shared" si="1"/>
        <v>0</v>
      </c>
      <c r="AC21" s="27" t="str">
        <f t="shared" si="1"/>
        <v>0</v>
      </c>
      <c r="AD21" s="27" t="str">
        <f t="shared" si="1"/>
        <v>0</v>
      </c>
      <c r="AE21" s="2"/>
      <c r="AF21" s="2"/>
      <c r="AG21" s="2"/>
      <c r="AH21" s="1"/>
      <c r="AI21" s="1"/>
      <c r="AJ21" s="1"/>
      <c r="AK21" s="1"/>
      <c r="AL21" s="1"/>
      <c r="AM21" s="1"/>
      <c r="AN21" s="13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</row>
    <row r="22" spans="1:159" x14ac:dyDescent="0.4">
      <c r="A22" s="15">
        <v>17</v>
      </c>
      <c r="B22" s="34" t="s">
        <v>65</v>
      </c>
      <c r="C22" s="18"/>
      <c r="D22" s="19"/>
      <c r="E22" s="20"/>
      <c r="F22" s="21"/>
      <c r="G22" s="19"/>
      <c r="H22" s="20"/>
      <c r="I22" s="21"/>
      <c r="J22" s="21"/>
      <c r="K22" s="21"/>
      <c r="L22" s="21"/>
      <c r="M22" s="20"/>
      <c r="N22" s="22"/>
      <c r="O22" s="25">
        <f t="shared" si="0"/>
        <v>0</v>
      </c>
      <c r="P22" s="26">
        <f t="shared" si="2"/>
        <v>0</v>
      </c>
      <c r="Q22" s="9">
        <v>17</v>
      </c>
      <c r="R22" s="28" t="str">
        <f t="shared" si="3"/>
        <v>เด็กหญิงอารยา ชื่นกระโทก</v>
      </c>
      <c r="S22" s="27" t="str">
        <f t="shared" si="1"/>
        <v>0</v>
      </c>
      <c r="T22" s="27" t="str">
        <f t="shared" si="1"/>
        <v>0</v>
      </c>
      <c r="U22" s="27" t="str">
        <f t="shared" si="1"/>
        <v>0</v>
      </c>
      <c r="V22" s="27" t="str">
        <f t="shared" si="1"/>
        <v>0</v>
      </c>
      <c r="W22" s="27" t="str">
        <f t="shared" si="1"/>
        <v>0</v>
      </c>
      <c r="X22" s="27" t="str">
        <f t="shared" si="1"/>
        <v>0</v>
      </c>
      <c r="Y22" s="27" t="str">
        <f t="shared" si="1"/>
        <v>0</v>
      </c>
      <c r="Z22" s="27" t="str">
        <f t="shared" si="1"/>
        <v>0</v>
      </c>
      <c r="AA22" s="27" t="str">
        <f t="shared" si="1"/>
        <v>0</v>
      </c>
      <c r="AB22" s="27" t="str">
        <f t="shared" si="1"/>
        <v>0</v>
      </c>
      <c r="AC22" s="27" t="str">
        <f t="shared" si="1"/>
        <v>0</v>
      </c>
      <c r="AD22" s="27" t="str">
        <f t="shared" si="1"/>
        <v>0</v>
      </c>
      <c r="AE22" s="2"/>
      <c r="AF22" s="2"/>
      <c r="AG22" s="2"/>
      <c r="AH22" s="1"/>
      <c r="AI22" s="1"/>
      <c r="AJ22" s="1"/>
      <c r="AK22" s="1"/>
      <c r="AL22" s="1"/>
      <c r="AM22" s="1"/>
      <c r="AN22" s="13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</row>
    <row r="23" spans="1:159" x14ac:dyDescent="0.4">
      <c r="A23" s="16">
        <v>18</v>
      </c>
      <c r="B23" s="29" t="s">
        <v>66</v>
      </c>
      <c r="C23" s="18"/>
      <c r="D23" s="19"/>
      <c r="E23" s="20"/>
      <c r="F23" s="21"/>
      <c r="G23" s="19"/>
      <c r="H23" s="20"/>
      <c r="I23" s="21"/>
      <c r="J23" s="21"/>
      <c r="K23" s="21"/>
      <c r="L23" s="21"/>
      <c r="M23" s="20"/>
      <c r="N23" s="22"/>
      <c r="O23" s="25">
        <f t="shared" si="0"/>
        <v>0</v>
      </c>
      <c r="P23" s="26">
        <f t="shared" si="2"/>
        <v>0</v>
      </c>
      <c r="Q23" s="2">
        <v>18</v>
      </c>
      <c r="R23" s="28" t="str">
        <f t="shared" si="3"/>
        <v>เด็กชายศุภากร  พงษ์กระโทก</v>
      </c>
      <c r="S23" s="27" t="str">
        <f t="shared" si="1"/>
        <v>0</v>
      </c>
      <c r="T23" s="27" t="str">
        <f t="shared" si="1"/>
        <v>0</v>
      </c>
      <c r="U23" s="27" t="str">
        <f t="shared" si="1"/>
        <v>0</v>
      </c>
      <c r="V23" s="27" t="str">
        <f t="shared" si="1"/>
        <v>0</v>
      </c>
      <c r="W23" s="27" t="str">
        <f t="shared" si="1"/>
        <v>0</v>
      </c>
      <c r="X23" s="27" t="str">
        <f t="shared" si="1"/>
        <v>0</v>
      </c>
      <c r="Y23" s="27" t="str">
        <f t="shared" si="1"/>
        <v>0</v>
      </c>
      <c r="Z23" s="27" t="str">
        <f t="shared" si="1"/>
        <v>0</v>
      </c>
      <c r="AA23" s="27" t="str">
        <f t="shared" si="1"/>
        <v>0</v>
      </c>
      <c r="AB23" s="27" t="str">
        <f t="shared" si="1"/>
        <v>0</v>
      </c>
      <c r="AC23" s="27" t="str">
        <f t="shared" si="1"/>
        <v>0</v>
      </c>
      <c r="AD23" s="27" t="str">
        <f t="shared" si="1"/>
        <v>0</v>
      </c>
      <c r="AE23" s="2"/>
      <c r="AF23" s="2"/>
      <c r="AG23" s="2"/>
      <c r="AH23" s="1"/>
      <c r="AI23" s="1"/>
      <c r="AJ23" s="1"/>
      <c r="AK23" s="1"/>
      <c r="AL23" s="1"/>
      <c r="AM23" s="1"/>
      <c r="AN23" s="13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</row>
    <row r="24" spans="1:159" x14ac:dyDescent="0.4">
      <c r="A24" s="16">
        <v>19</v>
      </c>
      <c r="B24" s="29" t="s">
        <v>67</v>
      </c>
      <c r="C24" s="18"/>
      <c r="D24" s="19"/>
      <c r="E24" s="20"/>
      <c r="F24" s="21"/>
      <c r="G24" s="19"/>
      <c r="H24" s="20"/>
      <c r="I24" s="21"/>
      <c r="J24" s="21"/>
      <c r="K24" s="21"/>
      <c r="L24" s="21"/>
      <c r="M24" s="20"/>
      <c r="N24" s="22"/>
      <c r="O24" s="25">
        <f t="shared" si="0"/>
        <v>0</v>
      </c>
      <c r="P24" s="26">
        <f t="shared" si="2"/>
        <v>0</v>
      </c>
      <c r="Q24" s="9">
        <v>19</v>
      </c>
      <c r="R24" s="28" t="str">
        <f t="shared" si="3"/>
        <v>เด็กชายอนุชา รวบกระโทก</v>
      </c>
      <c r="S24" s="27" t="str">
        <f t="shared" si="1"/>
        <v>0</v>
      </c>
      <c r="T24" s="27" t="str">
        <f t="shared" si="1"/>
        <v>0</v>
      </c>
      <c r="U24" s="27" t="str">
        <f t="shared" si="1"/>
        <v>0</v>
      </c>
      <c r="V24" s="27" t="str">
        <f t="shared" si="1"/>
        <v>0</v>
      </c>
      <c r="W24" s="27" t="str">
        <f t="shared" si="1"/>
        <v>0</v>
      </c>
      <c r="X24" s="27" t="str">
        <f t="shared" si="1"/>
        <v>0</v>
      </c>
      <c r="Y24" s="27" t="str">
        <f t="shared" si="1"/>
        <v>0</v>
      </c>
      <c r="Z24" s="27" t="str">
        <f t="shared" si="1"/>
        <v>0</v>
      </c>
      <c r="AA24" s="27" t="str">
        <f t="shared" si="1"/>
        <v>0</v>
      </c>
      <c r="AB24" s="27" t="str">
        <f t="shared" si="1"/>
        <v>0</v>
      </c>
      <c r="AC24" s="27" t="str">
        <f t="shared" si="1"/>
        <v>0</v>
      </c>
      <c r="AD24" s="27" t="str">
        <f t="shared" si="1"/>
        <v>0</v>
      </c>
      <c r="AE24" s="2"/>
      <c r="AF24" s="2"/>
      <c r="AG24" s="2"/>
      <c r="AH24" s="1"/>
      <c r="AI24" s="1"/>
      <c r="AJ24" s="1"/>
      <c r="AK24" s="1"/>
      <c r="AL24" s="1"/>
      <c r="AM24" s="1"/>
      <c r="AN24" s="13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</row>
    <row r="25" spans="1:159" x14ac:dyDescent="0.4">
      <c r="A25" s="15">
        <v>20</v>
      </c>
      <c r="B25" s="29" t="s">
        <v>68</v>
      </c>
      <c r="C25" s="18"/>
      <c r="D25" s="19"/>
      <c r="E25" s="20"/>
      <c r="F25" s="21"/>
      <c r="G25" s="19"/>
      <c r="H25" s="20"/>
      <c r="I25" s="21"/>
      <c r="J25" s="21"/>
      <c r="K25" s="21"/>
      <c r="L25" s="21"/>
      <c r="M25" s="20"/>
      <c r="N25" s="22"/>
      <c r="O25" s="25">
        <f t="shared" si="0"/>
        <v>0</v>
      </c>
      <c r="P25" s="26">
        <f t="shared" si="2"/>
        <v>0</v>
      </c>
      <c r="Q25" s="2">
        <v>20</v>
      </c>
      <c r="R25" s="28" t="str">
        <f t="shared" si="3"/>
        <v>เด็กหญิงวรรณวิศา  อุบลบาน</v>
      </c>
      <c r="S25" s="27" t="str">
        <f t="shared" si="1"/>
        <v>0</v>
      </c>
      <c r="T25" s="27" t="str">
        <f t="shared" si="1"/>
        <v>0</v>
      </c>
      <c r="U25" s="27" t="str">
        <f t="shared" si="1"/>
        <v>0</v>
      </c>
      <c r="V25" s="27" t="str">
        <f t="shared" si="1"/>
        <v>0</v>
      </c>
      <c r="W25" s="27" t="str">
        <f t="shared" si="1"/>
        <v>0</v>
      </c>
      <c r="X25" s="27" t="str">
        <f t="shared" si="1"/>
        <v>0</v>
      </c>
      <c r="Y25" s="27" t="str">
        <f t="shared" si="1"/>
        <v>0</v>
      </c>
      <c r="Z25" s="27" t="str">
        <f t="shared" si="1"/>
        <v>0</v>
      </c>
      <c r="AA25" s="27" t="str">
        <f t="shared" si="1"/>
        <v>0</v>
      </c>
      <c r="AB25" s="27" t="str">
        <f t="shared" si="1"/>
        <v>0</v>
      </c>
      <c r="AC25" s="27" t="str">
        <f t="shared" si="1"/>
        <v>0</v>
      </c>
      <c r="AD25" s="27" t="str">
        <f t="shared" si="1"/>
        <v>0</v>
      </c>
      <c r="AE25" s="2"/>
      <c r="AF25" s="2"/>
      <c r="AG25" s="2"/>
      <c r="AH25" s="1"/>
      <c r="AI25" s="1"/>
      <c r="AJ25" s="1"/>
      <c r="AK25" s="1"/>
      <c r="AL25" s="1"/>
      <c r="AM25" s="1"/>
      <c r="AN25" s="13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</row>
    <row r="26" spans="1:159" x14ac:dyDescent="0.4">
      <c r="A26" s="15">
        <v>21</v>
      </c>
      <c r="B26" s="29" t="s">
        <v>115</v>
      </c>
      <c r="C26" s="18"/>
      <c r="D26" s="19"/>
      <c r="E26" s="20"/>
      <c r="F26" s="21"/>
      <c r="G26" s="19"/>
      <c r="H26" s="20"/>
      <c r="I26" s="21"/>
      <c r="J26" s="21"/>
      <c r="K26" s="21"/>
      <c r="L26" s="21"/>
      <c r="M26" s="20"/>
      <c r="N26" s="22"/>
      <c r="O26" s="25">
        <f t="shared" si="0"/>
        <v>0</v>
      </c>
      <c r="P26" s="26">
        <f t="shared" si="2"/>
        <v>0</v>
      </c>
      <c r="Q26" s="9">
        <v>21</v>
      </c>
      <c r="R26" s="28" t="str">
        <f t="shared" si="3"/>
        <v>เด็กชายธชย  นนสุรัตน์</v>
      </c>
      <c r="S26" s="27" t="str">
        <f t="shared" si="1"/>
        <v>0</v>
      </c>
      <c r="T26" s="27" t="str">
        <f t="shared" si="1"/>
        <v>0</v>
      </c>
      <c r="U26" s="27" t="str">
        <f t="shared" si="1"/>
        <v>0</v>
      </c>
      <c r="V26" s="27" t="str">
        <f t="shared" si="1"/>
        <v>0</v>
      </c>
      <c r="W26" s="27" t="str">
        <f t="shared" si="1"/>
        <v>0</v>
      </c>
      <c r="X26" s="27" t="str">
        <f t="shared" si="1"/>
        <v>0</v>
      </c>
      <c r="Y26" s="27" t="str">
        <f t="shared" si="1"/>
        <v>0</v>
      </c>
      <c r="Z26" s="27" t="str">
        <f t="shared" si="1"/>
        <v>0</v>
      </c>
      <c r="AA26" s="27" t="str">
        <f t="shared" si="1"/>
        <v>0</v>
      </c>
      <c r="AB26" s="27" t="str">
        <f t="shared" si="1"/>
        <v>0</v>
      </c>
      <c r="AC26" s="27" t="str">
        <f t="shared" si="1"/>
        <v>0</v>
      </c>
      <c r="AD26" s="27" t="str">
        <f t="shared" si="1"/>
        <v>0</v>
      </c>
      <c r="AE26" s="2"/>
      <c r="AF26" s="2"/>
      <c r="AG26" s="2"/>
      <c r="AH26" s="1"/>
      <c r="AI26" s="1"/>
      <c r="AJ26" s="1"/>
      <c r="AK26" s="1"/>
      <c r="AL26" s="1"/>
      <c r="AM26" s="1"/>
      <c r="AN26" s="13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</row>
    <row r="27" spans="1:159" x14ac:dyDescent="0.4">
      <c r="A27" s="16">
        <v>22</v>
      </c>
      <c r="B27" s="29"/>
      <c r="C27" s="18"/>
      <c r="D27" s="19"/>
      <c r="E27" s="20"/>
      <c r="F27" s="21"/>
      <c r="G27" s="19"/>
      <c r="H27" s="20"/>
      <c r="I27" s="21"/>
      <c r="J27" s="21"/>
      <c r="K27" s="21"/>
      <c r="L27" s="21"/>
      <c r="M27" s="20"/>
      <c r="N27" s="22"/>
      <c r="O27" s="25">
        <f t="shared" si="0"/>
        <v>0</v>
      </c>
      <c r="P27" s="26">
        <f t="shared" si="2"/>
        <v>0</v>
      </c>
      <c r="Q27" s="2">
        <v>22</v>
      </c>
      <c r="R27" s="29"/>
      <c r="S27" s="27" t="str">
        <f t="shared" si="1"/>
        <v>0</v>
      </c>
      <c r="T27" s="27" t="str">
        <f t="shared" si="1"/>
        <v>0</v>
      </c>
      <c r="U27" s="27" t="str">
        <f t="shared" si="1"/>
        <v>0</v>
      </c>
      <c r="V27" s="27" t="str">
        <f t="shared" si="1"/>
        <v>0</v>
      </c>
      <c r="W27" s="27" t="str">
        <f t="shared" ref="W27:AD28" si="5">IF(G27&gt;79,"4",IF(G27&gt;74,"3.5",IF(G27&gt;69,"3",IF(G27&gt;64,"2.5",IF(G27&gt;59,"2",IF(G27&gt;54,"1.5",IF(G27&gt;49,"1",IF(G27&lt;50,"0"))))))))</f>
        <v>0</v>
      </c>
      <c r="X27" s="27" t="str">
        <f t="shared" si="5"/>
        <v>0</v>
      </c>
      <c r="Y27" s="27" t="str">
        <f t="shared" si="5"/>
        <v>0</v>
      </c>
      <c r="Z27" s="27" t="str">
        <f t="shared" si="5"/>
        <v>0</v>
      </c>
      <c r="AA27" s="27" t="str">
        <f t="shared" si="5"/>
        <v>0</v>
      </c>
      <c r="AB27" s="27" t="str">
        <f t="shared" si="5"/>
        <v>0</v>
      </c>
      <c r="AC27" s="27" t="str">
        <f t="shared" si="5"/>
        <v>0</v>
      </c>
      <c r="AD27" s="27" t="str">
        <f t="shared" si="5"/>
        <v>0</v>
      </c>
      <c r="AE27" s="2"/>
      <c r="AF27" s="2"/>
      <c r="AG27" s="2"/>
      <c r="AH27" s="1"/>
      <c r="AI27" s="1"/>
      <c r="AJ27" s="1"/>
      <c r="AK27" s="1"/>
      <c r="AL27" s="1"/>
      <c r="AM27" s="1"/>
      <c r="AN27" s="13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</row>
    <row r="28" spans="1:159" s="12" customFormat="1" ht="21.6" thickBot="1" x14ac:dyDescent="0.45">
      <c r="A28" s="16">
        <v>23</v>
      </c>
      <c r="B28" s="29"/>
      <c r="C28" s="18"/>
      <c r="D28" s="19"/>
      <c r="E28" s="20"/>
      <c r="F28" s="21"/>
      <c r="G28" s="19"/>
      <c r="H28" s="20"/>
      <c r="I28" s="21"/>
      <c r="J28" s="21"/>
      <c r="K28" s="21"/>
      <c r="L28" s="21"/>
      <c r="M28" s="20"/>
      <c r="N28" s="22"/>
      <c r="O28" s="25">
        <f t="shared" si="0"/>
        <v>0</v>
      </c>
      <c r="P28" s="26">
        <f t="shared" si="2"/>
        <v>0</v>
      </c>
      <c r="Q28" s="9">
        <v>23</v>
      </c>
      <c r="R28" s="29"/>
      <c r="S28" s="27" t="str">
        <f t="shared" ref="S28:V28" si="6">IF(C28&gt;79,"4",IF(C28&gt;74,"3.5",IF(C28&gt;69,"3",IF(C28&gt;64,"2.5",IF(C28&gt;59,"2",IF(C28&gt;54,"1.5",IF(C28&gt;49,"1",IF(C28&lt;50,"0"))))))))</f>
        <v>0</v>
      </c>
      <c r="T28" s="27" t="str">
        <f t="shared" si="6"/>
        <v>0</v>
      </c>
      <c r="U28" s="27" t="str">
        <f t="shared" si="6"/>
        <v>0</v>
      </c>
      <c r="V28" s="27" t="str">
        <f t="shared" si="6"/>
        <v>0</v>
      </c>
      <c r="W28" s="27" t="str">
        <f t="shared" si="5"/>
        <v>0</v>
      </c>
      <c r="X28" s="27" t="str">
        <f t="shared" si="5"/>
        <v>0</v>
      </c>
      <c r="Y28" s="27" t="str">
        <f t="shared" si="5"/>
        <v>0</v>
      </c>
      <c r="Z28" s="27" t="str">
        <f t="shared" si="5"/>
        <v>0</v>
      </c>
      <c r="AA28" s="27" t="str">
        <f t="shared" si="5"/>
        <v>0</v>
      </c>
      <c r="AB28" s="27" t="str">
        <f t="shared" si="5"/>
        <v>0</v>
      </c>
      <c r="AC28" s="27" t="str">
        <f t="shared" si="5"/>
        <v>0</v>
      </c>
      <c r="AD28" s="27" t="str">
        <f t="shared" si="5"/>
        <v>0</v>
      </c>
      <c r="AE28" s="2"/>
      <c r="AF28" s="2"/>
      <c r="AG28" s="2"/>
      <c r="AH28" s="1"/>
      <c r="AI28" s="1"/>
      <c r="AJ28" s="1"/>
      <c r="AK28" s="1"/>
      <c r="AL28" s="1"/>
      <c r="AM28" s="1"/>
      <c r="AN28" s="13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</row>
    <row r="29" spans="1:159" s="12" customFormat="1" ht="21.6" thickBot="1" x14ac:dyDescent="0.45">
      <c r="A29" s="17"/>
      <c r="B29" s="17"/>
      <c r="C29" s="24">
        <f>SUM(C6:C28)</f>
        <v>0</v>
      </c>
      <c r="D29" s="24">
        <f>SUM(D6:D28)</f>
        <v>0</v>
      </c>
      <c r="E29" s="24">
        <f>SUM(E6:E28)</f>
        <v>0</v>
      </c>
      <c r="F29" s="24">
        <f>SUM(F6:F28)</f>
        <v>0</v>
      </c>
      <c r="G29" s="24">
        <f>SUM(G6:G28)</f>
        <v>0</v>
      </c>
      <c r="H29" s="24">
        <f>SUM(H6:H28)</f>
        <v>0</v>
      </c>
      <c r="I29" s="24">
        <f>SUM(I6:I28)</f>
        <v>0</v>
      </c>
      <c r="J29" s="24">
        <f>SUM(J6:J28)</f>
        <v>0</v>
      </c>
      <c r="K29" s="24">
        <f>SUM(K6:K28)</f>
        <v>0</v>
      </c>
      <c r="L29" s="24">
        <f>SUM(L6:L28)</f>
        <v>0</v>
      </c>
      <c r="M29" s="24">
        <f>SUM(M6:M28)</f>
        <v>0</v>
      </c>
      <c r="N29" s="24">
        <f>SUM(N6:N28)</f>
        <v>0</v>
      </c>
      <c r="O29" s="25">
        <f t="shared" si="0"/>
        <v>0</v>
      </c>
      <c r="P29" s="24">
        <f>SUM(P6:P28)</f>
        <v>0</v>
      </c>
      <c r="Q29" s="4"/>
      <c r="R29" s="4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4"/>
      <c r="AF29" s="4"/>
      <c r="AG29" s="1"/>
      <c r="AH29" s="1"/>
      <c r="AI29" s="1"/>
      <c r="AJ29" s="1"/>
      <c r="AK29" s="1"/>
      <c r="AL29" s="1"/>
      <c r="AM29" s="1"/>
      <c r="AN29" s="13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</row>
    <row r="30" spans="1:159" x14ac:dyDescent="0.4">
      <c r="A30" s="17"/>
      <c r="B30" s="17"/>
      <c r="C30" s="23">
        <f>C29/21</f>
        <v>0</v>
      </c>
      <c r="D30" s="23">
        <f t="shared" ref="D30:P30" si="7">D29/21</f>
        <v>0</v>
      </c>
      <c r="E30" s="23">
        <f t="shared" si="7"/>
        <v>0</v>
      </c>
      <c r="F30" s="23">
        <f t="shared" si="7"/>
        <v>0</v>
      </c>
      <c r="G30" s="23">
        <f t="shared" si="7"/>
        <v>0</v>
      </c>
      <c r="H30" s="23">
        <f t="shared" si="7"/>
        <v>0</v>
      </c>
      <c r="I30" s="23">
        <f t="shared" si="7"/>
        <v>0</v>
      </c>
      <c r="J30" s="23">
        <f t="shared" si="7"/>
        <v>0</v>
      </c>
      <c r="K30" s="23">
        <f t="shared" si="7"/>
        <v>0</v>
      </c>
      <c r="L30" s="23">
        <f t="shared" si="7"/>
        <v>0</v>
      </c>
      <c r="M30" s="23">
        <f t="shared" si="7"/>
        <v>0</v>
      </c>
      <c r="N30" s="23">
        <f t="shared" si="7"/>
        <v>0</v>
      </c>
      <c r="O30" s="23">
        <f t="shared" si="7"/>
        <v>0</v>
      </c>
      <c r="P30" s="23">
        <f t="shared" si="7"/>
        <v>0</v>
      </c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I30" s="1"/>
      <c r="AJ30" s="1"/>
      <c r="AK30" s="1"/>
      <c r="AL30" s="1"/>
      <c r="AM30" s="1"/>
      <c r="AN30" s="13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</row>
    <row r="31" spans="1:159" x14ac:dyDescent="0.4">
      <c r="AI31" s="1"/>
      <c r="AJ31" s="1"/>
      <c r="AK31" s="1"/>
      <c r="AL31" s="1"/>
      <c r="AM31" s="1"/>
      <c r="AN31" s="13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</row>
    <row r="32" spans="1:159" x14ac:dyDescent="0.4">
      <c r="B32" s="4" t="s">
        <v>44</v>
      </c>
      <c r="I32" s="38" t="s">
        <v>33</v>
      </c>
      <c r="J32" s="38"/>
      <c r="K32" s="38"/>
      <c r="L32" s="38"/>
      <c r="M32" s="38"/>
      <c r="N32" s="38"/>
      <c r="O32" s="38"/>
      <c r="R32" s="4" t="s">
        <v>45</v>
      </c>
      <c r="Y32" s="38" t="s">
        <v>25</v>
      </c>
      <c r="Z32" s="38"/>
      <c r="AA32" s="38"/>
      <c r="AB32" s="38"/>
      <c r="AC32" s="38"/>
      <c r="AD32" s="38"/>
      <c r="AE32" s="38"/>
      <c r="AI32" s="1"/>
      <c r="AJ32" s="1"/>
      <c r="AK32" s="1"/>
      <c r="AL32" s="1"/>
      <c r="AM32" s="1"/>
      <c r="AN32" s="13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</row>
    <row r="33" spans="2:159" x14ac:dyDescent="0.4">
      <c r="B33" s="4" t="s">
        <v>43</v>
      </c>
      <c r="I33" s="39" t="s">
        <v>38</v>
      </c>
      <c r="J33" s="39"/>
      <c r="K33" s="39"/>
      <c r="L33" s="39"/>
      <c r="M33" s="39"/>
      <c r="N33" s="39"/>
      <c r="O33" s="39"/>
      <c r="R33" s="4" t="s">
        <v>46</v>
      </c>
      <c r="Y33" s="39" t="s">
        <v>42</v>
      </c>
      <c r="Z33" s="39"/>
      <c r="AA33" s="39"/>
      <c r="AB33" s="39"/>
      <c r="AC33" s="39"/>
      <c r="AD33" s="39"/>
      <c r="AE33" s="39"/>
      <c r="AI33" s="1"/>
      <c r="AJ33" s="1"/>
      <c r="AK33" s="1"/>
      <c r="AL33" s="1"/>
      <c r="AM33" s="1"/>
      <c r="AN33" s="13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</row>
    <row r="34" spans="2:159" x14ac:dyDescent="0.4">
      <c r="B34" s="4" t="s">
        <v>13</v>
      </c>
      <c r="I34" s="38" t="s">
        <v>14</v>
      </c>
      <c r="J34" s="38"/>
      <c r="K34" s="38"/>
      <c r="L34" s="38"/>
      <c r="M34" s="38"/>
      <c r="N34" s="38"/>
      <c r="O34" s="38"/>
      <c r="R34" s="4" t="s">
        <v>13</v>
      </c>
      <c r="Y34" s="38" t="s">
        <v>14</v>
      </c>
      <c r="Z34" s="38"/>
      <c r="AA34" s="38"/>
      <c r="AB34" s="38"/>
      <c r="AC34" s="38"/>
      <c r="AD34" s="38"/>
      <c r="AE34" s="38"/>
    </row>
    <row r="35" spans="2:159" x14ac:dyDescent="0.4">
      <c r="C35" s="4" t="s">
        <v>15</v>
      </c>
      <c r="S35" s="4" t="s">
        <v>15</v>
      </c>
    </row>
    <row r="36" spans="2:159" ht="21" customHeight="1" x14ac:dyDescent="0.4">
      <c r="C36" s="4" t="s">
        <v>30</v>
      </c>
      <c r="S36" s="4" t="s">
        <v>30</v>
      </c>
    </row>
    <row r="37" spans="2:159" x14ac:dyDescent="0.4">
      <c r="C37" s="4" t="s">
        <v>31</v>
      </c>
      <c r="S37" s="4" t="s">
        <v>32</v>
      </c>
    </row>
    <row r="38" spans="2:159" x14ac:dyDescent="0.4">
      <c r="C38" s="4" t="s">
        <v>16</v>
      </c>
      <c r="S38" s="4" t="s">
        <v>16</v>
      </c>
    </row>
  </sheetData>
  <mergeCells count="23">
    <mergeCell ref="I33:O33"/>
    <mergeCell ref="Y33:AE33"/>
    <mergeCell ref="I34:O34"/>
    <mergeCell ref="Y34:AE34"/>
    <mergeCell ref="AG4:AG5"/>
    <mergeCell ref="AH4:AH5"/>
    <mergeCell ref="AI4:AI5"/>
    <mergeCell ref="I32:O32"/>
    <mergeCell ref="Y32:AE32"/>
    <mergeCell ref="S4:AD4"/>
    <mergeCell ref="A1:N1"/>
    <mergeCell ref="Q1:AD1"/>
    <mergeCell ref="A2:O2"/>
    <mergeCell ref="Q2:AF2"/>
    <mergeCell ref="A3:P3"/>
    <mergeCell ref="Q3:AF3"/>
    <mergeCell ref="A4:A5"/>
    <mergeCell ref="B4:B5"/>
    <mergeCell ref="C4:N4"/>
    <mergeCell ref="Q4:Q5"/>
    <mergeCell ref="R4:R5"/>
    <mergeCell ref="AE4:AE5"/>
    <mergeCell ref="AF4:A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40"/>
  <sheetViews>
    <sheetView zoomScale="55" zoomScaleNormal="55" workbookViewId="0">
      <selection activeCell="Q2" sqref="Q2:AF2"/>
    </sheetView>
  </sheetViews>
  <sheetFormatPr defaultColWidth="9.109375" defaultRowHeight="21" x14ac:dyDescent="0.4"/>
  <cols>
    <col min="1" max="1" width="7.33203125" style="4" customWidth="1"/>
    <col min="2" max="2" width="38.44140625" style="4" customWidth="1"/>
    <col min="3" max="14" width="5.5546875" style="4" customWidth="1"/>
    <col min="15" max="16" width="6.44140625" style="4" customWidth="1"/>
    <col min="17" max="17" width="4.88671875" style="4" customWidth="1"/>
    <col min="18" max="18" width="35" style="4" customWidth="1"/>
    <col min="19" max="31" width="5.44140625" style="4" customWidth="1"/>
    <col min="32" max="33" width="4.6640625" style="4" customWidth="1"/>
    <col min="34" max="34" width="4.109375" style="4" customWidth="1"/>
    <col min="35" max="16384" width="9.109375" style="4"/>
  </cols>
  <sheetData>
    <row r="1" spans="1:232" x14ac:dyDescent="0.4">
      <c r="A1" s="41" t="s">
        <v>17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3" t="s">
        <v>18</v>
      </c>
      <c r="Q1" s="41" t="s">
        <v>20</v>
      </c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3"/>
    </row>
    <row r="2" spans="1:232" x14ac:dyDescent="0.4">
      <c r="A2" s="42" t="s">
        <v>119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1"/>
      <c r="Q2" s="41" t="s">
        <v>119</v>
      </c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</row>
    <row r="3" spans="1:232" x14ac:dyDescent="0.4">
      <c r="A3" s="50" t="s">
        <v>28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 t="s">
        <v>28</v>
      </c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</row>
    <row r="4" spans="1:232" ht="23.25" customHeight="1" x14ac:dyDescent="0.4">
      <c r="A4" s="44" t="s">
        <v>0</v>
      </c>
      <c r="B4" s="46" t="s">
        <v>1</v>
      </c>
      <c r="C4" s="48" t="s">
        <v>12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36"/>
      <c r="P4" s="6"/>
      <c r="Q4" s="44" t="s">
        <v>0</v>
      </c>
      <c r="R4" s="46" t="s">
        <v>1</v>
      </c>
      <c r="S4" s="57" t="s">
        <v>24</v>
      </c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3" t="s">
        <v>21</v>
      </c>
      <c r="AF4" s="51" t="s">
        <v>22</v>
      </c>
      <c r="AG4" s="53" t="s">
        <v>29</v>
      </c>
      <c r="AH4" s="55"/>
      <c r="AI4" s="56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</row>
    <row r="5" spans="1:232" s="12" customFormat="1" ht="57.75" customHeight="1" thickBot="1" x14ac:dyDescent="0.45">
      <c r="A5" s="45"/>
      <c r="B5" s="47"/>
      <c r="C5" s="14" t="s">
        <v>2</v>
      </c>
      <c r="D5" s="14" t="s">
        <v>3</v>
      </c>
      <c r="E5" s="14" t="s">
        <v>4</v>
      </c>
      <c r="F5" s="14" t="s">
        <v>5</v>
      </c>
      <c r="G5" s="14" t="s">
        <v>19</v>
      </c>
      <c r="H5" s="14" t="s">
        <v>6</v>
      </c>
      <c r="I5" s="14" t="s">
        <v>7</v>
      </c>
      <c r="J5" s="14" t="s">
        <v>8</v>
      </c>
      <c r="K5" s="14" t="s">
        <v>9</v>
      </c>
      <c r="L5" s="14" t="s">
        <v>23</v>
      </c>
      <c r="M5" s="7" t="s">
        <v>26</v>
      </c>
      <c r="N5" s="7" t="s">
        <v>27</v>
      </c>
      <c r="O5" s="8" t="s">
        <v>10</v>
      </c>
      <c r="P5" s="11" t="s">
        <v>11</v>
      </c>
      <c r="Q5" s="45"/>
      <c r="R5" s="47"/>
      <c r="S5" s="7" t="s">
        <v>2</v>
      </c>
      <c r="T5" s="7" t="s">
        <v>3</v>
      </c>
      <c r="U5" s="7" t="s">
        <v>4</v>
      </c>
      <c r="V5" s="7" t="s">
        <v>5</v>
      </c>
      <c r="W5" s="7" t="s">
        <v>19</v>
      </c>
      <c r="X5" s="7" t="s">
        <v>6</v>
      </c>
      <c r="Y5" s="7" t="s">
        <v>7</v>
      </c>
      <c r="Z5" s="7" t="s">
        <v>8</v>
      </c>
      <c r="AA5" s="7" t="s">
        <v>9</v>
      </c>
      <c r="AB5" s="7" t="s">
        <v>23</v>
      </c>
      <c r="AC5" s="7" t="s">
        <v>26</v>
      </c>
      <c r="AD5" s="7" t="s">
        <v>27</v>
      </c>
      <c r="AE5" s="54"/>
      <c r="AF5" s="52"/>
      <c r="AG5" s="54"/>
      <c r="AH5" s="55"/>
      <c r="AI5" s="56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</row>
    <row r="6" spans="1:232" x14ac:dyDescent="0.4">
      <c r="A6" s="15">
        <v>1</v>
      </c>
      <c r="B6" s="28" t="s">
        <v>69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25">
        <f t="shared" ref="O6:O31" si="0">SUM(C6:N6)</f>
        <v>0</v>
      </c>
      <c r="P6" s="26">
        <f>O6/12</f>
        <v>0</v>
      </c>
      <c r="Q6" s="9">
        <v>1</v>
      </c>
      <c r="R6" s="28" t="str">
        <f>B6</f>
        <v>เด็กชายวีรวิชญ์  ระหาร</v>
      </c>
      <c r="S6" s="27" t="str">
        <f t="shared" ref="S6:AD26" si="1">IF(C6&gt;79,"4",IF(C6&gt;74,"3.5",IF(C6&gt;69,"3",IF(C6&gt;64,"2.5",IF(C6&gt;59,"2",IF(C6&gt;54,"1.5",IF(C6&gt;49,"1",IF(C6&lt;50,"0"))))))))</f>
        <v>0</v>
      </c>
      <c r="T6" s="27" t="str">
        <f t="shared" si="1"/>
        <v>0</v>
      </c>
      <c r="U6" s="27" t="str">
        <f t="shared" si="1"/>
        <v>0</v>
      </c>
      <c r="V6" s="27" t="str">
        <f t="shared" si="1"/>
        <v>0</v>
      </c>
      <c r="W6" s="27" t="str">
        <f t="shared" si="1"/>
        <v>0</v>
      </c>
      <c r="X6" s="27" t="str">
        <f t="shared" si="1"/>
        <v>0</v>
      </c>
      <c r="Y6" s="27" t="str">
        <f t="shared" si="1"/>
        <v>0</v>
      </c>
      <c r="Z6" s="27" t="str">
        <f t="shared" si="1"/>
        <v>0</v>
      </c>
      <c r="AA6" s="27" t="str">
        <f t="shared" si="1"/>
        <v>0</v>
      </c>
      <c r="AB6" s="27" t="str">
        <f t="shared" si="1"/>
        <v>0</v>
      </c>
      <c r="AC6" s="27" t="str">
        <f t="shared" si="1"/>
        <v>0</v>
      </c>
      <c r="AD6" s="27" t="str">
        <f t="shared" si="1"/>
        <v>0</v>
      </c>
      <c r="AE6" s="2">
        <v>0</v>
      </c>
      <c r="AF6" s="2">
        <v>0</v>
      </c>
      <c r="AG6" s="2">
        <v>0</v>
      </c>
      <c r="AH6" s="1"/>
      <c r="AI6" s="1"/>
      <c r="AJ6" s="1"/>
      <c r="AK6" s="1"/>
      <c r="AL6" s="1"/>
      <c r="AM6" s="1"/>
      <c r="AN6" s="13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</row>
    <row r="7" spans="1:232" x14ac:dyDescent="0.4">
      <c r="A7" s="16">
        <v>2</v>
      </c>
      <c r="B7" s="29" t="s">
        <v>70</v>
      </c>
      <c r="C7" s="22"/>
      <c r="D7" s="19"/>
      <c r="E7" s="20"/>
      <c r="F7" s="21"/>
      <c r="G7" s="19"/>
      <c r="H7" s="20"/>
      <c r="I7" s="21"/>
      <c r="J7" s="21"/>
      <c r="K7" s="21"/>
      <c r="L7" s="21"/>
      <c r="M7" s="20"/>
      <c r="N7" s="22"/>
      <c r="O7" s="25">
        <f t="shared" si="0"/>
        <v>0</v>
      </c>
      <c r="P7" s="26">
        <f t="shared" ref="P7:P30" si="2">O7/12</f>
        <v>0</v>
      </c>
      <c r="Q7" s="2">
        <v>2</v>
      </c>
      <c r="R7" s="28" t="str">
        <f t="shared" ref="R7:R29" si="3">B7</f>
        <v>เด็กชายพงศกร  งามสำโรง</v>
      </c>
      <c r="S7" s="27" t="str">
        <f t="shared" si="1"/>
        <v>0</v>
      </c>
      <c r="T7" s="27" t="str">
        <f t="shared" si="1"/>
        <v>0</v>
      </c>
      <c r="U7" s="27" t="str">
        <f t="shared" si="1"/>
        <v>0</v>
      </c>
      <c r="V7" s="27" t="str">
        <f t="shared" si="1"/>
        <v>0</v>
      </c>
      <c r="W7" s="27" t="str">
        <f t="shared" si="1"/>
        <v>0</v>
      </c>
      <c r="X7" s="27" t="str">
        <f t="shared" si="1"/>
        <v>0</v>
      </c>
      <c r="Y7" s="27" t="str">
        <f t="shared" si="1"/>
        <v>0</v>
      </c>
      <c r="Z7" s="27" t="str">
        <f t="shared" si="1"/>
        <v>0</v>
      </c>
      <c r="AA7" s="27" t="str">
        <f t="shared" si="1"/>
        <v>0</v>
      </c>
      <c r="AB7" s="27" t="str">
        <f t="shared" si="1"/>
        <v>0</v>
      </c>
      <c r="AC7" s="27" t="str">
        <f t="shared" si="1"/>
        <v>0</v>
      </c>
      <c r="AD7" s="27" t="str">
        <f t="shared" si="1"/>
        <v>0</v>
      </c>
      <c r="AE7" s="2"/>
      <c r="AF7" s="2"/>
      <c r="AG7" s="2"/>
      <c r="AH7" s="1"/>
      <c r="AI7" s="1"/>
      <c r="AJ7" s="1"/>
      <c r="AK7" s="1"/>
      <c r="AL7" s="1"/>
      <c r="AM7" s="1"/>
      <c r="AN7" s="13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</row>
    <row r="8" spans="1:232" x14ac:dyDescent="0.4">
      <c r="A8" s="16">
        <v>3</v>
      </c>
      <c r="B8" s="29" t="s">
        <v>71</v>
      </c>
      <c r="C8" s="18"/>
      <c r="D8" s="19"/>
      <c r="E8" s="20"/>
      <c r="F8" s="21"/>
      <c r="G8" s="19"/>
      <c r="H8" s="20"/>
      <c r="I8" s="21"/>
      <c r="J8" s="21"/>
      <c r="K8" s="21"/>
      <c r="L8" s="21"/>
      <c r="M8" s="20"/>
      <c r="N8" s="22"/>
      <c r="O8" s="25">
        <f t="shared" si="0"/>
        <v>0</v>
      </c>
      <c r="P8" s="26">
        <f t="shared" si="2"/>
        <v>0</v>
      </c>
      <c r="Q8" s="2">
        <v>3</v>
      </c>
      <c r="R8" s="28" t="str">
        <f t="shared" si="3"/>
        <v>เด็กชายภูธิป  หมายกลาง</v>
      </c>
      <c r="S8" s="27" t="str">
        <f t="shared" si="1"/>
        <v>0</v>
      </c>
      <c r="T8" s="27" t="str">
        <f t="shared" si="1"/>
        <v>0</v>
      </c>
      <c r="U8" s="27" t="str">
        <f t="shared" si="1"/>
        <v>0</v>
      </c>
      <c r="V8" s="27" t="str">
        <f t="shared" si="1"/>
        <v>0</v>
      </c>
      <c r="W8" s="27" t="str">
        <f t="shared" si="1"/>
        <v>0</v>
      </c>
      <c r="X8" s="27" t="str">
        <f t="shared" si="1"/>
        <v>0</v>
      </c>
      <c r="Y8" s="27" t="str">
        <f t="shared" si="1"/>
        <v>0</v>
      </c>
      <c r="Z8" s="27" t="str">
        <f t="shared" si="1"/>
        <v>0</v>
      </c>
      <c r="AA8" s="27" t="str">
        <f t="shared" si="1"/>
        <v>0</v>
      </c>
      <c r="AB8" s="27" t="str">
        <f t="shared" si="1"/>
        <v>0</v>
      </c>
      <c r="AC8" s="27" t="str">
        <f t="shared" si="1"/>
        <v>0</v>
      </c>
      <c r="AD8" s="27" t="str">
        <f t="shared" si="1"/>
        <v>0</v>
      </c>
      <c r="AE8" s="2"/>
      <c r="AF8" s="2"/>
      <c r="AG8" s="2"/>
      <c r="AH8" s="1"/>
      <c r="AI8" s="1"/>
      <c r="AJ8" s="1"/>
      <c r="AK8" s="1"/>
      <c r="AL8" s="1"/>
      <c r="AM8" s="1"/>
      <c r="AN8" s="13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</row>
    <row r="9" spans="1:232" x14ac:dyDescent="0.4">
      <c r="A9" s="15">
        <v>4</v>
      </c>
      <c r="B9" s="29" t="s">
        <v>72</v>
      </c>
      <c r="C9" s="18"/>
      <c r="D9" s="19"/>
      <c r="E9" s="20"/>
      <c r="F9" s="21"/>
      <c r="G9" s="19"/>
      <c r="H9" s="20"/>
      <c r="I9" s="21"/>
      <c r="J9" s="21"/>
      <c r="K9" s="21"/>
      <c r="L9" s="21"/>
      <c r="M9" s="20"/>
      <c r="N9" s="22"/>
      <c r="O9" s="25">
        <f t="shared" si="0"/>
        <v>0</v>
      </c>
      <c r="P9" s="26">
        <f t="shared" si="2"/>
        <v>0</v>
      </c>
      <c r="Q9" s="9">
        <v>4</v>
      </c>
      <c r="R9" s="28" t="str">
        <f t="shared" si="3"/>
        <v>เด็กหญิงกัณฐิกา  ตรีเมฆ</v>
      </c>
      <c r="S9" s="27" t="str">
        <f t="shared" si="1"/>
        <v>0</v>
      </c>
      <c r="T9" s="27" t="str">
        <f t="shared" si="1"/>
        <v>0</v>
      </c>
      <c r="U9" s="27" t="str">
        <f t="shared" si="1"/>
        <v>0</v>
      </c>
      <c r="V9" s="27" t="str">
        <f t="shared" si="1"/>
        <v>0</v>
      </c>
      <c r="W9" s="27" t="str">
        <f t="shared" si="1"/>
        <v>0</v>
      </c>
      <c r="X9" s="27" t="str">
        <f t="shared" si="1"/>
        <v>0</v>
      </c>
      <c r="Y9" s="27" t="str">
        <f t="shared" si="1"/>
        <v>0</v>
      </c>
      <c r="Z9" s="27" t="str">
        <f t="shared" si="1"/>
        <v>0</v>
      </c>
      <c r="AA9" s="27" t="str">
        <f t="shared" si="1"/>
        <v>0</v>
      </c>
      <c r="AB9" s="27" t="str">
        <f t="shared" si="1"/>
        <v>0</v>
      </c>
      <c r="AC9" s="27" t="str">
        <f t="shared" si="1"/>
        <v>0</v>
      </c>
      <c r="AD9" s="27" t="str">
        <f t="shared" si="1"/>
        <v>0</v>
      </c>
      <c r="AE9" s="2"/>
      <c r="AF9" s="2"/>
      <c r="AG9" s="2"/>
      <c r="AH9" s="1"/>
      <c r="AI9" s="1"/>
      <c r="AJ9" s="1"/>
      <c r="AK9" s="1"/>
      <c r="AL9" s="1"/>
      <c r="AM9" s="1"/>
      <c r="AN9" s="13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</row>
    <row r="10" spans="1:232" s="12" customFormat="1" ht="21.6" thickBot="1" x14ac:dyDescent="0.45">
      <c r="A10" s="16">
        <v>5</v>
      </c>
      <c r="B10" s="29" t="s">
        <v>73</v>
      </c>
      <c r="C10" s="18"/>
      <c r="D10" s="19"/>
      <c r="E10" s="20"/>
      <c r="F10" s="21"/>
      <c r="G10" s="19"/>
      <c r="H10" s="20"/>
      <c r="I10" s="21"/>
      <c r="J10" s="21"/>
      <c r="K10" s="21"/>
      <c r="L10" s="21"/>
      <c r="M10" s="20"/>
      <c r="N10" s="22"/>
      <c r="O10" s="25">
        <f t="shared" si="0"/>
        <v>0</v>
      </c>
      <c r="P10" s="26">
        <f t="shared" si="2"/>
        <v>0</v>
      </c>
      <c r="Q10" s="2">
        <v>5</v>
      </c>
      <c r="R10" s="28" t="str">
        <f t="shared" si="3"/>
        <v>เด็กหญิงปลายฟ้า  หนูแก้ว</v>
      </c>
      <c r="S10" s="27" t="str">
        <f t="shared" si="1"/>
        <v>0</v>
      </c>
      <c r="T10" s="27" t="str">
        <f t="shared" si="1"/>
        <v>0</v>
      </c>
      <c r="U10" s="27" t="str">
        <f t="shared" si="1"/>
        <v>0</v>
      </c>
      <c r="V10" s="27" t="str">
        <f t="shared" si="1"/>
        <v>0</v>
      </c>
      <c r="W10" s="27" t="str">
        <f t="shared" si="1"/>
        <v>0</v>
      </c>
      <c r="X10" s="27" t="str">
        <f t="shared" si="1"/>
        <v>0</v>
      </c>
      <c r="Y10" s="27" t="str">
        <f t="shared" si="1"/>
        <v>0</v>
      </c>
      <c r="Z10" s="27" t="str">
        <f t="shared" si="1"/>
        <v>0</v>
      </c>
      <c r="AA10" s="27" t="str">
        <f t="shared" si="1"/>
        <v>0</v>
      </c>
      <c r="AB10" s="27" t="str">
        <f t="shared" si="1"/>
        <v>0</v>
      </c>
      <c r="AC10" s="27" t="str">
        <f t="shared" si="1"/>
        <v>0</v>
      </c>
      <c r="AD10" s="27" t="str">
        <f t="shared" si="1"/>
        <v>0</v>
      </c>
      <c r="AE10" s="2"/>
      <c r="AF10" s="2"/>
      <c r="AG10" s="2"/>
      <c r="AH10" s="1"/>
      <c r="AI10" s="1"/>
      <c r="AJ10" s="1"/>
      <c r="AK10" s="1"/>
      <c r="AL10" s="1"/>
      <c r="AM10" s="1"/>
      <c r="AN10" s="13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</row>
    <row r="11" spans="1:232" x14ac:dyDescent="0.4">
      <c r="A11" s="16">
        <v>6</v>
      </c>
      <c r="B11" s="29" t="s">
        <v>74</v>
      </c>
      <c r="C11" s="18"/>
      <c r="D11" s="19"/>
      <c r="E11" s="20"/>
      <c r="F11" s="21"/>
      <c r="G11" s="19"/>
      <c r="H11" s="20"/>
      <c r="I11" s="21"/>
      <c r="J11" s="21"/>
      <c r="K11" s="21"/>
      <c r="L11" s="21"/>
      <c r="M11" s="20"/>
      <c r="N11" s="22"/>
      <c r="O11" s="25">
        <f t="shared" si="0"/>
        <v>0</v>
      </c>
      <c r="P11" s="26">
        <f t="shared" si="2"/>
        <v>0</v>
      </c>
      <c r="Q11" s="2">
        <v>6</v>
      </c>
      <c r="R11" s="28" t="str">
        <f t="shared" si="3"/>
        <v>เด็กหญิงวีรฎาภรณ์  ไล่กระโทก</v>
      </c>
      <c r="S11" s="27" t="str">
        <f t="shared" si="1"/>
        <v>0</v>
      </c>
      <c r="T11" s="27" t="str">
        <f t="shared" si="1"/>
        <v>0</v>
      </c>
      <c r="U11" s="27" t="str">
        <f t="shared" si="1"/>
        <v>0</v>
      </c>
      <c r="V11" s="27" t="str">
        <f t="shared" si="1"/>
        <v>0</v>
      </c>
      <c r="W11" s="27" t="str">
        <f t="shared" si="1"/>
        <v>0</v>
      </c>
      <c r="X11" s="27" t="str">
        <f t="shared" si="1"/>
        <v>0</v>
      </c>
      <c r="Y11" s="27" t="str">
        <f t="shared" si="1"/>
        <v>0</v>
      </c>
      <c r="Z11" s="27" t="str">
        <f t="shared" si="1"/>
        <v>0</v>
      </c>
      <c r="AA11" s="27" t="str">
        <f t="shared" si="1"/>
        <v>0</v>
      </c>
      <c r="AB11" s="27" t="str">
        <f t="shared" si="1"/>
        <v>0</v>
      </c>
      <c r="AC11" s="27" t="str">
        <f t="shared" si="1"/>
        <v>0</v>
      </c>
      <c r="AD11" s="27" t="str">
        <f t="shared" si="1"/>
        <v>0</v>
      </c>
      <c r="AE11" s="2"/>
      <c r="AF11" s="2"/>
      <c r="AG11" s="2"/>
      <c r="AH11" s="1"/>
      <c r="AI11" s="1"/>
      <c r="AJ11" s="1"/>
      <c r="AK11" s="1"/>
      <c r="AL11" s="1"/>
      <c r="AM11" s="1"/>
      <c r="AN11" s="13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</row>
    <row r="12" spans="1:232" x14ac:dyDescent="0.4">
      <c r="A12" s="15">
        <v>7</v>
      </c>
      <c r="B12" s="29" t="s">
        <v>75</v>
      </c>
      <c r="C12" s="18"/>
      <c r="D12" s="19"/>
      <c r="E12" s="20"/>
      <c r="F12" s="21"/>
      <c r="G12" s="19"/>
      <c r="H12" s="20"/>
      <c r="I12" s="21"/>
      <c r="J12" s="21"/>
      <c r="K12" s="21"/>
      <c r="L12" s="21"/>
      <c r="M12" s="20"/>
      <c r="N12" s="22"/>
      <c r="O12" s="25">
        <f t="shared" si="0"/>
        <v>0</v>
      </c>
      <c r="P12" s="26">
        <f t="shared" si="2"/>
        <v>0</v>
      </c>
      <c r="Q12" s="9">
        <v>7</v>
      </c>
      <c r="R12" s="28" t="str">
        <f t="shared" si="3"/>
        <v>เด็กหญิงกัลยรัตน์  ศรีแก้ว</v>
      </c>
      <c r="S12" s="27" t="str">
        <f t="shared" si="1"/>
        <v>0</v>
      </c>
      <c r="T12" s="27" t="str">
        <f t="shared" si="1"/>
        <v>0</v>
      </c>
      <c r="U12" s="27" t="str">
        <f t="shared" si="1"/>
        <v>0</v>
      </c>
      <c r="V12" s="27" t="str">
        <f t="shared" si="1"/>
        <v>0</v>
      </c>
      <c r="W12" s="27" t="str">
        <f t="shared" si="1"/>
        <v>0</v>
      </c>
      <c r="X12" s="27" t="str">
        <f t="shared" si="1"/>
        <v>0</v>
      </c>
      <c r="Y12" s="27" t="str">
        <f t="shared" si="1"/>
        <v>0</v>
      </c>
      <c r="Z12" s="27" t="str">
        <f t="shared" si="1"/>
        <v>0</v>
      </c>
      <c r="AA12" s="27" t="str">
        <f t="shared" si="1"/>
        <v>0</v>
      </c>
      <c r="AB12" s="27" t="str">
        <f t="shared" si="1"/>
        <v>0</v>
      </c>
      <c r="AC12" s="27" t="str">
        <f t="shared" si="1"/>
        <v>0</v>
      </c>
      <c r="AD12" s="27" t="str">
        <f t="shared" si="1"/>
        <v>0</v>
      </c>
      <c r="AE12" s="2"/>
      <c r="AF12" s="2"/>
      <c r="AG12" s="2"/>
      <c r="AH12" s="1"/>
      <c r="AI12" s="1"/>
      <c r="AJ12" s="1"/>
      <c r="AK12" s="1"/>
      <c r="AL12" s="1"/>
      <c r="AM12" s="1"/>
      <c r="AN12" s="13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</row>
    <row r="13" spans="1:232" x14ac:dyDescent="0.4">
      <c r="A13" s="16">
        <v>8</v>
      </c>
      <c r="B13" s="29" t="s">
        <v>76</v>
      </c>
      <c r="C13" s="18"/>
      <c r="D13" s="19"/>
      <c r="E13" s="20"/>
      <c r="F13" s="21"/>
      <c r="G13" s="19"/>
      <c r="H13" s="20"/>
      <c r="I13" s="21"/>
      <c r="J13" s="21"/>
      <c r="K13" s="21"/>
      <c r="L13" s="21"/>
      <c r="M13" s="20"/>
      <c r="N13" s="22"/>
      <c r="O13" s="25">
        <f t="shared" si="0"/>
        <v>0</v>
      </c>
      <c r="P13" s="26">
        <f t="shared" si="2"/>
        <v>0</v>
      </c>
      <c r="Q13" s="2">
        <v>8</v>
      </c>
      <c r="R13" s="28" t="str">
        <f t="shared" si="3"/>
        <v>เด็กชายภาคิน  อ่อนนางรอง</v>
      </c>
      <c r="S13" s="27" t="str">
        <f t="shared" si="1"/>
        <v>0</v>
      </c>
      <c r="T13" s="27" t="str">
        <f t="shared" si="1"/>
        <v>0</v>
      </c>
      <c r="U13" s="27" t="str">
        <f t="shared" si="1"/>
        <v>0</v>
      </c>
      <c r="V13" s="27" t="str">
        <f t="shared" si="1"/>
        <v>0</v>
      </c>
      <c r="W13" s="27" t="str">
        <f t="shared" si="1"/>
        <v>0</v>
      </c>
      <c r="X13" s="27" t="str">
        <f t="shared" si="1"/>
        <v>0</v>
      </c>
      <c r="Y13" s="27" t="str">
        <f t="shared" si="1"/>
        <v>0</v>
      </c>
      <c r="Z13" s="27" t="str">
        <f t="shared" si="1"/>
        <v>0</v>
      </c>
      <c r="AA13" s="27" t="str">
        <f t="shared" si="1"/>
        <v>0</v>
      </c>
      <c r="AB13" s="27" t="str">
        <f t="shared" si="1"/>
        <v>0</v>
      </c>
      <c r="AC13" s="27" t="str">
        <f t="shared" si="1"/>
        <v>0</v>
      </c>
      <c r="AD13" s="27" t="str">
        <f t="shared" si="1"/>
        <v>0</v>
      </c>
      <c r="AE13" s="2"/>
      <c r="AF13" s="2"/>
      <c r="AG13" s="2"/>
      <c r="AH13" s="1"/>
      <c r="AI13" s="1"/>
      <c r="AJ13" s="1"/>
      <c r="AK13" s="1"/>
      <c r="AL13" s="1"/>
      <c r="AM13" s="1"/>
      <c r="AN13" s="13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</row>
    <row r="14" spans="1:232" x14ac:dyDescent="0.4">
      <c r="A14" s="16">
        <v>9</v>
      </c>
      <c r="B14" s="29" t="s">
        <v>77</v>
      </c>
      <c r="C14" s="18"/>
      <c r="D14" s="19"/>
      <c r="E14" s="20"/>
      <c r="F14" s="21"/>
      <c r="G14" s="19"/>
      <c r="H14" s="20"/>
      <c r="I14" s="21"/>
      <c r="J14" s="21"/>
      <c r="K14" s="21"/>
      <c r="L14" s="21"/>
      <c r="M14" s="20"/>
      <c r="N14" s="22"/>
      <c r="O14" s="25">
        <f t="shared" si="0"/>
        <v>0</v>
      </c>
      <c r="P14" s="26">
        <f t="shared" si="2"/>
        <v>0</v>
      </c>
      <c r="Q14" s="9">
        <v>9</v>
      </c>
      <c r="R14" s="28" t="str">
        <f t="shared" si="3"/>
        <v>เด็กชายธนวัฒน์  กลิ่นนางรอง</v>
      </c>
      <c r="S14" s="27" t="str">
        <f t="shared" si="1"/>
        <v>0</v>
      </c>
      <c r="T14" s="27" t="str">
        <f t="shared" si="1"/>
        <v>0</v>
      </c>
      <c r="U14" s="27" t="str">
        <f t="shared" si="1"/>
        <v>0</v>
      </c>
      <c r="V14" s="27" t="str">
        <f t="shared" si="1"/>
        <v>0</v>
      </c>
      <c r="W14" s="27" t="str">
        <f t="shared" si="1"/>
        <v>0</v>
      </c>
      <c r="X14" s="27" t="str">
        <f t="shared" si="1"/>
        <v>0</v>
      </c>
      <c r="Y14" s="27" t="str">
        <f t="shared" si="1"/>
        <v>0</v>
      </c>
      <c r="Z14" s="27" t="str">
        <f t="shared" si="1"/>
        <v>0</v>
      </c>
      <c r="AA14" s="27" t="str">
        <f t="shared" si="1"/>
        <v>0</v>
      </c>
      <c r="AB14" s="27" t="str">
        <f t="shared" si="1"/>
        <v>0</v>
      </c>
      <c r="AC14" s="27" t="str">
        <f t="shared" si="1"/>
        <v>0</v>
      </c>
      <c r="AD14" s="27" t="str">
        <f t="shared" si="1"/>
        <v>0</v>
      </c>
      <c r="AE14" s="2"/>
      <c r="AF14" s="2"/>
      <c r="AG14" s="2"/>
      <c r="AH14" s="1"/>
      <c r="AI14" s="1"/>
      <c r="AJ14" s="1"/>
      <c r="AK14" s="1"/>
      <c r="AL14" s="1"/>
      <c r="AM14" s="1"/>
      <c r="AN14" s="13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</row>
    <row r="15" spans="1:232" x14ac:dyDescent="0.4">
      <c r="A15" s="15">
        <v>10</v>
      </c>
      <c r="B15" s="29" t="s">
        <v>78</v>
      </c>
      <c r="C15" s="18"/>
      <c r="D15" s="19"/>
      <c r="E15" s="20"/>
      <c r="F15" s="21"/>
      <c r="G15" s="19"/>
      <c r="H15" s="20"/>
      <c r="I15" s="21"/>
      <c r="J15" s="21"/>
      <c r="K15" s="21"/>
      <c r="L15" s="21"/>
      <c r="M15" s="20"/>
      <c r="N15" s="22"/>
      <c r="O15" s="25">
        <f t="shared" si="0"/>
        <v>0</v>
      </c>
      <c r="P15" s="26">
        <f t="shared" si="2"/>
        <v>0</v>
      </c>
      <c r="Q15" s="2">
        <v>10</v>
      </c>
      <c r="R15" s="28" t="str">
        <f t="shared" si="3"/>
        <v>เด็กชายพานุพงศ์  ศรีวงษา</v>
      </c>
      <c r="S15" s="27" t="str">
        <f t="shared" si="1"/>
        <v>0</v>
      </c>
      <c r="T15" s="27" t="str">
        <f t="shared" si="1"/>
        <v>0</v>
      </c>
      <c r="U15" s="27" t="str">
        <f t="shared" si="1"/>
        <v>0</v>
      </c>
      <c r="V15" s="27" t="str">
        <f t="shared" si="1"/>
        <v>0</v>
      </c>
      <c r="W15" s="27" t="str">
        <f t="shared" si="1"/>
        <v>0</v>
      </c>
      <c r="X15" s="27" t="str">
        <f t="shared" si="1"/>
        <v>0</v>
      </c>
      <c r="Y15" s="27" t="str">
        <f t="shared" si="1"/>
        <v>0</v>
      </c>
      <c r="Z15" s="27" t="str">
        <f t="shared" si="1"/>
        <v>0</v>
      </c>
      <c r="AA15" s="27" t="str">
        <f t="shared" si="1"/>
        <v>0</v>
      </c>
      <c r="AB15" s="27" t="str">
        <f t="shared" si="1"/>
        <v>0</v>
      </c>
      <c r="AC15" s="27" t="str">
        <f t="shared" si="1"/>
        <v>0</v>
      </c>
      <c r="AD15" s="27" t="str">
        <f t="shared" si="1"/>
        <v>0</v>
      </c>
      <c r="AE15" s="2"/>
      <c r="AF15" s="2"/>
      <c r="AG15" s="2"/>
      <c r="AH15" s="1"/>
      <c r="AI15" s="1"/>
      <c r="AJ15" s="1"/>
      <c r="AK15" s="1"/>
      <c r="AL15" s="1"/>
      <c r="AM15" s="1"/>
      <c r="AN15" s="13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</row>
    <row r="16" spans="1:232" x14ac:dyDescent="0.4">
      <c r="A16" s="16">
        <v>11</v>
      </c>
      <c r="B16" s="30" t="s">
        <v>79</v>
      </c>
      <c r="C16" s="18"/>
      <c r="D16" s="19"/>
      <c r="E16" s="20"/>
      <c r="F16" s="21"/>
      <c r="G16" s="19"/>
      <c r="H16" s="20"/>
      <c r="I16" s="21"/>
      <c r="J16" s="21"/>
      <c r="K16" s="21"/>
      <c r="L16" s="21"/>
      <c r="M16" s="20"/>
      <c r="N16" s="22"/>
      <c r="O16" s="25">
        <f t="shared" si="0"/>
        <v>0</v>
      </c>
      <c r="P16" s="26">
        <f t="shared" si="2"/>
        <v>0</v>
      </c>
      <c r="Q16" s="9">
        <v>11</v>
      </c>
      <c r="R16" s="28" t="str">
        <f t="shared" si="3"/>
        <v>เด็กชายกิตติศักดิ์  เจิตสูงเนิน</v>
      </c>
      <c r="S16" s="27" t="str">
        <f t="shared" si="1"/>
        <v>0</v>
      </c>
      <c r="T16" s="27" t="str">
        <f t="shared" si="1"/>
        <v>0</v>
      </c>
      <c r="U16" s="27" t="str">
        <f t="shared" si="1"/>
        <v>0</v>
      </c>
      <c r="V16" s="27" t="str">
        <f t="shared" si="1"/>
        <v>0</v>
      </c>
      <c r="W16" s="27" t="str">
        <f t="shared" si="1"/>
        <v>0</v>
      </c>
      <c r="X16" s="27" t="str">
        <f t="shared" si="1"/>
        <v>0</v>
      </c>
      <c r="Y16" s="27" t="str">
        <f t="shared" si="1"/>
        <v>0</v>
      </c>
      <c r="Z16" s="27" t="str">
        <f t="shared" si="1"/>
        <v>0</v>
      </c>
      <c r="AA16" s="27" t="str">
        <f t="shared" si="1"/>
        <v>0</v>
      </c>
      <c r="AB16" s="27" t="str">
        <f t="shared" si="1"/>
        <v>0</v>
      </c>
      <c r="AC16" s="27" t="str">
        <f t="shared" si="1"/>
        <v>0</v>
      </c>
      <c r="AD16" s="27" t="str">
        <f t="shared" si="1"/>
        <v>0</v>
      </c>
      <c r="AE16" s="2"/>
      <c r="AF16" s="2"/>
      <c r="AG16" s="2"/>
      <c r="AH16" s="1"/>
      <c r="AI16" s="1"/>
      <c r="AJ16" s="1"/>
      <c r="AK16" s="1"/>
      <c r="AL16" s="1"/>
      <c r="AM16" s="1"/>
      <c r="AN16" s="13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</row>
    <row r="17" spans="1:232" x14ac:dyDescent="0.4">
      <c r="A17" s="16">
        <v>12</v>
      </c>
      <c r="B17" s="31" t="s">
        <v>80</v>
      </c>
      <c r="C17" s="18"/>
      <c r="D17" s="19"/>
      <c r="E17" s="20"/>
      <c r="F17" s="21"/>
      <c r="G17" s="19"/>
      <c r="H17" s="20"/>
      <c r="I17" s="21"/>
      <c r="J17" s="21"/>
      <c r="K17" s="21"/>
      <c r="L17" s="21"/>
      <c r="M17" s="20"/>
      <c r="N17" s="22"/>
      <c r="O17" s="25">
        <f t="shared" si="0"/>
        <v>0</v>
      </c>
      <c r="P17" s="26">
        <f t="shared" si="2"/>
        <v>0</v>
      </c>
      <c r="Q17" s="2">
        <v>12</v>
      </c>
      <c r="R17" s="28" t="str">
        <f t="shared" si="3"/>
        <v>เด็กหญิงกชกร  ชื่นกระโทก</v>
      </c>
      <c r="S17" s="27" t="str">
        <f t="shared" si="1"/>
        <v>0</v>
      </c>
      <c r="T17" s="27" t="str">
        <f t="shared" si="1"/>
        <v>0</v>
      </c>
      <c r="U17" s="27" t="str">
        <f t="shared" si="1"/>
        <v>0</v>
      </c>
      <c r="V17" s="27" t="str">
        <f t="shared" si="1"/>
        <v>0</v>
      </c>
      <c r="W17" s="27" t="str">
        <f t="shared" si="1"/>
        <v>0</v>
      </c>
      <c r="X17" s="27" t="str">
        <f t="shared" si="1"/>
        <v>0</v>
      </c>
      <c r="Y17" s="27" t="str">
        <f t="shared" si="1"/>
        <v>0</v>
      </c>
      <c r="Z17" s="27" t="str">
        <f t="shared" si="1"/>
        <v>0</v>
      </c>
      <c r="AA17" s="27" t="str">
        <f t="shared" si="1"/>
        <v>0</v>
      </c>
      <c r="AB17" s="27" t="str">
        <f t="shared" si="1"/>
        <v>0</v>
      </c>
      <c r="AC17" s="27" t="str">
        <f t="shared" si="1"/>
        <v>0</v>
      </c>
      <c r="AD17" s="27" t="str">
        <f t="shared" si="1"/>
        <v>0</v>
      </c>
      <c r="AE17" s="2"/>
      <c r="AF17" s="2"/>
      <c r="AG17" s="2"/>
      <c r="AH17" s="1"/>
      <c r="AI17" s="1"/>
      <c r="AJ17" s="1"/>
      <c r="AK17" s="1"/>
      <c r="AL17" s="1"/>
      <c r="AM17" s="1"/>
      <c r="AN17" s="13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</row>
    <row r="18" spans="1:232" x14ac:dyDescent="0.4">
      <c r="A18" s="15">
        <v>13</v>
      </c>
      <c r="B18" s="29" t="s">
        <v>81</v>
      </c>
      <c r="C18" s="18"/>
      <c r="D18" s="19"/>
      <c r="E18" s="20"/>
      <c r="F18" s="21"/>
      <c r="G18" s="19"/>
      <c r="H18" s="20"/>
      <c r="I18" s="21"/>
      <c r="J18" s="21"/>
      <c r="K18" s="21"/>
      <c r="L18" s="21"/>
      <c r="M18" s="20"/>
      <c r="N18" s="22"/>
      <c r="O18" s="25">
        <f t="shared" si="0"/>
        <v>0</v>
      </c>
      <c r="P18" s="26">
        <f t="shared" si="2"/>
        <v>0</v>
      </c>
      <c r="Q18" s="9">
        <v>13</v>
      </c>
      <c r="R18" s="28" t="str">
        <f t="shared" si="3"/>
        <v>เด็กหญิงธิดาวรรณ  ฤาไพบูลย์</v>
      </c>
      <c r="S18" s="27" t="str">
        <f t="shared" si="1"/>
        <v>0</v>
      </c>
      <c r="T18" s="27" t="str">
        <f t="shared" si="1"/>
        <v>0</v>
      </c>
      <c r="U18" s="27" t="str">
        <f t="shared" si="1"/>
        <v>0</v>
      </c>
      <c r="V18" s="27" t="str">
        <f t="shared" si="1"/>
        <v>0</v>
      </c>
      <c r="W18" s="27" t="str">
        <f t="shared" si="1"/>
        <v>0</v>
      </c>
      <c r="X18" s="27" t="str">
        <f t="shared" si="1"/>
        <v>0</v>
      </c>
      <c r="Y18" s="27" t="str">
        <f t="shared" si="1"/>
        <v>0</v>
      </c>
      <c r="Z18" s="27" t="str">
        <f t="shared" si="1"/>
        <v>0</v>
      </c>
      <c r="AA18" s="27" t="str">
        <f t="shared" si="1"/>
        <v>0</v>
      </c>
      <c r="AB18" s="27" t="str">
        <f t="shared" si="1"/>
        <v>0</v>
      </c>
      <c r="AC18" s="27" t="str">
        <f t="shared" si="1"/>
        <v>0</v>
      </c>
      <c r="AD18" s="27" t="str">
        <f t="shared" si="1"/>
        <v>0</v>
      </c>
      <c r="AE18" s="2"/>
      <c r="AF18" s="2"/>
      <c r="AG18" s="2"/>
      <c r="AH18" s="1"/>
      <c r="AI18" s="1"/>
      <c r="AJ18" s="1"/>
      <c r="AK18" s="1"/>
      <c r="AL18" s="1"/>
      <c r="AM18" s="1"/>
      <c r="AN18" s="13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</row>
    <row r="19" spans="1:232" x14ac:dyDescent="0.4">
      <c r="A19" s="15">
        <v>14</v>
      </c>
      <c r="B19" s="31" t="s">
        <v>82</v>
      </c>
      <c r="C19" s="18"/>
      <c r="D19" s="19"/>
      <c r="E19" s="20"/>
      <c r="F19" s="21"/>
      <c r="G19" s="19"/>
      <c r="H19" s="20"/>
      <c r="I19" s="21"/>
      <c r="J19" s="21"/>
      <c r="K19" s="21"/>
      <c r="L19" s="21"/>
      <c r="M19" s="20"/>
      <c r="N19" s="22"/>
      <c r="O19" s="25">
        <f t="shared" si="0"/>
        <v>0</v>
      </c>
      <c r="P19" s="26">
        <f t="shared" si="2"/>
        <v>0</v>
      </c>
      <c r="Q19" s="2">
        <v>14</v>
      </c>
      <c r="R19" s="28" t="str">
        <f t="shared" si="3"/>
        <v>เด็กหญิงกุลจิรา  สีดาชมภู</v>
      </c>
      <c r="S19" s="27" t="str">
        <f t="shared" si="1"/>
        <v>0</v>
      </c>
      <c r="T19" s="27" t="str">
        <f t="shared" si="1"/>
        <v>0</v>
      </c>
      <c r="U19" s="27" t="str">
        <f t="shared" si="1"/>
        <v>0</v>
      </c>
      <c r="V19" s="27" t="str">
        <f t="shared" si="1"/>
        <v>0</v>
      </c>
      <c r="W19" s="27" t="str">
        <f t="shared" si="1"/>
        <v>0</v>
      </c>
      <c r="X19" s="27" t="str">
        <f t="shared" si="1"/>
        <v>0</v>
      </c>
      <c r="Y19" s="27" t="str">
        <f t="shared" si="1"/>
        <v>0</v>
      </c>
      <c r="Z19" s="27" t="str">
        <f t="shared" si="1"/>
        <v>0</v>
      </c>
      <c r="AA19" s="27" t="str">
        <f t="shared" si="1"/>
        <v>0</v>
      </c>
      <c r="AB19" s="27" t="str">
        <f t="shared" si="1"/>
        <v>0</v>
      </c>
      <c r="AC19" s="27" t="str">
        <f t="shared" si="1"/>
        <v>0</v>
      </c>
      <c r="AD19" s="27" t="str">
        <f t="shared" si="1"/>
        <v>0</v>
      </c>
      <c r="AE19" s="2"/>
      <c r="AF19" s="2"/>
      <c r="AG19" s="2"/>
      <c r="AH19" s="1"/>
      <c r="AI19" s="1"/>
      <c r="AJ19" s="1"/>
      <c r="AK19" s="1"/>
      <c r="AL19" s="1"/>
      <c r="AM19" s="1"/>
      <c r="AN19" s="13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</row>
    <row r="20" spans="1:232" x14ac:dyDescent="0.4">
      <c r="A20" s="16">
        <v>15</v>
      </c>
      <c r="B20" s="32" t="s">
        <v>83</v>
      </c>
      <c r="C20" s="18"/>
      <c r="D20" s="19"/>
      <c r="E20" s="20"/>
      <c r="F20" s="21"/>
      <c r="G20" s="19"/>
      <c r="H20" s="20"/>
      <c r="I20" s="21"/>
      <c r="J20" s="21"/>
      <c r="K20" s="21"/>
      <c r="L20" s="21"/>
      <c r="M20" s="20"/>
      <c r="N20" s="22"/>
      <c r="O20" s="25">
        <f t="shared" si="0"/>
        <v>0</v>
      </c>
      <c r="P20" s="26">
        <f t="shared" si="2"/>
        <v>0</v>
      </c>
      <c r="Q20" s="9">
        <v>15</v>
      </c>
      <c r="R20" s="28" t="str">
        <f t="shared" si="3"/>
        <v>เด็กหญิงกัลยรัตน์  เพียแก่นแก้ว</v>
      </c>
      <c r="S20" s="27" t="str">
        <f t="shared" si="1"/>
        <v>0</v>
      </c>
      <c r="T20" s="27" t="str">
        <f t="shared" si="1"/>
        <v>0</v>
      </c>
      <c r="U20" s="27" t="str">
        <f t="shared" si="1"/>
        <v>0</v>
      </c>
      <c r="V20" s="27" t="str">
        <f t="shared" si="1"/>
        <v>0</v>
      </c>
      <c r="W20" s="27" t="str">
        <f t="shared" si="1"/>
        <v>0</v>
      </c>
      <c r="X20" s="27" t="str">
        <f t="shared" si="1"/>
        <v>0</v>
      </c>
      <c r="Y20" s="27" t="str">
        <f t="shared" si="1"/>
        <v>0</v>
      </c>
      <c r="Z20" s="27" t="str">
        <f t="shared" si="1"/>
        <v>0</v>
      </c>
      <c r="AA20" s="27" t="str">
        <f t="shared" si="1"/>
        <v>0</v>
      </c>
      <c r="AB20" s="27" t="str">
        <f t="shared" si="1"/>
        <v>0</v>
      </c>
      <c r="AC20" s="27" t="str">
        <f t="shared" si="1"/>
        <v>0</v>
      </c>
      <c r="AD20" s="27" t="str">
        <f t="shared" si="1"/>
        <v>0</v>
      </c>
      <c r="AE20" s="2"/>
      <c r="AF20" s="2"/>
      <c r="AG20" s="2"/>
      <c r="AH20" s="1"/>
      <c r="AI20" s="1"/>
      <c r="AJ20" s="1"/>
      <c r="AK20" s="1"/>
      <c r="AL20" s="1"/>
      <c r="AM20" s="1"/>
      <c r="AN20" s="13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</row>
    <row r="21" spans="1:232" x14ac:dyDescent="0.4">
      <c r="A21" s="16">
        <v>16</v>
      </c>
      <c r="B21" s="33" t="s">
        <v>84</v>
      </c>
      <c r="C21" s="18"/>
      <c r="D21" s="19"/>
      <c r="E21" s="20"/>
      <c r="F21" s="21"/>
      <c r="G21" s="19"/>
      <c r="H21" s="20"/>
      <c r="I21" s="21"/>
      <c r="J21" s="21"/>
      <c r="K21" s="21"/>
      <c r="L21" s="21"/>
      <c r="M21" s="20"/>
      <c r="N21" s="22"/>
      <c r="O21" s="25">
        <f t="shared" si="0"/>
        <v>0</v>
      </c>
      <c r="P21" s="26">
        <f t="shared" si="2"/>
        <v>0</v>
      </c>
      <c r="Q21" s="2">
        <v>16</v>
      </c>
      <c r="R21" s="28" t="str">
        <f t="shared" si="3"/>
        <v>เด็กหญิงนัชชา  รังกระโทก</v>
      </c>
      <c r="S21" s="27" t="str">
        <f t="shared" si="1"/>
        <v>0</v>
      </c>
      <c r="T21" s="27" t="str">
        <f t="shared" si="1"/>
        <v>0</v>
      </c>
      <c r="U21" s="27" t="str">
        <f t="shared" si="1"/>
        <v>0</v>
      </c>
      <c r="V21" s="27" t="str">
        <f t="shared" si="1"/>
        <v>0</v>
      </c>
      <c r="W21" s="27" t="str">
        <f t="shared" si="1"/>
        <v>0</v>
      </c>
      <c r="X21" s="27" t="str">
        <f t="shared" si="1"/>
        <v>0</v>
      </c>
      <c r="Y21" s="27" t="str">
        <f t="shared" si="1"/>
        <v>0</v>
      </c>
      <c r="Z21" s="27" t="str">
        <f t="shared" si="1"/>
        <v>0</v>
      </c>
      <c r="AA21" s="27" t="str">
        <f t="shared" si="1"/>
        <v>0</v>
      </c>
      <c r="AB21" s="27" t="str">
        <f t="shared" si="1"/>
        <v>0</v>
      </c>
      <c r="AC21" s="27" t="str">
        <f t="shared" si="1"/>
        <v>0</v>
      </c>
      <c r="AD21" s="27" t="str">
        <f t="shared" si="1"/>
        <v>0</v>
      </c>
      <c r="AE21" s="2"/>
      <c r="AF21" s="2"/>
      <c r="AG21" s="2"/>
      <c r="AH21" s="1"/>
      <c r="AI21" s="1"/>
      <c r="AJ21" s="1"/>
      <c r="AK21" s="1"/>
      <c r="AL21" s="1"/>
      <c r="AM21" s="1"/>
      <c r="AN21" s="13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</row>
    <row r="22" spans="1:232" x14ac:dyDescent="0.4">
      <c r="A22" s="15">
        <v>17</v>
      </c>
      <c r="B22" s="34" t="s">
        <v>85</v>
      </c>
      <c r="C22" s="18"/>
      <c r="D22" s="19"/>
      <c r="E22" s="20"/>
      <c r="F22" s="21"/>
      <c r="G22" s="19"/>
      <c r="H22" s="20"/>
      <c r="I22" s="21"/>
      <c r="J22" s="21"/>
      <c r="K22" s="21"/>
      <c r="L22" s="21"/>
      <c r="M22" s="20"/>
      <c r="N22" s="22"/>
      <c r="O22" s="25">
        <f t="shared" si="0"/>
        <v>0</v>
      </c>
      <c r="P22" s="26">
        <f t="shared" si="2"/>
        <v>0</v>
      </c>
      <c r="Q22" s="9">
        <v>17</v>
      </c>
      <c r="R22" s="28" t="str">
        <f t="shared" si="3"/>
        <v>เด็กหญิงสุกฤตา  เลิศกระโทก</v>
      </c>
      <c r="S22" s="27" t="str">
        <f t="shared" si="1"/>
        <v>0</v>
      </c>
      <c r="T22" s="27" t="str">
        <f t="shared" si="1"/>
        <v>0</v>
      </c>
      <c r="U22" s="27" t="str">
        <f t="shared" si="1"/>
        <v>0</v>
      </c>
      <c r="V22" s="27" t="str">
        <f t="shared" si="1"/>
        <v>0</v>
      </c>
      <c r="W22" s="27" t="str">
        <f t="shared" si="1"/>
        <v>0</v>
      </c>
      <c r="X22" s="27" t="str">
        <f t="shared" si="1"/>
        <v>0</v>
      </c>
      <c r="Y22" s="27" t="str">
        <f t="shared" si="1"/>
        <v>0</v>
      </c>
      <c r="Z22" s="27" t="str">
        <f t="shared" si="1"/>
        <v>0</v>
      </c>
      <c r="AA22" s="27" t="str">
        <f t="shared" si="1"/>
        <v>0</v>
      </c>
      <c r="AB22" s="27" t="str">
        <f t="shared" si="1"/>
        <v>0</v>
      </c>
      <c r="AC22" s="27" t="str">
        <f t="shared" si="1"/>
        <v>0</v>
      </c>
      <c r="AD22" s="27" t="str">
        <f t="shared" si="1"/>
        <v>0</v>
      </c>
      <c r="AE22" s="2"/>
      <c r="AF22" s="2"/>
      <c r="AG22" s="2"/>
      <c r="AH22" s="1"/>
      <c r="AI22" s="1"/>
      <c r="AJ22" s="1"/>
      <c r="AK22" s="1"/>
      <c r="AL22" s="1"/>
      <c r="AM22" s="1"/>
      <c r="AN22" s="13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</row>
    <row r="23" spans="1:232" x14ac:dyDescent="0.4">
      <c r="A23" s="16">
        <v>18</v>
      </c>
      <c r="B23" s="29" t="s">
        <v>86</v>
      </c>
      <c r="C23" s="18"/>
      <c r="D23" s="19"/>
      <c r="E23" s="20"/>
      <c r="F23" s="21"/>
      <c r="G23" s="19"/>
      <c r="H23" s="20"/>
      <c r="I23" s="21"/>
      <c r="J23" s="21"/>
      <c r="K23" s="21"/>
      <c r="L23" s="21"/>
      <c r="M23" s="20"/>
      <c r="N23" s="22"/>
      <c r="O23" s="25">
        <f t="shared" si="0"/>
        <v>0</v>
      </c>
      <c r="P23" s="26">
        <f t="shared" si="2"/>
        <v>0</v>
      </c>
      <c r="Q23" s="2">
        <v>18</v>
      </c>
      <c r="R23" s="28" t="str">
        <f t="shared" si="3"/>
        <v>เด็กชายกิตติพัทธ์  แก้วม่วงพะเนาว์</v>
      </c>
      <c r="S23" s="27" t="str">
        <f t="shared" si="1"/>
        <v>0</v>
      </c>
      <c r="T23" s="27" t="str">
        <f t="shared" si="1"/>
        <v>0</v>
      </c>
      <c r="U23" s="27" t="str">
        <f t="shared" si="1"/>
        <v>0</v>
      </c>
      <c r="V23" s="27" t="str">
        <f t="shared" si="1"/>
        <v>0</v>
      </c>
      <c r="W23" s="27" t="str">
        <f t="shared" si="1"/>
        <v>0</v>
      </c>
      <c r="X23" s="27" t="str">
        <f t="shared" si="1"/>
        <v>0</v>
      </c>
      <c r="Y23" s="27" t="str">
        <f t="shared" si="1"/>
        <v>0</v>
      </c>
      <c r="Z23" s="27" t="str">
        <f t="shared" si="1"/>
        <v>0</v>
      </c>
      <c r="AA23" s="27" t="str">
        <f t="shared" si="1"/>
        <v>0</v>
      </c>
      <c r="AB23" s="27" t="str">
        <f t="shared" si="1"/>
        <v>0</v>
      </c>
      <c r="AC23" s="27" t="str">
        <f t="shared" si="1"/>
        <v>0</v>
      </c>
      <c r="AD23" s="27" t="str">
        <f t="shared" si="1"/>
        <v>0</v>
      </c>
      <c r="AE23" s="2"/>
      <c r="AF23" s="2"/>
      <c r="AG23" s="2"/>
      <c r="AH23" s="1"/>
      <c r="AI23" s="1"/>
      <c r="AJ23" s="1"/>
      <c r="AK23" s="1"/>
      <c r="AL23" s="1"/>
      <c r="AM23" s="1"/>
      <c r="AN23" s="13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</row>
    <row r="24" spans="1:232" x14ac:dyDescent="0.4">
      <c r="A24" s="16">
        <v>19</v>
      </c>
      <c r="B24" s="29" t="s">
        <v>87</v>
      </c>
      <c r="C24" s="18"/>
      <c r="D24" s="19"/>
      <c r="E24" s="20"/>
      <c r="F24" s="21"/>
      <c r="G24" s="19"/>
      <c r="H24" s="20"/>
      <c r="I24" s="21"/>
      <c r="J24" s="21"/>
      <c r="K24" s="21"/>
      <c r="L24" s="21"/>
      <c r="M24" s="20"/>
      <c r="N24" s="22"/>
      <c r="O24" s="25">
        <f t="shared" si="0"/>
        <v>0</v>
      </c>
      <c r="P24" s="26">
        <f t="shared" si="2"/>
        <v>0</v>
      </c>
      <c r="Q24" s="9">
        <v>19</v>
      </c>
      <c r="R24" s="28" t="str">
        <f t="shared" si="3"/>
        <v>เด็กหญิงกุลลดา เพ็งกระโทก</v>
      </c>
      <c r="S24" s="27" t="str">
        <f t="shared" si="1"/>
        <v>0</v>
      </c>
      <c r="T24" s="27" t="str">
        <f t="shared" si="1"/>
        <v>0</v>
      </c>
      <c r="U24" s="27" t="str">
        <f t="shared" si="1"/>
        <v>0</v>
      </c>
      <c r="V24" s="27" t="str">
        <f t="shared" si="1"/>
        <v>0</v>
      </c>
      <c r="W24" s="27" t="str">
        <f t="shared" si="1"/>
        <v>0</v>
      </c>
      <c r="X24" s="27" t="str">
        <f t="shared" si="1"/>
        <v>0</v>
      </c>
      <c r="Y24" s="27" t="str">
        <f t="shared" si="1"/>
        <v>0</v>
      </c>
      <c r="Z24" s="27" t="str">
        <f t="shared" si="1"/>
        <v>0</v>
      </c>
      <c r="AA24" s="27" t="str">
        <f t="shared" si="1"/>
        <v>0</v>
      </c>
      <c r="AB24" s="27" t="str">
        <f t="shared" si="1"/>
        <v>0</v>
      </c>
      <c r="AC24" s="27" t="str">
        <f t="shared" si="1"/>
        <v>0</v>
      </c>
      <c r="AD24" s="27" t="str">
        <f t="shared" si="1"/>
        <v>0</v>
      </c>
      <c r="AE24" s="2"/>
      <c r="AF24" s="2"/>
      <c r="AG24" s="2"/>
      <c r="AH24" s="1"/>
      <c r="AI24" s="1"/>
      <c r="AJ24" s="1"/>
      <c r="AK24" s="1"/>
      <c r="AL24" s="1"/>
      <c r="AM24" s="1"/>
      <c r="AN24" s="13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</row>
    <row r="25" spans="1:232" x14ac:dyDescent="0.4">
      <c r="A25" s="15">
        <v>20</v>
      </c>
      <c r="B25" s="29" t="s">
        <v>88</v>
      </c>
      <c r="C25" s="18"/>
      <c r="D25" s="19"/>
      <c r="E25" s="20"/>
      <c r="F25" s="21"/>
      <c r="G25" s="19"/>
      <c r="H25" s="20"/>
      <c r="I25" s="21"/>
      <c r="J25" s="21"/>
      <c r="K25" s="21"/>
      <c r="L25" s="21"/>
      <c r="M25" s="20"/>
      <c r="N25" s="22"/>
      <c r="O25" s="25">
        <f t="shared" si="0"/>
        <v>0</v>
      </c>
      <c r="P25" s="26">
        <f t="shared" si="2"/>
        <v>0</v>
      </c>
      <c r="Q25" s="2">
        <v>20</v>
      </c>
      <c r="R25" s="28" t="str">
        <f t="shared" si="3"/>
        <v>เด็กหญิงวัชราภรณ์ ไร่กระโทก</v>
      </c>
      <c r="S25" s="27" t="str">
        <f t="shared" si="1"/>
        <v>0</v>
      </c>
      <c r="T25" s="27" t="str">
        <f t="shared" si="1"/>
        <v>0</v>
      </c>
      <c r="U25" s="27" t="str">
        <f t="shared" si="1"/>
        <v>0</v>
      </c>
      <c r="V25" s="27" t="str">
        <f t="shared" si="1"/>
        <v>0</v>
      </c>
      <c r="W25" s="27" t="str">
        <f t="shared" si="1"/>
        <v>0</v>
      </c>
      <c r="X25" s="27" t="str">
        <f t="shared" si="1"/>
        <v>0</v>
      </c>
      <c r="Y25" s="27" t="str">
        <f t="shared" si="1"/>
        <v>0</v>
      </c>
      <c r="Z25" s="27" t="str">
        <f t="shared" si="1"/>
        <v>0</v>
      </c>
      <c r="AA25" s="27" t="str">
        <f t="shared" si="1"/>
        <v>0</v>
      </c>
      <c r="AB25" s="27" t="str">
        <f t="shared" si="1"/>
        <v>0</v>
      </c>
      <c r="AC25" s="27" t="str">
        <f t="shared" si="1"/>
        <v>0</v>
      </c>
      <c r="AD25" s="27" t="str">
        <f t="shared" si="1"/>
        <v>0</v>
      </c>
      <c r="AE25" s="2"/>
      <c r="AF25" s="2"/>
      <c r="AG25" s="2"/>
      <c r="AH25" s="1"/>
      <c r="AI25" s="1"/>
      <c r="AJ25" s="1"/>
      <c r="AK25" s="1"/>
      <c r="AL25" s="1"/>
      <c r="AM25" s="1"/>
      <c r="AN25" s="13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</row>
    <row r="26" spans="1:232" x14ac:dyDescent="0.4">
      <c r="A26" s="15">
        <v>21</v>
      </c>
      <c r="B26" s="29" t="s">
        <v>89</v>
      </c>
      <c r="C26" s="18"/>
      <c r="D26" s="19"/>
      <c r="E26" s="20"/>
      <c r="F26" s="21"/>
      <c r="G26" s="19"/>
      <c r="H26" s="20"/>
      <c r="I26" s="21"/>
      <c r="J26" s="21"/>
      <c r="K26" s="21"/>
      <c r="L26" s="21"/>
      <c r="M26" s="20"/>
      <c r="N26" s="22"/>
      <c r="O26" s="25">
        <f t="shared" si="0"/>
        <v>0</v>
      </c>
      <c r="P26" s="26">
        <f t="shared" si="2"/>
        <v>0</v>
      </c>
      <c r="Q26" s="9">
        <v>21</v>
      </c>
      <c r="R26" s="28" t="str">
        <f t="shared" si="3"/>
        <v>เด็กชายจิรวัฒน์  นรเพชร</v>
      </c>
      <c r="S26" s="27" t="str">
        <f t="shared" si="1"/>
        <v>0</v>
      </c>
      <c r="T26" s="27" t="str">
        <f t="shared" si="1"/>
        <v>0</v>
      </c>
      <c r="U26" s="27" t="str">
        <f t="shared" si="1"/>
        <v>0</v>
      </c>
      <c r="V26" s="27" t="str">
        <f t="shared" si="1"/>
        <v>0</v>
      </c>
      <c r="W26" s="27" t="str">
        <f t="shared" si="1"/>
        <v>0</v>
      </c>
      <c r="X26" s="27" t="str">
        <f t="shared" si="1"/>
        <v>0</v>
      </c>
      <c r="Y26" s="27" t="str">
        <f t="shared" si="1"/>
        <v>0</v>
      </c>
      <c r="Z26" s="27" t="str">
        <f t="shared" si="1"/>
        <v>0</v>
      </c>
      <c r="AA26" s="27" t="str">
        <f t="shared" si="1"/>
        <v>0</v>
      </c>
      <c r="AB26" s="27" t="str">
        <f t="shared" si="1"/>
        <v>0</v>
      </c>
      <c r="AC26" s="27" t="str">
        <f t="shared" si="1"/>
        <v>0</v>
      </c>
      <c r="AD26" s="27" t="str">
        <f t="shared" si="1"/>
        <v>0</v>
      </c>
      <c r="AE26" s="2"/>
      <c r="AF26" s="2"/>
      <c r="AG26" s="2"/>
      <c r="AH26" s="1"/>
      <c r="AI26" s="1"/>
      <c r="AJ26" s="1"/>
      <c r="AK26" s="1"/>
      <c r="AL26" s="1"/>
      <c r="AM26" s="1"/>
      <c r="AN26" s="13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</row>
    <row r="27" spans="1:232" x14ac:dyDescent="0.4">
      <c r="A27" s="16">
        <v>22</v>
      </c>
      <c r="B27" s="29" t="s">
        <v>116</v>
      </c>
      <c r="C27" s="18"/>
      <c r="D27" s="19"/>
      <c r="E27" s="20"/>
      <c r="F27" s="21"/>
      <c r="G27" s="19"/>
      <c r="H27" s="20"/>
      <c r="I27" s="21"/>
      <c r="J27" s="21"/>
      <c r="K27" s="21"/>
      <c r="L27" s="21"/>
      <c r="M27" s="20"/>
      <c r="N27" s="22"/>
      <c r="O27" s="25">
        <f t="shared" si="0"/>
        <v>0</v>
      </c>
      <c r="P27" s="26">
        <f t="shared" si="2"/>
        <v>0</v>
      </c>
      <c r="Q27" s="2">
        <v>22</v>
      </c>
      <c r="R27" s="28" t="str">
        <f t="shared" si="3"/>
        <v>เด็กหญิงมีนา  แสนดี</v>
      </c>
      <c r="S27" s="27" t="str">
        <f t="shared" ref="S27:S29" si="4">IF(C27&gt;79,"4",IF(C27&gt;74,"3.5",IF(C27&gt;69,"3",IF(C27&gt;64,"2.5",IF(C27&gt;59,"2",IF(C27&gt;54,"1.5",IF(C27&gt;49,"1",IF(C27&lt;50,"0"))))))))</f>
        <v>0</v>
      </c>
      <c r="T27" s="27" t="str">
        <f t="shared" ref="T27:T29" si="5">IF(D27&gt;79,"4",IF(D27&gt;74,"3.5",IF(D27&gt;69,"3",IF(D27&gt;64,"2.5",IF(D27&gt;59,"2",IF(D27&gt;54,"1.5",IF(D27&gt;49,"1",IF(D27&lt;50,"0"))))))))</f>
        <v>0</v>
      </c>
      <c r="U27" s="27" t="str">
        <f t="shared" ref="U27:U29" si="6">IF(E27&gt;79,"4",IF(E27&gt;74,"3.5",IF(E27&gt;69,"3",IF(E27&gt;64,"2.5",IF(E27&gt;59,"2",IF(E27&gt;54,"1.5",IF(E27&gt;49,"1",IF(E27&lt;50,"0"))))))))</f>
        <v>0</v>
      </c>
      <c r="V27" s="27" t="str">
        <f t="shared" ref="V27:V29" si="7">IF(F27&gt;79,"4",IF(F27&gt;74,"3.5",IF(F27&gt;69,"3",IF(F27&gt;64,"2.5",IF(F27&gt;59,"2",IF(F27&gt;54,"1.5",IF(F27&gt;49,"1",IF(F27&lt;50,"0"))))))))</f>
        <v>0</v>
      </c>
      <c r="W27" s="27" t="str">
        <f t="shared" ref="W27:W29" si="8">IF(G27&gt;79,"4",IF(G27&gt;74,"3.5",IF(G27&gt;69,"3",IF(G27&gt;64,"2.5",IF(G27&gt;59,"2",IF(G27&gt;54,"1.5",IF(G27&gt;49,"1",IF(G27&lt;50,"0"))))))))</f>
        <v>0</v>
      </c>
      <c r="X27" s="27" t="str">
        <f t="shared" ref="X27:X29" si="9">IF(H27&gt;79,"4",IF(H27&gt;74,"3.5",IF(H27&gt;69,"3",IF(H27&gt;64,"2.5",IF(H27&gt;59,"2",IF(H27&gt;54,"1.5",IF(H27&gt;49,"1",IF(H27&lt;50,"0"))))))))</f>
        <v>0</v>
      </c>
      <c r="Y27" s="27" t="str">
        <f t="shared" ref="Y27:Y29" si="10">IF(I27&gt;79,"4",IF(I27&gt;74,"3.5",IF(I27&gt;69,"3",IF(I27&gt;64,"2.5",IF(I27&gt;59,"2",IF(I27&gt;54,"1.5",IF(I27&gt;49,"1",IF(I27&lt;50,"0"))))))))</f>
        <v>0</v>
      </c>
      <c r="Z27" s="27" t="str">
        <f t="shared" ref="Z27:Z29" si="11">IF(J27&gt;79,"4",IF(J27&gt;74,"3.5",IF(J27&gt;69,"3",IF(J27&gt;64,"2.5",IF(J27&gt;59,"2",IF(J27&gt;54,"1.5",IF(J27&gt;49,"1",IF(J27&lt;50,"0"))))))))</f>
        <v>0</v>
      </c>
      <c r="AA27" s="27" t="str">
        <f t="shared" ref="AA27:AA29" si="12">IF(K27&gt;79,"4",IF(K27&gt;74,"3.5",IF(K27&gt;69,"3",IF(K27&gt;64,"2.5",IF(K27&gt;59,"2",IF(K27&gt;54,"1.5",IF(K27&gt;49,"1",IF(K27&lt;50,"0"))))))))</f>
        <v>0</v>
      </c>
      <c r="AB27" s="27" t="str">
        <f t="shared" ref="AB27:AB29" si="13">IF(L27&gt;79,"4",IF(L27&gt;74,"3.5",IF(L27&gt;69,"3",IF(L27&gt;64,"2.5",IF(L27&gt;59,"2",IF(L27&gt;54,"1.5",IF(L27&gt;49,"1",IF(L27&lt;50,"0"))))))))</f>
        <v>0</v>
      </c>
      <c r="AC27" s="27" t="str">
        <f t="shared" ref="AC27:AC29" si="14">IF(M27&gt;79,"4",IF(M27&gt;74,"3.5",IF(M27&gt;69,"3",IF(M27&gt;64,"2.5",IF(M27&gt;59,"2",IF(M27&gt;54,"1.5",IF(M27&gt;49,"1",IF(M27&lt;50,"0"))))))))</f>
        <v>0</v>
      </c>
      <c r="AD27" s="27" t="str">
        <f t="shared" ref="AD27:AD29" si="15">IF(N27&gt;79,"4",IF(N27&gt;74,"3.5",IF(N27&gt;69,"3",IF(N27&gt;64,"2.5",IF(N27&gt;59,"2",IF(N27&gt;54,"1.5",IF(N27&gt;49,"1",IF(N27&lt;50,"0"))))))))</f>
        <v>0</v>
      </c>
      <c r="AE27" s="2"/>
      <c r="AF27" s="2"/>
      <c r="AG27" s="2"/>
      <c r="AH27" s="1"/>
      <c r="AI27" s="1"/>
      <c r="AJ27" s="1"/>
      <c r="AK27" s="1"/>
      <c r="AL27" s="1"/>
      <c r="AM27" s="1"/>
      <c r="AN27" s="13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</row>
    <row r="28" spans="1:232" s="12" customFormat="1" ht="21.6" thickBot="1" x14ac:dyDescent="0.45">
      <c r="A28" s="16">
        <v>23</v>
      </c>
      <c r="B28" s="29" t="s">
        <v>117</v>
      </c>
      <c r="C28" s="18"/>
      <c r="D28" s="19"/>
      <c r="E28" s="20"/>
      <c r="F28" s="21"/>
      <c r="G28" s="19"/>
      <c r="H28" s="20"/>
      <c r="I28" s="21"/>
      <c r="J28" s="21"/>
      <c r="K28" s="21"/>
      <c r="L28" s="21"/>
      <c r="M28" s="20"/>
      <c r="N28" s="22"/>
      <c r="O28" s="25">
        <f t="shared" si="0"/>
        <v>0</v>
      </c>
      <c r="P28" s="26">
        <f t="shared" si="2"/>
        <v>0</v>
      </c>
      <c r="Q28" s="9">
        <v>23</v>
      </c>
      <c r="R28" s="28" t="str">
        <f t="shared" si="3"/>
        <v>เด็กชายฐิติพงศ์  คำวงศ์พะเนา</v>
      </c>
      <c r="S28" s="27" t="str">
        <f t="shared" si="4"/>
        <v>0</v>
      </c>
      <c r="T28" s="27" t="str">
        <f t="shared" si="5"/>
        <v>0</v>
      </c>
      <c r="U28" s="27" t="str">
        <f t="shared" si="6"/>
        <v>0</v>
      </c>
      <c r="V28" s="27" t="str">
        <f t="shared" si="7"/>
        <v>0</v>
      </c>
      <c r="W28" s="27" t="str">
        <f t="shared" si="8"/>
        <v>0</v>
      </c>
      <c r="X28" s="27" t="str">
        <f t="shared" si="9"/>
        <v>0</v>
      </c>
      <c r="Y28" s="27" t="str">
        <f t="shared" si="10"/>
        <v>0</v>
      </c>
      <c r="Z28" s="27" t="str">
        <f t="shared" si="11"/>
        <v>0</v>
      </c>
      <c r="AA28" s="27" t="str">
        <f t="shared" si="12"/>
        <v>0</v>
      </c>
      <c r="AB28" s="27" t="str">
        <f t="shared" si="13"/>
        <v>0</v>
      </c>
      <c r="AC28" s="27" t="str">
        <f t="shared" si="14"/>
        <v>0</v>
      </c>
      <c r="AD28" s="27" t="str">
        <f t="shared" si="15"/>
        <v>0</v>
      </c>
      <c r="AE28" s="2"/>
      <c r="AF28" s="2"/>
      <c r="AG28" s="2"/>
      <c r="AH28" s="1"/>
      <c r="AI28" s="1"/>
      <c r="AJ28" s="1"/>
      <c r="AK28" s="1"/>
      <c r="AL28" s="1"/>
      <c r="AM28" s="1"/>
      <c r="AN28" s="13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</row>
    <row r="29" spans="1:232" x14ac:dyDescent="0.4">
      <c r="A29" s="15">
        <v>24</v>
      </c>
      <c r="B29" s="29" t="s">
        <v>118</v>
      </c>
      <c r="C29" s="18"/>
      <c r="D29" s="19"/>
      <c r="E29" s="20"/>
      <c r="F29" s="21"/>
      <c r="G29" s="19"/>
      <c r="H29" s="20"/>
      <c r="I29" s="21"/>
      <c r="J29" s="21"/>
      <c r="K29" s="21"/>
      <c r="L29" s="21"/>
      <c r="M29" s="20"/>
      <c r="N29" s="22"/>
      <c r="O29" s="25">
        <f t="shared" si="0"/>
        <v>0</v>
      </c>
      <c r="P29" s="26">
        <f t="shared" si="2"/>
        <v>0</v>
      </c>
      <c r="Q29" s="2">
        <v>24</v>
      </c>
      <c r="R29" s="28" t="str">
        <f t="shared" si="3"/>
        <v>เด็กชายเดชฤทธิ์  ประสม</v>
      </c>
      <c r="S29" s="27" t="str">
        <f t="shared" si="4"/>
        <v>0</v>
      </c>
      <c r="T29" s="27" t="str">
        <f t="shared" si="5"/>
        <v>0</v>
      </c>
      <c r="U29" s="27" t="str">
        <f t="shared" si="6"/>
        <v>0</v>
      </c>
      <c r="V29" s="27" t="str">
        <f t="shared" si="7"/>
        <v>0</v>
      </c>
      <c r="W29" s="27" t="str">
        <f t="shared" si="8"/>
        <v>0</v>
      </c>
      <c r="X29" s="27" t="str">
        <f t="shared" si="9"/>
        <v>0</v>
      </c>
      <c r="Y29" s="27" t="str">
        <f t="shared" si="10"/>
        <v>0</v>
      </c>
      <c r="Z29" s="27" t="str">
        <f t="shared" si="11"/>
        <v>0</v>
      </c>
      <c r="AA29" s="27" t="str">
        <f t="shared" si="12"/>
        <v>0</v>
      </c>
      <c r="AB29" s="27" t="str">
        <f t="shared" si="13"/>
        <v>0</v>
      </c>
      <c r="AC29" s="27" t="str">
        <f t="shared" si="14"/>
        <v>0</v>
      </c>
      <c r="AD29" s="27" t="str">
        <f t="shared" si="15"/>
        <v>0</v>
      </c>
      <c r="AE29" s="2"/>
      <c r="AF29" s="2"/>
      <c r="AG29" s="2"/>
      <c r="AH29" s="1"/>
      <c r="AI29" s="1"/>
      <c r="AJ29" s="1"/>
      <c r="AK29" s="1"/>
      <c r="AL29" s="1"/>
      <c r="AM29" s="1"/>
      <c r="AN29" s="13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</row>
    <row r="30" spans="1:232" x14ac:dyDescent="0.4">
      <c r="A30" s="16">
        <v>25</v>
      </c>
      <c r="B30" s="35"/>
      <c r="C30" s="18"/>
      <c r="D30" s="19"/>
      <c r="E30" s="20"/>
      <c r="F30" s="21"/>
      <c r="G30" s="19"/>
      <c r="H30" s="20"/>
      <c r="I30" s="21"/>
      <c r="J30" s="21"/>
      <c r="K30" s="21"/>
      <c r="L30" s="21"/>
      <c r="M30" s="20"/>
      <c r="N30" s="22"/>
      <c r="O30" s="25">
        <f t="shared" si="0"/>
        <v>0</v>
      </c>
      <c r="P30" s="26">
        <f t="shared" si="2"/>
        <v>0</v>
      </c>
      <c r="Q30" s="9">
        <v>25</v>
      </c>
      <c r="R30" s="35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"/>
      <c r="AF30" s="2"/>
      <c r="AG30" s="2"/>
      <c r="AI30" s="1"/>
      <c r="AJ30" s="1"/>
      <c r="AK30" s="1"/>
      <c r="AL30" s="1"/>
      <c r="AM30" s="1"/>
      <c r="AN30" s="13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</row>
    <row r="31" spans="1:232" s="12" customFormat="1" ht="21.6" thickBot="1" x14ac:dyDescent="0.45">
      <c r="A31" s="17"/>
      <c r="B31" s="17"/>
      <c r="C31" s="24">
        <f t="shared" ref="C31:N31" si="16">SUM(C6:C30)</f>
        <v>0</v>
      </c>
      <c r="D31" s="24">
        <f t="shared" si="16"/>
        <v>0</v>
      </c>
      <c r="E31" s="24">
        <f t="shared" si="16"/>
        <v>0</v>
      </c>
      <c r="F31" s="24">
        <f t="shared" si="16"/>
        <v>0</v>
      </c>
      <c r="G31" s="24">
        <f t="shared" si="16"/>
        <v>0</v>
      </c>
      <c r="H31" s="24">
        <f t="shared" si="16"/>
        <v>0</v>
      </c>
      <c r="I31" s="24">
        <f t="shared" si="16"/>
        <v>0</v>
      </c>
      <c r="J31" s="24">
        <f t="shared" si="16"/>
        <v>0</v>
      </c>
      <c r="K31" s="24">
        <f t="shared" si="16"/>
        <v>0</v>
      </c>
      <c r="L31" s="24">
        <f t="shared" si="16"/>
        <v>0</v>
      </c>
      <c r="M31" s="24">
        <f t="shared" si="16"/>
        <v>0</v>
      </c>
      <c r="N31" s="24">
        <f t="shared" si="16"/>
        <v>0</v>
      </c>
      <c r="O31" s="25">
        <f>SUM(C31:N31)</f>
        <v>0</v>
      </c>
      <c r="P31" s="24">
        <f>SUM(P6:P30)</f>
        <v>0</v>
      </c>
      <c r="Q31" s="4"/>
      <c r="R31" s="4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4"/>
      <c r="AF31" s="4"/>
      <c r="AG31" s="1"/>
      <c r="AH31" s="1"/>
      <c r="AI31" s="1"/>
      <c r="AJ31" s="1"/>
      <c r="AK31" s="1"/>
      <c r="AL31" s="1"/>
      <c r="AM31" s="1"/>
      <c r="AN31" s="13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</row>
    <row r="32" spans="1:232" x14ac:dyDescent="0.4">
      <c r="A32" s="17"/>
      <c r="B32" s="17"/>
      <c r="C32" s="23">
        <f>C31/24</f>
        <v>0</v>
      </c>
      <c r="D32" s="23">
        <f t="shared" ref="D32:P32" si="17">D31/24</f>
        <v>0</v>
      </c>
      <c r="E32" s="23">
        <f t="shared" si="17"/>
        <v>0</v>
      </c>
      <c r="F32" s="23">
        <f t="shared" si="17"/>
        <v>0</v>
      </c>
      <c r="G32" s="23">
        <f t="shared" si="17"/>
        <v>0</v>
      </c>
      <c r="H32" s="23">
        <f t="shared" si="17"/>
        <v>0</v>
      </c>
      <c r="I32" s="23">
        <f t="shared" si="17"/>
        <v>0</v>
      </c>
      <c r="J32" s="23">
        <f t="shared" si="17"/>
        <v>0</v>
      </c>
      <c r="K32" s="23">
        <f t="shared" si="17"/>
        <v>0</v>
      </c>
      <c r="L32" s="23">
        <f t="shared" si="17"/>
        <v>0</v>
      </c>
      <c r="M32" s="23">
        <f t="shared" si="17"/>
        <v>0</v>
      </c>
      <c r="N32" s="23">
        <f t="shared" si="17"/>
        <v>0</v>
      </c>
      <c r="O32" s="23">
        <f t="shared" si="17"/>
        <v>0</v>
      </c>
      <c r="P32" s="23">
        <f t="shared" si="17"/>
        <v>0</v>
      </c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I32" s="1"/>
      <c r="AJ32" s="1"/>
      <c r="AK32" s="1"/>
      <c r="AL32" s="1"/>
      <c r="AM32" s="1"/>
      <c r="AN32" s="13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</row>
    <row r="33" spans="2:232" x14ac:dyDescent="0.4">
      <c r="AI33" s="1"/>
      <c r="AJ33" s="1"/>
      <c r="AK33" s="1"/>
      <c r="AL33" s="1"/>
      <c r="AM33" s="1"/>
      <c r="AN33" s="13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</row>
    <row r="34" spans="2:232" x14ac:dyDescent="0.4">
      <c r="B34" s="4" t="s">
        <v>44</v>
      </c>
      <c r="I34" s="38" t="s">
        <v>47</v>
      </c>
      <c r="J34" s="38"/>
      <c r="K34" s="38"/>
      <c r="L34" s="38"/>
      <c r="M34" s="38"/>
      <c r="N34" s="38"/>
      <c r="O34" s="38"/>
      <c r="R34" s="39" t="s">
        <v>35</v>
      </c>
      <c r="S34" s="39"/>
      <c r="Y34" s="38" t="s">
        <v>25</v>
      </c>
      <c r="Z34" s="38"/>
      <c r="AA34" s="38"/>
      <c r="AB34" s="38"/>
      <c r="AC34" s="38"/>
      <c r="AD34" s="38"/>
      <c r="AE34" s="38"/>
      <c r="AI34" s="1"/>
      <c r="AJ34" s="1"/>
      <c r="AK34" s="1"/>
      <c r="AL34" s="1"/>
      <c r="AM34" s="1"/>
      <c r="AN34" s="13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</row>
    <row r="35" spans="2:232" x14ac:dyDescent="0.4">
      <c r="B35" s="4" t="s">
        <v>49</v>
      </c>
      <c r="I35" s="39" t="s">
        <v>42</v>
      </c>
      <c r="J35" s="39"/>
      <c r="K35" s="39"/>
      <c r="L35" s="39"/>
      <c r="M35" s="39"/>
      <c r="N35" s="39"/>
      <c r="O35" s="39"/>
      <c r="R35" s="4" t="s">
        <v>48</v>
      </c>
      <c r="Y35" s="39" t="s">
        <v>42</v>
      </c>
      <c r="Z35" s="39"/>
      <c r="AA35" s="39"/>
      <c r="AB35" s="39"/>
      <c r="AC35" s="39"/>
      <c r="AD35" s="39"/>
      <c r="AE35" s="39"/>
      <c r="AI35" s="1"/>
      <c r="AJ35" s="1"/>
      <c r="AK35" s="1"/>
      <c r="AL35" s="1"/>
      <c r="AM35" s="1"/>
      <c r="AN35" s="13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</row>
    <row r="36" spans="2:232" x14ac:dyDescent="0.4">
      <c r="B36" s="4" t="s">
        <v>13</v>
      </c>
      <c r="I36" s="38" t="s">
        <v>14</v>
      </c>
      <c r="J36" s="38"/>
      <c r="K36" s="38"/>
      <c r="L36" s="38"/>
      <c r="M36" s="38"/>
      <c r="N36" s="38"/>
      <c r="O36" s="38"/>
      <c r="R36" s="4" t="s">
        <v>13</v>
      </c>
      <c r="Y36" s="38" t="s">
        <v>14</v>
      </c>
      <c r="Z36" s="38"/>
      <c r="AA36" s="38"/>
      <c r="AB36" s="38"/>
      <c r="AC36" s="38"/>
      <c r="AD36" s="38"/>
      <c r="AE36" s="38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</row>
    <row r="37" spans="2:232" x14ac:dyDescent="0.4">
      <c r="C37" s="4" t="s">
        <v>15</v>
      </c>
      <c r="S37" s="4" t="s">
        <v>15</v>
      </c>
    </row>
    <row r="38" spans="2:232" ht="21" customHeight="1" x14ac:dyDescent="0.4">
      <c r="C38" s="4" t="s">
        <v>30</v>
      </c>
      <c r="S38" s="4" t="s">
        <v>30</v>
      </c>
    </row>
    <row r="39" spans="2:232" x14ac:dyDescent="0.4">
      <c r="C39" s="4" t="s">
        <v>31</v>
      </c>
      <c r="S39" s="4" t="s">
        <v>32</v>
      </c>
    </row>
    <row r="40" spans="2:232" x14ac:dyDescent="0.4">
      <c r="C40" s="4" t="s">
        <v>16</v>
      </c>
      <c r="S40" s="4" t="s">
        <v>16</v>
      </c>
    </row>
  </sheetData>
  <mergeCells count="24">
    <mergeCell ref="I36:O36"/>
    <mergeCell ref="Y36:AE36"/>
    <mergeCell ref="R34:S34"/>
    <mergeCell ref="I34:O34"/>
    <mergeCell ref="Y34:AE34"/>
    <mergeCell ref="AG4:AG5"/>
    <mergeCell ref="AH4:AH5"/>
    <mergeCell ref="AI4:AI5"/>
    <mergeCell ref="I35:O35"/>
    <mergeCell ref="Y35:AE35"/>
    <mergeCell ref="S4:AD4"/>
    <mergeCell ref="A1:N1"/>
    <mergeCell ref="Q1:AD1"/>
    <mergeCell ref="A2:O2"/>
    <mergeCell ref="Q2:AF2"/>
    <mergeCell ref="A3:P3"/>
    <mergeCell ref="Q3:AF3"/>
    <mergeCell ref="A4:A5"/>
    <mergeCell ref="B4:B5"/>
    <mergeCell ref="C4:N4"/>
    <mergeCell ref="Q4:Q5"/>
    <mergeCell ref="R4:R5"/>
    <mergeCell ref="AE4:AE5"/>
    <mergeCell ref="AF4:A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ป.1</vt:lpstr>
      <vt:lpstr>ป.2</vt:lpstr>
      <vt:lpstr>ป.3</vt:lpstr>
    </vt:vector>
  </TitlesOfParts>
  <Company>Biotechnology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 NOK</dc:creator>
  <cp:lastModifiedBy>Windows User</cp:lastModifiedBy>
  <cp:lastPrinted>2015-10-14T13:38:40Z</cp:lastPrinted>
  <dcterms:created xsi:type="dcterms:W3CDTF">2010-03-24T22:22:49Z</dcterms:created>
  <dcterms:modified xsi:type="dcterms:W3CDTF">2023-03-16T04:20:20Z</dcterms:modified>
</cp:coreProperties>
</file>