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เอกสาร\วัดผลรร\ปีการศึกษา 2563\"/>
    </mc:Choice>
  </mc:AlternateContent>
  <xr:revisionPtr revIDLastSave="0" documentId="13_ncr:1_{CE78BBBB-BB02-43B0-B0E0-7A276BA2073D}" xr6:coauthVersionLast="46" xr6:coauthVersionMax="46" xr10:uidLastSave="{00000000-0000-0000-0000-000000000000}"/>
  <bookViews>
    <workbookView xWindow="-120" yWindow="-120" windowWidth="19440" windowHeight="10440" firstSheet="5" activeTab="6" xr2:uid="{00000000-000D-0000-FFFF-FFFF00000000}"/>
  </bookViews>
  <sheets>
    <sheet name="ป.1ห้อง1" sheetId="19" r:id="rId1"/>
    <sheet name="ป.1ห้อง2" sheetId="32" r:id="rId2"/>
    <sheet name="ป.2ห้อง1" sheetId="33" r:id="rId3"/>
    <sheet name="ป.2ห้อง2" sheetId="34" r:id="rId4"/>
    <sheet name="ป.3ห้อง1" sheetId="35" r:id="rId5"/>
    <sheet name="ป.3ห้อง2" sheetId="36" r:id="rId6"/>
    <sheet name="ป.4ห้อง1" sheetId="37" r:id="rId7"/>
    <sheet name="ป.4ห้อง2" sheetId="38" r:id="rId8"/>
    <sheet name="ป.5ห้อง1" sheetId="39" r:id="rId9"/>
    <sheet name="ป.5ห้อง2" sheetId="40" r:id="rId10"/>
    <sheet name="ป.6ห้อง1" sheetId="41" r:id="rId11"/>
    <sheet name="ป.6ห้อง2" sheetId="42" r:id="rId12"/>
  </sheets>
  <calcPr calcId="181029"/>
</workbook>
</file>

<file path=xl/calcChain.xml><?xml version="1.0" encoding="utf-8"?>
<calcChain xmlns="http://schemas.openxmlformats.org/spreadsheetml/2006/main">
  <c r="AU45" i="37" l="1"/>
  <c r="AT45" i="37"/>
  <c r="AS45" i="37"/>
  <c r="AR45" i="37"/>
  <c r="AO45" i="37"/>
  <c r="AN45" i="37"/>
  <c r="AK45" i="37"/>
  <c r="AJ45" i="37"/>
  <c r="AG45" i="37"/>
  <c r="AF45" i="37"/>
  <c r="AC45" i="37"/>
  <c r="AB45" i="37"/>
  <c r="Y45" i="37"/>
  <c r="X45" i="37"/>
  <c r="U45" i="37"/>
  <c r="T45" i="37"/>
  <c r="Q45" i="37"/>
  <c r="P45" i="37"/>
  <c r="M45" i="37"/>
  <c r="L45" i="37"/>
  <c r="I45" i="37"/>
  <c r="H45" i="37"/>
  <c r="AU45" i="42"/>
  <c r="AT45" i="42"/>
  <c r="AS45" i="42"/>
  <c r="AR45" i="42"/>
  <c r="AO45" i="42"/>
  <c r="AN45" i="42"/>
  <c r="AK45" i="42"/>
  <c r="AJ45" i="42"/>
  <c r="AG45" i="42"/>
  <c r="AF45" i="42"/>
  <c r="AC45" i="42"/>
  <c r="AB45" i="42"/>
  <c r="Y45" i="42"/>
  <c r="X45" i="42"/>
  <c r="U45" i="42"/>
  <c r="T45" i="42"/>
  <c r="Q45" i="42"/>
  <c r="P45" i="42"/>
  <c r="M45" i="42"/>
  <c r="L45" i="42"/>
  <c r="I45" i="42"/>
  <c r="H45" i="42"/>
  <c r="AU45" i="33"/>
  <c r="AT45" i="33"/>
  <c r="AS45" i="33"/>
  <c r="AR45" i="33"/>
  <c r="AO45" i="33"/>
  <c r="AN45" i="33"/>
  <c r="AK45" i="33"/>
  <c r="AJ45" i="33"/>
  <c r="AG45" i="33"/>
  <c r="AF45" i="33"/>
  <c r="AC45" i="33"/>
  <c r="AB45" i="33"/>
  <c r="Y45" i="33"/>
  <c r="X45" i="33"/>
  <c r="U45" i="33"/>
  <c r="T45" i="33"/>
  <c r="Q45" i="33"/>
  <c r="P45" i="33"/>
  <c r="M45" i="33"/>
  <c r="L45" i="33"/>
  <c r="I45" i="33"/>
  <c r="H45" i="33"/>
  <c r="AU45" i="35"/>
  <c r="AT45" i="35"/>
  <c r="AS45" i="35"/>
  <c r="AR45" i="35"/>
  <c r="AO45" i="35"/>
  <c r="AN45" i="35"/>
  <c r="AK45" i="35"/>
  <c r="AJ45" i="35"/>
  <c r="AG45" i="35"/>
  <c r="AF45" i="35"/>
  <c r="AC45" i="35"/>
  <c r="AB45" i="35"/>
  <c r="Y45" i="35"/>
  <c r="X45" i="35"/>
  <c r="U45" i="35"/>
  <c r="T45" i="35"/>
  <c r="Q45" i="35"/>
  <c r="P45" i="35"/>
  <c r="M45" i="35"/>
  <c r="L45" i="35"/>
  <c r="I45" i="35"/>
  <c r="H45" i="35"/>
  <c r="AU45" i="40"/>
  <c r="AT45" i="40"/>
  <c r="AS45" i="40"/>
  <c r="AR45" i="40"/>
  <c r="AO45" i="40"/>
  <c r="AN45" i="40"/>
  <c r="AK45" i="40"/>
  <c r="AJ45" i="40"/>
  <c r="AG45" i="40"/>
  <c r="AF45" i="40"/>
  <c r="AC45" i="40"/>
  <c r="AB45" i="40"/>
  <c r="Y45" i="40"/>
  <c r="X45" i="40"/>
  <c r="U45" i="40"/>
  <c r="T45" i="40"/>
  <c r="Q45" i="40"/>
  <c r="P45" i="40"/>
  <c r="M45" i="40"/>
  <c r="L45" i="40"/>
  <c r="I45" i="40"/>
  <c r="H45" i="40"/>
  <c r="AU45" i="39"/>
  <c r="AT45" i="39"/>
  <c r="AS45" i="39"/>
  <c r="AR45" i="39"/>
  <c r="AO45" i="39"/>
  <c r="AN45" i="39"/>
  <c r="AK45" i="39"/>
  <c r="AJ45" i="39"/>
  <c r="AG45" i="39"/>
  <c r="AF45" i="39"/>
  <c r="AC45" i="39"/>
  <c r="AB45" i="39"/>
  <c r="Y45" i="39"/>
  <c r="X45" i="39"/>
  <c r="U45" i="39"/>
  <c r="T45" i="39"/>
  <c r="Q45" i="39"/>
  <c r="P45" i="39"/>
  <c r="M45" i="39"/>
  <c r="L45" i="39"/>
  <c r="I45" i="39"/>
  <c r="H45" i="39"/>
  <c r="AU45" i="38"/>
  <c r="AT45" i="38"/>
  <c r="AS45" i="38"/>
  <c r="AR45" i="38"/>
  <c r="AO45" i="38"/>
  <c r="AN45" i="38"/>
  <c r="AK45" i="38"/>
  <c r="AJ45" i="38"/>
  <c r="AG45" i="38"/>
  <c r="AF45" i="38"/>
  <c r="AC45" i="38"/>
  <c r="AB45" i="38"/>
  <c r="Y45" i="38"/>
  <c r="X45" i="38"/>
  <c r="U45" i="38"/>
  <c r="T45" i="38"/>
  <c r="Q45" i="38"/>
  <c r="P45" i="38"/>
  <c r="M45" i="38"/>
  <c r="L45" i="38"/>
  <c r="I45" i="38"/>
  <c r="H45" i="38"/>
  <c r="AU45" i="36"/>
  <c r="AT45" i="36"/>
  <c r="AS45" i="36"/>
  <c r="AR45" i="36"/>
  <c r="AO45" i="36"/>
  <c r="AN45" i="36"/>
  <c r="AK45" i="36"/>
  <c r="AJ45" i="36"/>
  <c r="AG45" i="36"/>
  <c r="AF45" i="36"/>
  <c r="AC45" i="36"/>
  <c r="AB45" i="36"/>
  <c r="Y45" i="36"/>
  <c r="X45" i="36"/>
  <c r="U45" i="36"/>
  <c r="T45" i="36"/>
  <c r="Q45" i="36"/>
  <c r="P45" i="36"/>
  <c r="M45" i="36"/>
  <c r="L45" i="36"/>
  <c r="I45" i="36"/>
  <c r="H45" i="36"/>
  <c r="AU45" i="34"/>
  <c r="AT45" i="34"/>
  <c r="AS45" i="34"/>
  <c r="AR45" i="34"/>
  <c r="AO45" i="34"/>
  <c r="AN45" i="34"/>
  <c r="AK45" i="34"/>
  <c r="AJ45" i="34"/>
  <c r="AG45" i="34"/>
  <c r="AF45" i="34"/>
  <c r="AC45" i="34"/>
  <c r="AB45" i="34"/>
  <c r="Y45" i="34"/>
  <c r="X45" i="34"/>
  <c r="U45" i="34"/>
  <c r="T45" i="34"/>
  <c r="Q45" i="34"/>
  <c r="P45" i="34"/>
  <c r="M45" i="34"/>
  <c r="L45" i="34"/>
  <c r="I45" i="34"/>
  <c r="H45" i="34"/>
  <c r="AU45" i="32"/>
  <c r="AT45" i="32"/>
  <c r="AS45" i="32"/>
  <c r="AR45" i="32"/>
  <c r="AO45" i="32"/>
  <c r="AN45" i="32"/>
  <c r="AK45" i="32"/>
  <c r="AJ45" i="32"/>
  <c r="AG45" i="32"/>
  <c r="AF45" i="32"/>
  <c r="AC45" i="32"/>
  <c r="AB45" i="32"/>
  <c r="Y45" i="32"/>
  <c r="X45" i="32"/>
  <c r="U45" i="32"/>
  <c r="T45" i="32"/>
  <c r="Q45" i="32"/>
  <c r="P45" i="32"/>
  <c r="M45" i="32"/>
  <c r="L45" i="32"/>
  <c r="I45" i="32"/>
  <c r="H45" i="32"/>
  <c r="H33" i="38"/>
  <c r="I33" i="38" s="1"/>
  <c r="L33" i="38"/>
  <c r="M33" i="38" s="1"/>
  <c r="P33" i="38"/>
  <c r="Q33" i="38" s="1"/>
  <c r="T33" i="38"/>
  <c r="U33" i="38" s="1"/>
  <c r="X33" i="38"/>
  <c r="Y33" i="38" s="1"/>
  <c r="AB33" i="38"/>
  <c r="AC33" i="38" s="1"/>
  <c r="AF33" i="38"/>
  <c r="AG33" i="38" s="1"/>
  <c r="AJ33" i="38"/>
  <c r="AK33" i="38" s="1"/>
  <c r="AN33" i="38"/>
  <c r="AO33" i="38" s="1"/>
  <c r="AR33" i="38"/>
  <c r="AS33" i="38" s="1"/>
  <c r="AT33" i="38"/>
  <c r="H23" i="39"/>
  <c r="I23" i="39"/>
  <c r="L23" i="39"/>
  <c r="M23" i="39"/>
  <c r="P23" i="39"/>
  <c r="Q23" i="39"/>
  <c r="T23" i="39"/>
  <c r="U23" i="39"/>
  <c r="X23" i="39"/>
  <c r="Y23" i="39"/>
  <c r="AB23" i="39"/>
  <c r="AC23" i="39"/>
  <c r="AF23" i="39"/>
  <c r="AG23" i="39"/>
  <c r="AJ23" i="39"/>
  <c r="AK23" i="39"/>
  <c r="AN23" i="39"/>
  <c r="AO23" i="39"/>
  <c r="AR23" i="39"/>
  <c r="AS23" i="39"/>
  <c r="AT23" i="39"/>
  <c r="AU23" i="39"/>
  <c r="H10" i="39"/>
  <c r="I10" i="39"/>
  <c r="L10" i="39"/>
  <c r="M10" i="39"/>
  <c r="P10" i="39"/>
  <c r="Q10" i="39"/>
  <c r="T10" i="39"/>
  <c r="U10" i="39"/>
  <c r="X10" i="39"/>
  <c r="Y10" i="39"/>
  <c r="AB10" i="39"/>
  <c r="AC10" i="39"/>
  <c r="AF10" i="39"/>
  <c r="AG10" i="39"/>
  <c r="AJ10" i="39"/>
  <c r="AK10" i="39"/>
  <c r="AN10" i="39"/>
  <c r="AO10" i="39"/>
  <c r="AR10" i="39"/>
  <c r="AS10" i="39"/>
  <c r="AT10" i="39"/>
  <c r="AU10" i="39"/>
  <c r="H22" i="35"/>
  <c r="I22" i="35"/>
  <c r="L22" i="35"/>
  <c r="M22" i="35"/>
  <c r="P22" i="35"/>
  <c r="Q22" i="35"/>
  <c r="T22" i="35"/>
  <c r="U22" i="35"/>
  <c r="X22" i="35"/>
  <c r="Y22" i="35"/>
  <c r="AB22" i="35"/>
  <c r="AC22" i="35"/>
  <c r="AF22" i="35"/>
  <c r="AG22" i="35"/>
  <c r="AJ22" i="35"/>
  <c r="AK22" i="35"/>
  <c r="AN22" i="35"/>
  <c r="AO22" i="35"/>
  <c r="AR22" i="35"/>
  <c r="AS22" i="35"/>
  <c r="AT22" i="35"/>
  <c r="AU22" i="35"/>
  <c r="AU46" i="19"/>
  <c r="AT46" i="19"/>
  <c r="AS46" i="19"/>
  <c r="AR46" i="19"/>
  <c r="AO46" i="19"/>
  <c r="AN46" i="19"/>
  <c r="AK46" i="19"/>
  <c r="AJ46" i="19"/>
  <c r="AG46" i="19"/>
  <c r="AF46" i="19"/>
  <c r="AC46" i="19"/>
  <c r="AB46" i="19"/>
  <c r="Y46" i="19"/>
  <c r="X46" i="19"/>
  <c r="U46" i="19"/>
  <c r="T46" i="19"/>
  <c r="Q46" i="19"/>
  <c r="P46" i="19"/>
  <c r="M46" i="19"/>
  <c r="L46" i="19"/>
  <c r="I46" i="19"/>
  <c r="H46" i="19"/>
  <c r="H27" i="19"/>
  <c r="I27" i="19" s="1"/>
  <c r="L27" i="19"/>
  <c r="M27" i="19" s="1"/>
  <c r="P27" i="19"/>
  <c r="Q27" i="19" s="1"/>
  <c r="T27" i="19"/>
  <c r="U27" i="19" s="1"/>
  <c r="X27" i="19"/>
  <c r="Y27" i="19" s="1"/>
  <c r="AB27" i="19"/>
  <c r="AC27" i="19" s="1"/>
  <c r="AF27" i="19"/>
  <c r="AG27" i="19" s="1"/>
  <c r="AJ27" i="19"/>
  <c r="AK27" i="19" s="1"/>
  <c r="AN27" i="19"/>
  <c r="AO27" i="19" s="1"/>
  <c r="AR27" i="19"/>
  <c r="AS27" i="19" s="1"/>
  <c r="AT27" i="19"/>
  <c r="AU33" i="38" l="1"/>
  <c r="AU27" i="19"/>
  <c r="AU44" i="42" l="1"/>
  <c r="AT44" i="42"/>
  <c r="AR44" i="42"/>
  <c r="AS44" i="42" s="1"/>
  <c r="AN44" i="42"/>
  <c r="AO44" i="42" s="1"/>
  <c r="AJ44" i="42"/>
  <c r="AK44" i="42" s="1"/>
  <c r="AF44" i="42"/>
  <c r="AG44" i="42" s="1"/>
  <c r="AB44" i="42"/>
  <c r="AC44" i="42" s="1"/>
  <c r="X44" i="42"/>
  <c r="Y44" i="42" s="1"/>
  <c r="T44" i="42"/>
  <c r="U44" i="42" s="1"/>
  <c r="P44" i="42"/>
  <c r="Q44" i="42" s="1"/>
  <c r="L44" i="42"/>
  <c r="M44" i="42" s="1"/>
  <c r="H44" i="42"/>
  <c r="I44" i="42" s="1"/>
  <c r="AU43" i="42"/>
  <c r="AT43" i="42"/>
  <c r="AR43" i="42"/>
  <c r="AS43" i="42" s="1"/>
  <c r="AN43" i="42"/>
  <c r="AO43" i="42" s="1"/>
  <c r="AJ43" i="42"/>
  <c r="AK43" i="42" s="1"/>
  <c r="AF43" i="42"/>
  <c r="AG43" i="42" s="1"/>
  <c r="AB43" i="42"/>
  <c r="AC43" i="42" s="1"/>
  <c r="X43" i="42"/>
  <c r="Y43" i="42" s="1"/>
  <c r="T43" i="42"/>
  <c r="U43" i="42" s="1"/>
  <c r="P43" i="42"/>
  <c r="Q43" i="42" s="1"/>
  <c r="L43" i="42"/>
  <c r="M43" i="42" s="1"/>
  <c r="H43" i="42"/>
  <c r="I43" i="42" s="1"/>
  <c r="AU42" i="42"/>
  <c r="AT42" i="42"/>
  <c r="AR42" i="42"/>
  <c r="AS42" i="42" s="1"/>
  <c r="AN42" i="42"/>
  <c r="AO42" i="42" s="1"/>
  <c r="AJ42" i="42"/>
  <c r="AK42" i="42" s="1"/>
  <c r="AF42" i="42"/>
  <c r="AG42" i="42" s="1"/>
  <c r="AB42" i="42"/>
  <c r="AC42" i="42" s="1"/>
  <c r="X42" i="42"/>
  <c r="Y42" i="42" s="1"/>
  <c r="T42" i="42"/>
  <c r="U42" i="42" s="1"/>
  <c r="P42" i="42"/>
  <c r="Q42" i="42" s="1"/>
  <c r="L42" i="42"/>
  <c r="M42" i="42" s="1"/>
  <c r="H42" i="42"/>
  <c r="I42" i="42" s="1"/>
  <c r="AR41" i="42"/>
  <c r="AS41" i="42" s="1"/>
  <c r="AN41" i="42"/>
  <c r="AO41" i="42" s="1"/>
  <c r="AJ41" i="42"/>
  <c r="AK41" i="42" s="1"/>
  <c r="AG41" i="42"/>
  <c r="AF41" i="42"/>
  <c r="AC41" i="42"/>
  <c r="AB41" i="42"/>
  <c r="Y41" i="42"/>
  <c r="X41" i="42"/>
  <c r="U41" i="42"/>
  <c r="T41" i="42"/>
  <c r="Q41" i="42"/>
  <c r="P41" i="42"/>
  <c r="M41" i="42"/>
  <c r="L41" i="42"/>
  <c r="I41" i="42"/>
  <c r="AU41" i="42" s="1"/>
  <c r="H41" i="42"/>
  <c r="AS40" i="42"/>
  <c r="AR40" i="42"/>
  <c r="AO40" i="42"/>
  <c r="AN40" i="42"/>
  <c r="AK40" i="42"/>
  <c r="AJ40" i="42"/>
  <c r="AG40" i="42"/>
  <c r="AF40" i="42"/>
  <c r="AC40" i="42"/>
  <c r="AB40" i="42"/>
  <c r="Y40" i="42"/>
  <c r="X40" i="42"/>
  <c r="U40" i="42"/>
  <c r="T40" i="42"/>
  <c r="Q40" i="42"/>
  <c r="P40" i="42"/>
  <c r="M40" i="42"/>
  <c r="L40" i="42"/>
  <c r="I40" i="42"/>
  <c r="AU40" i="42" s="1"/>
  <c r="H40" i="42"/>
  <c r="AT40" i="42" s="1"/>
  <c r="AS39" i="42"/>
  <c r="AR39" i="42"/>
  <c r="AO39" i="42"/>
  <c r="AN39" i="42"/>
  <c r="AK39" i="42"/>
  <c r="AJ39" i="42"/>
  <c r="AG39" i="42"/>
  <c r="AF39" i="42"/>
  <c r="AC39" i="42"/>
  <c r="AB39" i="42"/>
  <c r="Y39" i="42"/>
  <c r="X39" i="42"/>
  <c r="U39" i="42"/>
  <c r="T39" i="42"/>
  <c r="Q39" i="42"/>
  <c r="P39" i="42"/>
  <c r="M39" i="42"/>
  <c r="L39" i="42"/>
  <c r="I39" i="42"/>
  <c r="AU39" i="42" s="1"/>
  <c r="H39" i="42"/>
  <c r="AT39" i="42" s="1"/>
  <c r="AS38" i="42"/>
  <c r="AR38" i="42"/>
  <c r="AO38" i="42"/>
  <c r="AN38" i="42"/>
  <c r="AK38" i="42"/>
  <c r="AJ38" i="42"/>
  <c r="AG38" i="42"/>
  <c r="AF38" i="42"/>
  <c r="AC38" i="42"/>
  <c r="AB38" i="42"/>
  <c r="Y38" i="42"/>
  <c r="X38" i="42"/>
  <c r="U38" i="42"/>
  <c r="T38" i="42"/>
  <c r="Q38" i="42"/>
  <c r="P38" i="42"/>
  <c r="M38" i="42"/>
  <c r="L38" i="42"/>
  <c r="I38" i="42"/>
  <c r="AU38" i="42" s="1"/>
  <c r="H38" i="42"/>
  <c r="AT38" i="42" s="1"/>
  <c r="AS37" i="42"/>
  <c r="AR37" i="42"/>
  <c r="AO37" i="42"/>
  <c r="AN37" i="42"/>
  <c r="AK37" i="42"/>
  <c r="AJ37" i="42"/>
  <c r="AG37" i="42"/>
  <c r="AF37" i="42"/>
  <c r="AC37" i="42"/>
  <c r="AB37" i="42"/>
  <c r="Y37" i="42"/>
  <c r="X37" i="42"/>
  <c r="U37" i="42"/>
  <c r="T37" i="42"/>
  <c r="Q37" i="42"/>
  <c r="P37" i="42"/>
  <c r="M37" i="42"/>
  <c r="L37" i="42"/>
  <c r="I37" i="42"/>
  <c r="AU37" i="42" s="1"/>
  <c r="H37" i="42"/>
  <c r="AT37" i="42" s="1"/>
  <c r="AU36" i="42"/>
  <c r="AS36" i="42"/>
  <c r="AR36" i="42"/>
  <c r="AO36" i="42"/>
  <c r="AN36" i="42"/>
  <c r="AK36" i="42"/>
  <c r="AJ36" i="42"/>
  <c r="AG36" i="42"/>
  <c r="AF36" i="42"/>
  <c r="AC36" i="42"/>
  <c r="AB36" i="42"/>
  <c r="Y36" i="42"/>
  <c r="X36" i="42"/>
  <c r="U36" i="42"/>
  <c r="T36" i="42"/>
  <c r="Q36" i="42"/>
  <c r="P36" i="42"/>
  <c r="M36" i="42"/>
  <c r="L36" i="42"/>
  <c r="I36" i="42"/>
  <c r="H36" i="42"/>
  <c r="AT36" i="42" s="1"/>
  <c r="AS35" i="42"/>
  <c r="AR35" i="42"/>
  <c r="AO35" i="42"/>
  <c r="AN35" i="42"/>
  <c r="AK35" i="42"/>
  <c r="AJ35" i="42"/>
  <c r="AG35" i="42"/>
  <c r="AF35" i="42"/>
  <c r="AC35" i="42"/>
  <c r="AB35" i="42"/>
  <c r="Y35" i="42"/>
  <c r="X35" i="42"/>
  <c r="U35" i="42"/>
  <c r="T35" i="42"/>
  <c r="Q35" i="42"/>
  <c r="P35" i="42"/>
  <c r="M35" i="42"/>
  <c r="L35" i="42"/>
  <c r="I35" i="42"/>
  <c r="AU35" i="42" s="1"/>
  <c r="H35" i="42"/>
  <c r="AT35" i="42" s="1"/>
  <c r="AU34" i="42"/>
  <c r="AS34" i="42"/>
  <c r="AR34" i="42"/>
  <c r="AO34" i="42"/>
  <c r="AN34" i="42"/>
  <c r="AK34" i="42"/>
  <c r="AJ34" i="42"/>
  <c r="AG34" i="42"/>
  <c r="AF34" i="42"/>
  <c r="AC34" i="42"/>
  <c r="AB34" i="42"/>
  <c r="Y34" i="42"/>
  <c r="X34" i="42"/>
  <c r="U34" i="42"/>
  <c r="T34" i="42"/>
  <c r="Q34" i="42"/>
  <c r="P34" i="42"/>
  <c r="M34" i="42"/>
  <c r="L34" i="42"/>
  <c r="I34" i="42"/>
  <c r="H34" i="42"/>
  <c r="AT34" i="42" s="1"/>
  <c r="AS33" i="42"/>
  <c r="AR33" i="42"/>
  <c r="AO33" i="42"/>
  <c r="AN33" i="42"/>
  <c r="AK33" i="42"/>
  <c r="AJ33" i="42"/>
  <c r="AG33" i="42"/>
  <c r="AF33" i="42"/>
  <c r="AC33" i="42"/>
  <c r="AB33" i="42"/>
  <c r="Y33" i="42"/>
  <c r="X33" i="42"/>
  <c r="U33" i="42"/>
  <c r="T33" i="42"/>
  <c r="Q33" i="42"/>
  <c r="P33" i="42"/>
  <c r="M33" i="42"/>
  <c r="L33" i="42"/>
  <c r="I33" i="42"/>
  <c r="AU33" i="42" s="1"/>
  <c r="H33" i="42"/>
  <c r="AT33" i="42" s="1"/>
  <c r="AU32" i="42"/>
  <c r="AS32" i="42"/>
  <c r="AR32" i="42"/>
  <c r="AO32" i="42"/>
  <c r="AN32" i="42"/>
  <c r="AK32" i="42"/>
  <c r="AJ32" i="42"/>
  <c r="AG32" i="42"/>
  <c r="AF32" i="42"/>
  <c r="AC32" i="42"/>
  <c r="AB32" i="42"/>
  <c r="Y32" i="42"/>
  <c r="X32" i="42"/>
  <c r="U32" i="42"/>
  <c r="T32" i="42"/>
  <c r="Q32" i="42"/>
  <c r="P32" i="42"/>
  <c r="M32" i="42"/>
  <c r="L32" i="42"/>
  <c r="I32" i="42"/>
  <c r="H32" i="42"/>
  <c r="AT32" i="42" s="1"/>
  <c r="AS31" i="42"/>
  <c r="AR31" i="42"/>
  <c r="AO31" i="42"/>
  <c r="AN31" i="42"/>
  <c r="AK31" i="42"/>
  <c r="AJ31" i="42"/>
  <c r="AG31" i="42"/>
  <c r="AF31" i="42"/>
  <c r="AC31" i="42"/>
  <c r="AB31" i="42"/>
  <c r="Y31" i="42"/>
  <c r="X31" i="42"/>
  <c r="U31" i="42"/>
  <c r="T31" i="42"/>
  <c r="Q31" i="42"/>
  <c r="P31" i="42"/>
  <c r="M31" i="42"/>
  <c r="L31" i="42"/>
  <c r="I31" i="42"/>
  <c r="AU31" i="42" s="1"/>
  <c r="H31" i="42"/>
  <c r="AT31" i="42" s="1"/>
  <c r="AU30" i="42"/>
  <c r="AS30" i="42"/>
  <c r="AR30" i="42"/>
  <c r="AO30" i="42"/>
  <c r="AN30" i="42"/>
  <c r="AK30" i="42"/>
  <c r="AJ30" i="42"/>
  <c r="AG30" i="42"/>
  <c r="AF30" i="42"/>
  <c r="AC30" i="42"/>
  <c r="AB30" i="42"/>
  <c r="Y30" i="42"/>
  <c r="X30" i="42"/>
  <c r="U30" i="42"/>
  <c r="T30" i="42"/>
  <c r="Q30" i="42"/>
  <c r="P30" i="42"/>
  <c r="M30" i="42"/>
  <c r="L30" i="42"/>
  <c r="I30" i="42"/>
  <c r="H30" i="42"/>
  <c r="AT30" i="42" s="1"/>
  <c r="AS29" i="42"/>
  <c r="AR29" i="42"/>
  <c r="AO29" i="42"/>
  <c r="AN29" i="42"/>
  <c r="AK29" i="42"/>
  <c r="AJ29" i="42"/>
  <c r="AG29" i="42"/>
  <c r="AF29" i="42"/>
  <c r="AC29" i="42"/>
  <c r="AB29" i="42"/>
  <c r="Y29" i="42"/>
  <c r="X29" i="42"/>
  <c r="U29" i="42"/>
  <c r="T29" i="42"/>
  <c r="Q29" i="42"/>
  <c r="P29" i="42"/>
  <c r="M29" i="42"/>
  <c r="L29" i="42"/>
  <c r="I29" i="42"/>
  <c r="AU29" i="42" s="1"/>
  <c r="H29" i="42"/>
  <c r="AT29" i="42" s="1"/>
  <c r="AU28" i="42"/>
  <c r="AS28" i="42"/>
  <c r="AR28" i="42"/>
  <c r="AO28" i="42"/>
  <c r="AN28" i="42"/>
  <c r="AK28" i="42"/>
  <c r="AJ28" i="42"/>
  <c r="AG28" i="42"/>
  <c r="AF28" i="42"/>
  <c r="AC28" i="42"/>
  <c r="AB28" i="42"/>
  <c r="Y28" i="42"/>
  <c r="X28" i="42"/>
  <c r="U28" i="42"/>
  <c r="T28" i="42"/>
  <c r="Q28" i="42"/>
  <c r="P28" i="42"/>
  <c r="M28" i="42"/>
  <c r="L28" i="42"/>
  <c r="I28" i="42"/>
  <c r="H28" i="42"/>
  <c r="AT28" i="42" s="1"/>
  <c r="AS27" i="42"/>
  <c r="AR27" i="42"/>
  <c r="AO27" i="42"/>
  <c r="AN27" i="42"/>
  <c r="AK27" i="42"/>
  <c r="AJ27" i="42"/>
  <c r="AG27" i="42"/>
  <c r="AF27" i="42"/>
  <c r="AC27" i="42"/>
  <c r="AB27" i="42"/>
  <c r="Y27" i="42"/>
  <c r="X27" i="42"/>
  <c r="U27" i="42"/>
  <c r="T27" i="42"/>
  <c r="Q27" i="42"/>
  <c r="P27" i="42"/>
  <c r="M27" i="42"/>
  <c r="L27" i="42"/>
  <c r="I27" i="42"/>
  <c r="AU27" i="42" s="1"/>
  <c r="H27" i="42"/>
  <c r="AT27" i="42" s="1"/>
  <c r="AU26" i="42"/>
  <c r="AS26" i="42"/>
  <c r="AR26" i="42"/>
  <c r="AO26" i="42"/>
  <c r="AN26" i="42"/>
  <c r="AK26" i="42"/>
  <c r="AJ26" i="42"/>
  <c r="AG26" i="42"/>
  <c r="AF26" i="42"/>
  <c r="AC26" i="42"/>
  <c r="AB26" i="42"/>
  <c r="Y26" i="42"/>
  <c r="X26" i="42"/>
  <c r="U26" i="42"/>
  <c r="T26" i="42"/>
  <c r="Q26" i="42"/>
  <c r="P26" i="42"/>
  <c r="M26" i="42"/>
  <c r="L26" i="42"/>
  <c r="I26" i="42"/>
  <c r="H26" i="42"/>
  <c r="AT26" i="42" s="1"/>
  <c r="AS25" i="42"/>
  <c r="AR25" i="42"/>
  <c r="AO25" i="42"/>
  <c r="AN25" i="42"/>
  <c r="AK25" i="42"/>
  <c r="AJ25" i="42"/>
  <c r="AG25" i="42"/>
  <c r="AF25" i="42"/>
  <c r="AC25" i="42"/>
  <c r="AB25" i="42"/>
  <c r="Y25" i="42"/>
  <c r="X25" i="42"/>
  <c r="U25" i="42"/>
  <c r="T25" i="42"/>
  <c r="Q25" i="42"/>
  <c r="P25" i="42"/>
  <c r="M25" i="42"/>
  <c r="L25" i="42"/>
  <c r="I25" i="42"/>
  <c r="AU25" i="42" s="1"/>
  <c r="H25" i="42"/>
  <c r="AT25" i="42" s="1"/>
  <c r="AU24" i="42"/>
  <c r="AS24" i="42"/>
  <c r="AR24" i="42"/>
  <c r="AO24" i="42"/>
  <c r="AN24" i="42"/>
  <c r="AK24" i="42"/>
  <c r="AJ24" i="42"/>
  <c r="AG24" i="42"/>
  <c r="AF24" i="42"/>
  <c r="AC24" i="42"/>
  <c r="AB24" i="42"/>
  <c r="Y24" i="42"/>
  <c r="X24" i="42"/>
  <c r="U24" i="42"/>
  <c r="T24" i="42"/>
  <c r="Q24" i="42"/>
  <c r="P24" i="42"/>
  <c r="M24" i="42"/>
  <c r="L24" i="42"/>
  <c r="I24" i="42"/>
  <c r="H24" i="42"/>
  <c r="AT24" i="42" s="1"/>
  <c r="AS23" i="42"/>
  <c r="AR23" i="42"/>
  <c r="AO23" i="42"/>
  <c r="AN23" i="42"/>
  <c r="AK23" i="42"/>
  <c r="AJ23" i="42"/>
  <c r="AG23" i="42"/>
  <c r="AF23" i="42"/>
  <c r="AC23" i="42"/>
  <c r="AB23" i="42"/>
  <c r="Y23" i="42"/>
  <c r="X23" i="42"/>
  <c r="U23" i="42"/>
  <c r="T23" i="42"/>
  <c r="Q23" i="42"/>
  <c r="P23" i="42"/>
  <c r="M23" i="42"/>
  <c r="L23" i="42"/>
  <c r="I23" i="42"/>
  <c r="AU23" i="42" s="1"/>
  <c r="H23" i="42"/>
  <c r="AT23" i="42" s="1"/>
  <c r="AU22" i="42"/>
  <c r="AS22" i="42"/>
  <c r="AR22" i="42"/>
  <c r="AO22" i="42"/>
  <c r="AN22" i="42"/>
  <c r="AK22" i="42"/>
  <c r="AJ22" i="42"/>
  <c r="AG22" i="42"/>
  <c r="AF22" i="42"/>
  <c r="AC22" i="42"/>
  <c r="AB22" i="42"/>
  <c r="Y22" i="42"/>
  <c r="X22" i="42"/>
  <c r="U22" i="42"/>
  <c r="T22" i="42"/>
  <c r="Q22" i="42"/>
  <c r="P22" i="42"/>
  <c r="M22" i="42"/>
  <c r="L22" i="42"/>
  <c r="I22" i="42"/>
  <c r="H22" i="42"/>
  <c r="AT22" i="42" s="1"/>
  <c r="AS21" i="42"/>
  <c r="AR21" i="42"/>
  <c r="AO21" i="42"/>
  <c r="AN21" i="42"/>
  <c r="AK21" i="42"/>
  <c r="AJ21" i="42"/>
  <c r="AG21" i="42"/>
  <c r="AF21" i="42"/>
  <c r="AC21" i="42"/>
  <c r="AB21" i="42"/>
  <c r="Y21" i="42"/>
  <c r="X21" i="42"/>
  <c r="U21" i="42"/>
  <c r="T21" i="42"/>
  <c r="Q21" i="42"/>
  <c r="P21" i="42"/>
  <c r="M21" i="42"/>
  <c r="L21" i="42"/>
  <c r="I21" i="42"/>
  <c r="AU21" i="42" s="1"/>
  <c r="H21" i="42"/>
  <c r="AT21" i="42" s="1"/>
  <c r="AU20" i="42"/>
  <c r="AS20" i="42"/>
  <c r="AR20" i="42"/>
  <c r="AO20" i="42"/>
  <c r="AN20" i="42"/>
  <c r="AK20" i="42"/>
  <c r="AJ20" i="42"/>
  <c r="AG20" i="42"/>
  <c r="AF20" i="42"/>
  <c r="AC20" i="42"/>
  <c r="AB20" i="42"/>
  <c r="Y20" i="42"/>
  <c r="X20" i="42"/>
  <c r="U20" i="42"/>
  <c r="T20" i="42"/>
  <c r="Q20" i="42"/>
  <c r="P20" i="42"/>
  <c r="M20" i="42"/>
  <c r="L20" i="42"/>
  <c r="I20" i="42"/>
  <c r="H20" i="42"/>
  <c r="AT20" i="42" s="1"/>
  <c r="AS19" i="42"/>
  <c r="AR19" i="42"/>
  <c r="AO19" i="42"/>
  <c r="AN19" i="42"/>
  <c r="AK19" i="42"/>
  <c r="AJ19" i="42"/>
  <c r="AG19" i="42"/>
  <c r="AF19" i="42"/>
  <c r="AC19" i="42"/>
  <c r="AB19" i="42"/>
  <c r="Y19" i="42"/>
  <c r="X19" i="42"/>
  <c r="U19" i="42"/>
  <c r="T19" i="42"/>
  <c r="Q19" i="42"/>
  <c r="P19" i="42"/>
  <c r="M19" i="42"/>
  <c r="L19" i="42"/>
  <c r="I19" i="42"/>
  <c r="AU19" i="42" s="1"/>
  <c r="H19" i="42"/>
  <c r="AT19" i="42" s="1"/>
  <c r="AU18" i="42"/>
  <c r="AS18" i="42"/>
  <c r="AR18" i="42"/>
  <c r="AO18" i="42"/>
  <c r="AN18" i="42"/>
  <c r="AK18" i="42"/>
  <c r="AJ18" i="42"/>
  <c r="AG18" i="42"/>
  <c r="AF18" i="42"/>
  <c r="AC18" i="42"/>
  <c r="AB18" i="42"/>
  <c r="Y18" i="42"/>
  <c r="X18" i="42"/>
  <c r="U18" i="42"/>
  <c r="T18" i="42"/>
  <c r="Q18" i="42"/>
  <c r="P18" i="42"/>
  <c r="M18" i="42"/>
  <c r="L18" i="42"/>
  <c r="I18" i="42"/>
  <c r="H18" i="42"/>
  <c r="AT18" i="42" s="1"/>
  <c r="AS17" i="42"/>
  <c r="AR17" i="42"/>
  <c r="AO17" i="42"/>
  <c r="AN17" i="42"/>
  <c r="AK17" i="42"/>
  <c r="AJ17" i="42"/>
  <c r="AG17" i="42"/>
  <c r="AF17" i="42"/>
  <c r="AC17" i="42"/>
  <c r="AB17" i="42"/>
  <c r="Y17" i="42"/>
  <c r="X17" i="42"/>
  <c r="U17" i="42"/>
  <c r="T17" i="42"/>
  <c r="Q17" i="42"/>
  <c r="P17" i="42"/>
  <c r="M17" i="42"/>
  <c r="L17" i="42"/>
  <c r="I17" i="42"/>
  <c r="AU17" i="42" s="1"/>
  <c r="H17" i="42"/>
  <c r="AT17" i="42" s="1"/>
  <c r="AU16" i="42"/>
  <c r="AS16" i="42"/>
  <c r="AR16" i="42"/>
  <c r="AO16" i="42"/>
  <c r="AN16" i="42"/>
  <c r="AK16" i="42"/>
  <c r="AJ16" i="42"/>
  <c r="AG16" i="42"/>
  <c r="AF16" i="42"/>
  <c r="AC16" i="42"/>
  <c r="AB16" i="42"/>
  <c r="Y16" i="42"/>
  <c r="X16" i="42"/>
  <c r="U16" i="42"/>
  <c r="T16" i="42"/>
  <c r="Q16" i="42"/>
  <c r="P16" i="42"/>
  <c r="M16" i="42"/>
  <c r="L16" i="42"/>
  <c r="I16" i="42"/>
  <c r="H16" i="42"/>
  <c r="AT16" i="42" s="1"/>
  <c r="AS15" i="42"/>
  <c r="AR15" i="42"/>
  <c r="AO15" i="42"/>
  <c r="AN15" i="42"/>
  <c r="AK15" i="42"/>
  <c r="AJ15" i="42"/>
  <c r="AG15" i="42"/>
  <c r="AF15" i="42"/>
  <c r="AC15" i="42"/>
  <c r="AB15" i="42"/>
  <c r="Y15" i="42"/>
  <c r="X15" i="42"/>
  <c r="U15" i="42"/>
  <c r="T15" i="42"/>
  <c r="Q15" i="42"/>
  <c r="P15" i="42"/>
  <c r="M15" i="42"/>
  <c r="L15" i="42"/>
  <c r="I15" i="42"/>
  <c r="AU15" i="42" s="1"/>
  <c r="H15" i="42"/>
  <c r="AT15" i="42" s="1"/>
  <c r="AU14" i="42"/>
  <c r="AS14" i="42"/>
  <c r="AR14" i="42"/>
  <c r="AO14" i="42"/>
  <c r="AN14" i="42"/>
  <c r="AK14" i="42"/>
  <c r="AJ14" i="42"/>
  <c r="AG14" i="42"/>
  <c r="AF14" i="42"/>
  <c r="AC14" i="42"/>
  <c r="AB14" i="42"/>
  <c r="Y14" i="42"/>
  <c r="X14" i="42"/>
  <c r="U14" i="42"/>
  <c r="T14" i="42"/>
  <c r="Q14" i="42"/>
  <c r="P14" i="42"/>
  <c r="M14" i="42"/>
  <c r="L14" i="42"/>
  <c r="I14" i="42"/>
  <c r="H14" i="42"/>
  <c r="AT14" i="42" s="1"/>
  <c r="AS13" i="42"/>
  <c r="AR13" i="42"/>
  <c r="AO13" i="42"/>
  <c r="AN13" i="42"/>
  <c r="AK13" i="42"/>
  <c r="AJ13" i="42"/>
  <c r="AG13" i="42"/>
  <c r="AF13" i="42"/>
  <c r="AC13" i="42"/>
  <c r="AB13" i="42"/>
  <c r="Y13" i="42"/>
  <c r="X13" i="42"/>
  <c r="U13" i="42"/>
  <c r="T13" i="42"/>
  <c r="Q13" i="42"/>
  <c r="P13" i="42"/>
  <c r="M13" i="42"/>
  <c r="L13" i="42"/>
  <c r="I13" i="42"/>
  <c r="AU13" i="42" s="1"/>
  <c r="H13" i="42"/>
  <c r="AT13" i="42" s="1"/>
  <c r="AU12" i="42"/>
  <c r="AS12" i="42"/>
  <c r="AR12" i="42"/>
  <c r="AO12" i="42"/>
  <c r="AN12" i="42"/>
  <c r="AK12" i="42"/>
  <c r="AJ12" i="42"/>
  <c r="AG12" i="42"/>
  <c r="AF12" i="42"/>
  <c r="AC12" i="42"/>
  <c r="AB12" i="42"/>
  <c r="Y12" i="42"/>
  <c r="X12" i="42"/>
  <c r="U12" i="42"/>
  <c r="T12" i="42"/>
  <c r="Q12" i="42"/>
  <c r="P12" i="42"/>
  <c r="M12" i="42"/>
  <c r="L12" i="42"/>
  <c r="I12" i="42"/>
  <c r="H12" i="42"/>
  <c r="AT12" i="42" s="1"/>
  <c r="AS11" i="42"/>
  <c r="AR11" i="42"/>
  <c r="AO11" i="42"/>
  <c r="AN11" i="42"/>
  <c r="AK11" i="42"/>
  <c r="AJ11" i="42"/>
  <c r="AG11" i="42"/>
  <c r="AF11" i="42"/>
  <c r="AC11" i="42"/>
  <c r="AB11" i="42"/>
  <c r="Y11" i="42"/>
  <c r="X11" i="42"/>
  <c r="U11" i="42"/>
  <c r="T11" i="42"/>
  <c r="Q11" i="42"/>
  <c r="P11" i="42"/>
  <c r="M11" i="42"/>
  <c r="L11" i="42"/>
  <c r="I11" i="42"/>
  <c r="AU11" i="42" s="1"/>
  <c r="H11" i="42"/>
  <c r="AT11" i="42" s="1"/>
  <c r="AU10" i="42"/>
  <c r="AS10" i="42"/>
  <c r="AR10" i="42"/>
  <c r="AO10" i="42"/>
  <c r="AN10" i="42"/>
  <c r="AK10" i="42"/>
  <c r="AJ10" i="42"/>
  <c r="AG10" i="42"/>
  <c r="AF10" i="42"/>
  <c r="AC10" i="42"/>
  <c r="AB10" i="42"/>
  <c r="Y10" i="42"/>
  <c r="X10" i="42"/>
  <c r="U10" i="42"/>
  <c r="T10" i="42"/>
  <c r="Q10" i="42"/>
  <c r="P10" i="42"/>
  <c r="M10" i="42"/>
  <c r="L10" i="42"/>
  <c r="I10" i="42"/>
  <c r="H10" i="42"/>
  <c r="AT10" i="42" s="1"/>
  <c r="AS9" i="42"/>
  <c r="AR9" i="42"/>
  <c r="AO9" i="42"/>
  <c r="AN9" i="42"/>
  <c r="AK9" i="42"/>
  <c r="AJ9" i="42"/>
  <c r="AG9" i="42"/>
  <c r="AF9" i="42"/>
  <c r="AC9" i="42"/>
  <c r="AB9" i="42"/>
  <c r="Y9" i="42"/>
  <c r="X9" i="42"/>
  <c r="U9" i="42"/>
  <c r="T9" i="42"/>
  <c r="Q9" i="42"/>
  <c r="P9" i="42"/>
  <c r="M9" i="42"/>
  <c r="L9" i="42"/>
  <c r="I9" i="42"/>
  <c r="AU9" i="42" s="1"/>
  <c r="H9" i="42"/>
  <c r="AT9" i="42" s="1"/>
  <c r="AU8" i="42"/>
  <c r="AS8" i="42"/>
  <c r="AR8" i="42"/>
  <c r="AO8" i="42"/>
  <c r="AN8" i="42"/>
  <c r="AK8" i="42"/>
  <c r="AJ8" i="42"/>
  <c r="AG8" i="42"/>
  <c r="AF8" i="42"/>
  <c r="AC8" i="42"/>
  <c r="AB8" i="42"/>
  <c r="Y8" i="42"/>
  <c r="X8" i="42"/>
  <c r="U8" i="42"/>
  <c r="T8" i="42"/>
  <c r="Q8" i="42"/>
  <c r="P8" i="42"/>
  <c r="M8" i="42"/>
  <c r="L8" i="42"/>
  <c r="I8" i="42"/>
  <c r="H8" i="42"/>
  <c r="AT8" i="42" s="1"/>
  <c r="AS7" i="42"/>
  <c r="AR7" i="42"/>
  <c r="AO7" i="42"/>
  <c r="AN7" i="42"/>
  <c r="AK7" i="42"/>
  <c r="AJ7" i="42"/>
  <c r="AG7" i="42"/>
  <c r="AF7" i="42"/>
  <c r="AC7" i="42"/>
  <c r="AB7" i="42"/>
  <c r="Y7" i="42"/>
  <c r="X7" i="42"/>
  <c r="U7" i="42"/>
  <c r="T7" i="42"/>
  <c r="Q7" i="42"/>
  <c r="P7" i="42"/>
  <c r="M7" i="42"/>
  <c r="L7" i="42"/>
  <c r="I7" i="42"/>
  <c r="H7" i="42"/>
  <c r="AU44" i="41"/>
  <c r="AT44" i="41"/>
  <c r="AS44" i="41"/>
  <c r="AR44" i="41"/>
  <c r="AO44" i="41"/>
  <c r="AN44" i="41"/>
  <c r="AK44" i="41"/>
  <c r="AJ44" i="41"/>
  <c r="AG44" i="41"/>
  <c r="AF44" i="41"/>
  <c r="AC44" i="41"/>
  <c r="AB44" i="41"/>
  <c r="Y44" i="41"/>
  <c r="X44" i="41"/>
  <c r="U44" i="41"/>
  <c r="T44" i="41"/>
  <c r="Q44" i="41"/>
  <c r="P44" i="41"/>
  <c r="M44" i="41"/>
  <c r="L44" i="41"/>
  <c r="I44" i="41"/>
  <c r="H44" i="41"/>
  <c r="AU43" i="41"/>
  <c r="AT43" i="41"/>
  <c r="AS43" i="41"/>
  <c r="AR43" i="41"/>
  <c r="AO43" i="41"/>
  <c r="AN43" i="41"/>
  <c r="AK43" i="41"/>
  <c r="AJ43" i="41"/>
  <c r="AG43" i="41"/>
  <c r="AF43" i="41"/>
  <c r="AC43" i="41"/>
  <c r="AB43" i="41"/>
  <c r="Y43" i="41"/>
  <c r="X43" i="41"/>
  <c r="U43" i="41"/>
  <c r="T43" i="41"/>
  <c r="Q43" i="41"/>
  <c r="P43" i="41"/>
  <c r="M43" i="41"/>
  <c r="L43" i="41"/>
  <c r="I43" i="41"/>
  <c r="H43" i="41"/>
  <c r="AU42" i="41"/>
  <c r="AT42" i="41"/>
  <c r="AS42" i="41"/>
  <c r="AR42" i="41"/>
  <c r="AO42" i="41"/>
  <c r="AN42" i="41"/>
  <c r="AK42" i="41"/>
  <c r="AJ42" i="41"/>
  <c r="AG42" i="41"/>
  <c r="AF42" i="41"/>
  <c r="AC42" i="41"/>
  <c r="AB42" i="41"/>
  <c r="Y42" i="41"/>
  <c r="X42" i="41"/>
  <c r="U42" i="41"/>
  <c r="T42" i="41"/>
  <c r="Q42" i="41"/>
  <c r="P42" i="41"/>
  <c r="M42" i="41"/>
  <c r="L42" i="41"/>
  <c r="I42" i="41"/>
  <c r="H42" i="41"/>
  <c r="AS41" i="41"/>
  <c r="AR41" i="41"/>
  <c r="AO41" i="41"/>
  <c r="AN41" i="41"/>
  <c r="AK41" i="41"/>
  <c r="AJ41" i="41"/>
  <c r="AG41" i="41"/>
  <c r="AF41" i="41"/>
  <c r="AC41" i="41"/>
  <c r="AB41" i="41"/>
  <c r="Y41" i="41"/>
  <c r="X41" i="41"/>
  <c r="U41" i="41"/>
  <c r="T41" i="41"/>
  <c r="Q41" i="41"/>
  <c r="P41" i="41"/>
  <c r="M41" i="41"/>
  <c r="L41" i="41"/>
  <c r="I41" i="41"/>
  <c r="AU41" i="41" s="1"/>
  <c r="H41" i="41"/>
  <c r="AT41" i="41" s="1"/>
  <c r="AU40" i="41"/>
  <c r="AS40" i="41"/>
  <c r="AR40" i="41"/>
  <c r="AO40" i="41"/>
  <c r="AN40" i="41"/>
  <c r="AK40" i="41"/>
  <c r="AJ40" i="41"/>
  <c r="AG40" i="41"/>
  <c r="AF40" i="41"/>
  <c r="AC40" i="41"/>
  <c r="AB40" i="41"/>
  <c r="Y40" i="41"/>
  <c r="X40" i="41"/>
  <c r="U40" i="41"/>
  <c r="T40" i="41"/>
  <c r="Q40" i="41"/>
  <c r="P40" i="41"/>
  <c r="M40" i="41"/>
  <c r="L40" i="41"/>
  <c r="I40" i="41"/>
  <c r="H40" i="41"/>
  <c r="AT40" i="41" s="1"/>
  <c r="AS39" i="41"/>
  <c r="AR39" i="41"/>
  <c r="AO39" i="41"/>
  <c r="AN39" i="41"/>
  <c r="AK39" i="41"/>
  <c r="AJ39" i="41"/>
  <c r="AG39" i="41"/>
  <c r="AF39" i="41"/>
  <c r="AC39" i="41"/>
  <c r="AB39" i="41"/>
  <c r="Y39" i="41"/>
  <c r="X39" i="41"/>
  <c r="U39" i="41"/>
  <c r="T39" i="41"/>
  <c r="Q39" i="41"/>
  <c r="P39" i="41"/>
  <c r="M39" i="41"/>
  <c r="L39" i="41"/>
  <c r="I39" i="41"/>
  <c r="AU39" i="41" s="1"/>
  <c r="H39" i="41"/>
  <c r="AT39" i="41" s="1"/>
  <c r="AU38" i="41"/>
  <c r="AS38" i="41"/>
  <c r="AR38" i="41"/>
  <c r="AO38" i="41"/>
  <c r="AN38" i="41"/>
  <c r="AK38" i="41"/>
  <c r="AJ38" i="41"/>
  <c r="AG38" i="41"/>
  <c r="AF38" i="41"/>
  <c r="AC38" i="41"/>
  <c r="AB38" i="41"/>
  <c r="Y38" i="41"/>
  <c r="X38" i="41"/>
  <c r="U38" i="41"/>
  <c r="T38" i="41"/>
  <c r="Q38" i="41"/>
  <c r="P38" i="41"/>
  <c r="M38" i="41"/>
  <c r="L38" i="41"/>
  <c r="I38" i="41"/>
  <c r="H38" i="41"/>
  <c r="AT38" i="41" s="1"/>
  <c r="AS37" i="41"/>
  <c r="AR37" i="41"/>
  <c r="AO37" i="41"/>
  <c r="AN37" i="41"/>
  <c r="AK37" i="41"/>
  <c r="AJ37" i="41"/>
  <c r="AG37" i="41"/>
  <c r="AF37" i="41"/>
  <c r="AC37" i="41"/>
  <c r="AB37" i="41"/>
  <c r="Y37" i="41"/>
  <c r="X37" i="41"/>
  <c r="U37" i="41"/>
  <c r="T37" i="41"/>
  <c r="Q37" i="41"/>
  <c r="P37" i="41"/>
  <c r="M37" i="41"/>
  <c r="L37" i="41"/>
  <c r="I37" i="41"/>
  <c r="AU37" i="41" s="1"/>
  <c r="H37" i="41"/>
  <c r="AT37" i="41" s="1"/>
  <c r="AU36" i="41"/>
  <c r="AS36" i="41"/>
  <c r="AR36" i="41"/>
  <c r="AO36" i="41"/>
  <c r="AN36" i="41"/>
  <c r="AK36" i="41"/>
  <c r="AJ36" i="41"/>
  <c r="AG36" i="41"/>
  <c r="AF36" i="41"/>
  <c r="AC36" i="41"/>
  <c r="AB36" i="41"/>
  <c r="Y36" i="41"/>
  <c r="X36" i="41"/>
  <c r="U36" i="41"/>
  <c r="T36" i="41"/>
  <c r="Q36" i="41"/>
  <c r="P36" i="41"/>
  <c r="M36" i="41"/>
  <c r="L36" i="41"/>
  <c r="I36" i="41"/>
  <c r="H36" i="41"/>
  <c r="AT36" i="41" s="1"/>
  <c r="AS35" i="41"/>
  <c r="AR35" i="41"/>
  <c r="AO35" i="41"/>
  <c r="AN35" i="41"/>
  <c r="AK35" i="41"/>
  <c r="AJ35" i="41"/>
  <c r="AG35" i="41"/>
  <c r="AF35" i="41"/>
  <c r="AC35" i="41"/>
  <c r="AB35" i="41"/>
  <c r="Y35" i="41"/>
  <c r="X35" i="41"/>
  <c r="U35" i="41"/>
  <c r="T35" i="41"/>
  <c r="Q35" i="41"/>
  <c r="P35" i="41"/>
  <c r="M35" i="41"/>
  <c r="L35" i="41"/>
  <c r="I35" i="41"/>
  <c r="AU35" i="41" s="1"/>
  <c r="H35" i="41"/>
  <c r="AT35" i="41" s="1"/>
  <c r="AU34" i="41"/>
  <c r="AS34" i="41"/>
  <c r="AR34" i="41"/>
  <c r="AO34" i="41"/>
  <c r="AN34" i="41"/>
  <c r="AK34" i="41"/>
  <c r="AJ34" i="41"/>
  <c r="AG34" i="41"/>
  <c r="AF34" i="41"/>
  <c r="AC34" i="41"/>
  <c r="AB34" i="41"/>
  <c r="Y34" i="41"/>
  <c r="X34" i="41"/>
  <c r="U34" i="41"/>
  <c r="T34" i="41"/>
  <c r="Q34" i="41"/>
  <c r="P34" i="41"/>
  <c r="M34" i="41"/>
  <c r="L34" i="41"/>
  <c r="I34" i="41"/>
  <c r="H34" i="41"/>
  <c r="AT34" i="41" s="1"/>
  <c r="AS33" i="41"/>
  <c r="AR33" i="41"/>
  <c r="AO33" i="41"/>
  <c r="AN33" i="41"/>
  <c r="AK33" i="41"/>
  <c r="AJ33" i="41"/>
  <c r="AG33" i="41"/>
  <c r="AF33" i="41"/>
  <c r="AC33" i="41"/>
  <c r="AB33" i="41"/>
  <c r="Y33" i="41"/>
  <c r="X33" i="41"/>
  <c r="U33" i="41"/>
  <c r="T33" i="41"/>
  <c r="Q33" i="41"/>
  <c r="P33" i="41"/>
  <c r="M33" i="41"/>
  <c r="L33" i="41"/>
  <c r="I33" i="41"/>
  <c r="AU33" i="41" s="1"/>
  <c r="H33" i="41"/>
  <c r="AT33" i="41" s="1"/>
  <c r="AU32" i="41"/>
  <c r="AS32" i="41"/>
  <c r="AR32" i="41"/>
  <c r="AO32" i="41"/>
  <c r="AN32" i="41"/>
  <c r="AK32" i="41"/>
  <c r="AJ32" i="41"/>
  <c r="AG32" i="41"/>
  <c r="AF32" i="41"/>
  <c r="AC32" i="41"/>
  <c r="AB32" i="41"/>
  <c r="Y32" i="41"/>
  <c r="X32" i="41"/>
  <c r="U32" i="41"/>
  <c r="T32" i="41"/>
  <c r="Q32" i="41"/>
  <c r="P32" i="41"/>
  <c r="M32" i="41"/>
  <c r="L32" i="41"/>
  <c r="I32" i="41"/>
  <c r="H32" i="41"/>
  <c r="AT32" i="41" s="1"/>
  <c r="AS31" i="41"/>
  <c r="AR31" i="41"/>
  <c r="AO31" i="41"/>
  <c r="AN31" i="41"/>
  <c r="AK31" i="41"/>
  <c r="AJ31" i="41"/>
  <c r="AG31" i="41"/>
  <c r="AF31" i="41"/>
  <c r="AC31" i="41"/>
  <c r="AB31" i="41"/>
  <c r="Y31" i="41"/>
  <c r="X31" i="41"/>
  <c r="U31" i="41"/>
  <c r="T31" i="41"/>
  <c r="Q31" i="41"/>
  <c r="P31" i="41"/>
  <c r="M31" i="41"/>
  <c r="L31" i="41"/>
  <c r="I31" i="41"/>
  <c r="AU31" i="41" s="1"/>
  <c r="H31" i="41"/>
  <c r="AT31" i="41" s="1"/>
  <c r="AU30" i="41"/>
  <c r="AS30" i="41"/>
  <c r="AR30" i="41"/>
  <c r="AO30" i="41"/>
  <c r="AN30" i="41"/>
  <c r="AK30" i="41"/>
  <c r="AJ30" i="41"/>
  <c r="AG30" i="41"/>
  <c r="AF30" i="41"/>
  <c r="AC30" i="41"/>
  <c r="AB30" i="41"/>
  <c r="Y30" i="41"/>
  <c r="X30" i="41"/>
  <c r="U30" i="41"/>
  <c r="T30" i="41"/>
  <c r="Q30" i="41"/>
  <c r="P30" i="41"/>
  <c r="M30" i="41"/>
  <c r="L30" i="41"/>
  <c r="I30" i="41"/>
  <c r="H30" i="41"/>
  <c r="AT30" i="41" s="1"/>
  <c r="AS29" i="41"/>
  <c r="AR29" i="41"/>
  <c r="AO29" i="41"/>
  <c r="AN29" i="41"/>
  <c r="AK29" i="41"/>
  <c r="AJ29" i="41"/>
  <c r="AG29" i="41"/>
  <c r="AF29" i="41"/>
  <c r="AC29" i="41"/>
  <c r="AB29" i="41"/>
  <c r="Y29" i="41"/>
  <c r="X29" i="41"/>
  <c r="U29" i="41"/>
  <c r="T29" i="41"/>
  <c r="Q29" i="41"/>
  <c r="P29" i="41"/>
  <c r="M29" i="41"/>
  <c r="L29" i="41"/>
  <c r="I29" i="41"/>
  <c r="AU29" i="41" s="1"/>
  <c r="H29" i="41"/>
  <c r="AT29" i="41" s="1"/>
  <c r="AU28" i="41"/>
  <c r="AS28" i="41"/>
  <c r="AR28" i="41"/>
  <c r="AO28" i="41"/>
  <c r="AN28" i="41"/>
  <c r="AK28" i="41"/>
  <c r="AJ28" i="41"/>
  <c r="AG28" i="41"/>
  <c r="AF28" i="41"/>
  <c r="AC28" i="41"/>
  <c r="AB28" i="41"/>
  <c r="Y28" i="41"/>
  <c r="X28" i="41"/>
  <c r="U28" i="41"/>
  <c r="T28" i="41"/>
  <c r="Q28" i="41"/>
  <c r="P28" i="41"/>
  <c r="M28" i="41"/>
  <c r="L28" i="41"/>
  <c r="I28" i="41"/>
  <c r="H28" i="41"/>
  <c r="AT28" i="41" s="1"/>
  <c r="AS27" i="41"/>
  <c r="AR27" i="41"/>
  <c r="AO27" i="41"/>
  <c r="AN27" i="41"/>
  <c r="AK27" i="41"/>
  <c r="AJ27" i="41"/>
  <c r="AG27" i="41"/>
  <c r="AF27" i="41"/>
  <c r="AC27" i="41"/>
  <c r="AB27" i="41"/>
  <c r="Y27" i="41"/>
  <c r="X27" i="41"/>
  <c r="U27" i="41"/>
  <c r="T27" i="41"/>
  <c r="Q27" i="41"/>
  <c r="P27" i="41"/>
  <c r="M27" i="41"/>
  <c r="L27" i="41"/>
  <c r="I27" i="41"/>
  <c r="AU27" i="41" s="1"/>
  <c r="H27" i="41"/>
  <c r="AT27" i="41" s="1"/>
  <c r="AU26" i="41"/>
  <c r="AS26" i="41"/>
  <c r="AR26" i="41"/>
  <c r="AO26" i="41"/>
  <c r="AN26" i="41"/>
  <c r="AK26" i="41"/>
  <c r="AJ26" i="41"/>
  <c r="AG26" i="41"/>
  <c r="AF26" i="41"/>
  <c r="AC26" i="41"/>
  <c r="AB26" i="41"/>
  <c r="Y26" i="41"/>
  <c r="X26" i="41"/>
  <c r="U26" i="41"/>
  <c r="T26" i="41"/>
  <c r="Q26" i="41"/>
  <c r="P26" i="41"/>
  <c r="M26" i="41"/>
  <c r="L26" i="41"/>
  <c r="I26" i="41"/>
  <c r="H26" i="41"/>
  <c r="AT26" i="41" s="1"/>
  <c r="AS25" i="41"/>
  <c r="AR25" i="41"/>
  <c r="AO25" i="41"/>
  <c r="AN25" i="41"/>
  <c r="AK25" i="41"/>
  <c r="AJ25" i="41"/>
  <c r="AG25" i="41"/>
  <c r="AF25" i="41"/>
  <c r="AC25" i="41"/>
  <c r="AB25" i="41"/>
  <c r="Y25" i="41"/>
  <c r="X25" i="41"/>
  <c r="U25" i="41"/>
  <c r="T25" i="41"/>
  <c r="Q25" i="41"/>
  <c r="P25" i="41"/>
  <c r="M25" i="41"/>
  <c r="L25" i="41"/>
  <c r="I25" i="41"/>
  <c r="AU25" i="41" s="1"/>
  <c r="H25" i="41"/>
  <c r="AT25" i="41" s="1"/>
  <c r="AU24" i="41"/>
  <c r="AS24" i="41"/>
  <c r="AR24" i="41"/>
  <c r="AO24" i="41"/>
  <c r="AN24" i="41"/>
  <c r="AK24" i="41"/>
  <c r="AJ24" i="41"/>
  <c r="AG24" i="41"/>
  <c r="AF24" i="41"/>
  <c r="AC24" i="41"/>
  <c r="AB24" i="41"/>
  <c r="Y24" i="41"/>
  <c r="X24" i="41"/>
  <c r="U24" i="41"/>
  <c r="T24" i="41"/>
  <c r="Q24" i="41"/>
  <c r="P24" i="41"/>
  <c r="M24" i="41"/>
  <c r="L24" i="41"/>
  <c r="I24" i="41"/>
  <c r="H24" i="41"/>
  <c r="AT24" i="41" s="1"/>
  <c r="AS23" i="41"/>
  <c r="AR23" i="41"/>
  <c r="AO23" i="41"/>
  <c r="AN23" i="41"/>
  <c r="AK23" i="41"/>
  <c r="AJ23" i="41"/>
  <c r="AG23" i="41"/>
  <c r="AF23" i="41"/>
  <c r="AC23" i="41"/>
  <c r="AB23" i="41"/>
  <c r="Y23" i="41"/>
  <c r="X23" i="41"/>
  <c r="U23" i="41"/>
  <c r="T23" i="41"/>
  <c r="Q23" i="41"/>
  <c r="P23" i="41"/>
  <c r="M23" i="41"/>
  <c r="L23" i="41"/>
  <c r="I23" i="41"/>
  <c r="AU23" i="41" s="1"/>
  <c r="H23" i="41"/>
  <c r="AT23" i="41" s="1"/>
  <c r="AU22" i="41"/>
  <c r="AS22" i="41"/>
  <c r="AR22" i="41"/>
  <c r="AO22" i="41"/>
  <c r="AN22" i="41"/>
  <c r="AK22" i="41"/>
  <c r="AJ22" i="41"/>
  <c r="AG22" i="41"/>
  <c r="AF22" i="41"/>
  <c r="AC22" i="41"/>
  <c r="AB22" i="41"/>
  <c r="Y22" i="41"/>
  <c r="X22" i="41"/>
  <c r="U22" i="41"/>
  <c r="T22" i="41"/>
  <c r="Q22" i="41"/>
  <c r="P22" i="41"/>
  <c r="M22" i="41"/>
  <c r="L22" i="41"/>
  <c r="I22" i="41"/>
  <c r="H22" i="41"/>
  <c r="AT22" i="41" s="1"/>
  <c r="AS21" i="41"/>
  <c r="AR21" i="41"/>
  <c r="AO21" i="41"/>
  <c r="AN21" i="41"/>
  <c r="AK21" i="41"/>
  <c r="AJ21" i="41"/>
  <c r="AG21" i="41"/>
  <c r="AF21" i="41"/>
  <c r="AC21" i="41"/>
  <c r="AB21" i="41"/>
  <c r="Y21" i="41"/>
  <c r="X21" i="41"/>
  <c r="U21" i="41"/>
  <c r="T21" i="41"/>
  <c r="Q21" i="41"/>
  <c r="P21" i="41"/>
  <c r="M21" i="41"/>
  <c r="L21" i="41"/>
  <c r="I21" i="41"/>
  <c r="AU21" i="41" s="1"/>
  <c r="H21" i="41"/>
  <c r="AT21" i="41" s="1"/>
  <c r="AU20" i="41"/>
  <c r="AS20" i="41"/>
  <c r="AR20" i="41"/>
  <c r="AO20" i="41"/>
  <c r="AN20" i="41"/>
  <c r="AK20" i="41"/>
  <c r="AJ20" i="41"/>
  <c r="AG20" i="41"/>
  <c r="AF20" i="41"/>
  <c r="AC20" i="41"/>
  <c r="AB20" i="41"/>
  <c r="Y20" i="41"/>
  <c r="X20" i="41"/>
  <c r="U20" i="41"/>
  <c r="T20" i="41"/>
  <c r="Q20" i="41"/>
  <c r="P20" i="41"/>
  <c r="M20" i="41"/>
  <c r="L20" i="41"/>
  <c r="I20" i="41"/>
  <c r="H20" i="41"/>
  <c r="AT20" i="41" s="1"/>
  <c r="AS19" i="41"/>
  <c r="AR19" i="41"/>
  <c r="AO19" i="41"/>
  <c r="AN19" i="41"/>
  <c r="AK19" i="41"/>
  <c r="AJ19" i="41"/>
  <c r="AG19" i="41"/>
  <c r="AF19" i="41"/>
  <c r="AC19" i="41"/>
  <c r="AB19" i="41"/>
  <c r="Y19" i="41"/>
  <c r="X19" i="41"/>
  <c r="U19" i="41"/>
  <c r="T19" i="41"/>
  <c r="Q19" i="41"/>
  <c r="P19" i="41"/>
  <c r="M19" i="41"/>
  <c r="L19" i="41"/>
  <c r="I19" i="41"/>
  <c r="AU19" i="41" s="1"/>
  <c r="H19" i="41"/>
  <c r="AT19" i="41" s="1"/>
  <c r="AU18" i="41"/>
  <c r="AS18" i="41"/>
  <c r="AR18" i="41"/>
  <c r="AO18" i="41"/>
  <c r="AN18" i="41"/>
  <c r="AK18" i="41"/>
  <c r="AJ18" i="41"/>
  <c r="AG18" i="41"/>
  <c r="AF18" i="41"/>
  <c r="AC18" i="41"/>
  <c r="AB18" i="41"/>
  <c r="Y18" i="41"/>
  <c r="X18" i="41"/>
  <c r="U18" i="41"/>
  <c r="T18" i="41"/>
  <c r="Q18" i="41"/>
  <c r="P18" i="41"/>
  <c r="M18" i="41"/>
  <c r="L18" i="41"/>
  <c r="I18" i="41"/>
  <c r="H18" i="41"/>
  <c r="AT18" i="41" s="1"/>
  <c r="AS17" i="41"/>
  <c r="AR17" i="41"/>
  <c r="AO17" i="41"/>
  <c r="AN17" i="41"/>
  <c r="AK17" i="41"/>
  <c r="AJ17" i="41"/>
  <c r="AG17" i="41"/>
  <c r="AF17" i="41"/>
  <c r="AC17" i="41"/>
  <c r="AB17" i="41"/>
  <c r="Y17" i="41"/>
  <c r="X17" i="41"/>
  <c r="U17" i="41"/>
  <c r="T17" i="41"/>
  <c r="Q17" i="41"/>
  <c r="P17" i="41"/>
  <c r="M17" i="41"/>
  <c r="L17" i="41"/>
  <c r="I17" i="41"/>
  <c r="AU17" i="41" s="1"/>
  <c r="H17" i="41"/>
  <c r="AT17" i="41" s="1"/>
  <c r="AU16" i="41"/>
  <c r="AS16" i="41"/>
  <c r="AR16" i="41"/>
  <c r="AO16" i="41"/>
  <c r="AN16" i="41"/>
  <c r="AK16" i="41"/>
  <c r="AJ16" i="41"/>
  <c r="AG16" i="41"/>
  <c r="AF16" i="41"/>
  <c r="AC16" i="41"/>
  <c r="AB16" i="41"/>
  <c r="Y16" i="41"/>
  <c r="X16" i="41"/>
  <c r="U16" i="41"/>
  <c r="T16" i="41"/>
  <c r="Q16" i="41"/>
  <c r="P16" i="41"/>
  <c r="M16" i="41"/>
  <c r="L16" i="41"/>
  <c r="I16" i="41"/>
  <c r="H16" i="41"/>
  <c r="AT16" i="41" s="1"/>
  <c r="AS15" i="41"/>
  <c r="AR15" i="41"/>
  <c r="AO15" i="41"/>
  <c r="AN15" i="41"/>
  <c r="AK15" i="41"/>
  <c r="AJ15" i="41"/>
  <c r="AG15" i="41"/>
  <c r="AF15" i="41"/>
  <c r="AC15" i="41"/>
  <c r="AB15" i="41"/>
  <c r="Y15" i="41"/>
  <c r="X15" i="41"/>
  <c r="U15" i="41"/>
  <c r="T15" i="41"/>
  <c r="Q15" i="41"/>
  <c r="P15" i="41"/>
  <c r="M15" i="41"/>
  <c r="L15" i="41"/>
  <c r="I15" i="41"/>
  <c r="AU15" i="41" s="1"/>
  <c r="H15" i="41"/>
  <c r="AT15" i="41" s="1"/>
  <c r="AU14" i="41"/>
  <c r="AS14" i="41"/>
  <c r="AR14" i="41"/>
  <c r="AO14" i="41"/>
  <c r="AN14" i="41"/>
  <c r="AK14" i="41"/>
  <c r="AJ14" i="41"/>
  <c r="AG14" i="41"/>
  <c r="AF14" i="41"/>
  <c r="AC14" i="41"/>
  <c r="AB14" i="41"/>
  <c r="Y14" i="41"/>
  <c r="X14" i="41"/>
  <c r="U14" i="41"/>
  <c r="T14" i="41"/>
  <c r="Q14" i="41"/>
  <c r="P14" i="41"/>
  <c r="M14" i="41"/>
  <c r="L14" i="41"/>
  <c r="I14" i="41"/>
  <c r="H14" i="41"/>
  <c r="AT14" i="41" s="1"/>
  <c r="AS13" i="41"/>
  <c r="AR13" i="41"/>
  <c r="AO13" i="41"/>
  <c r="AN13" i="41"/>
  <c r="AK13" i="41"/>
  <c r="AJ13" i="41"/>
  <c r="AG13" i="41"/>
  <c r="AF13" i="41"/>
  <c r="AC13" i="41"/>
  <c r="AB13" i="41"/>
  <c r="Y13" i="41"/>
  <c r="X13" i="41"/>
  <c r="U13" i="41"/>
  <c r="T13" i="41"/>
  <c r="Q13" i="41"/>
  <c r="P13" i="41"/>
  <c r="M13" i="41"/>
  <c r="L13" i="41"/>
  <c r="I13" i="41"/>
  <c r="AU13" i="41" s="1"/>
  <c r="H13" i="41"/>
  <c r="AT13" i="41" s="1"/>
  <c r="AU12" i="41"/>
  <c r="AS12" i="41"/>
  <c r="AR12" i="41"/>
  <c r="AO12" i="41"/>
  <c r="AN12" i="41"/>
  <c r="AK12" i="41"/>
  <c r="AJ12" i="41"/>
  <c r="AG12" i="41"/>
  <c r="AF12" i="41"/>
  <c r="AC12" i="41"/>
  <c r="AB12" i="41"/>
  <c r="Y12" i="41"/>
  <c r="X12" i="41"/>
  <c r="U12" i="41"/>
  <c r="T12" i="41"/>
  <c r="Q12" i="41"/>
  <c r="P12" i="41"/>
  <c r="M12" i="41"/>
  <c r="L12" i="41"/>
  <c r="I12" i="41"/>
  <c r="H12" i="41"/>
  <c r="AT12" i="41" s="1"/>
  <c r="AS11" i="41"/>
  <c r="AR11" i="41"/>
  <c r="AO11" i="41"/>
  <c r="AN11" i="41"/>
  <c r="AK11" i="41"/>
  <c r="AJ11" i="41"/>
  <c r="AG11" i="41"/>
  <c r="AF11" i="41"/>
  <c r="AC11" i="41"/>
  <c r="AB11" i="41"/>
  <c r="Y11" i="41"/>
  <c r="X11" i="41"/>
  <c r="U11" i="41"/>
  <c r="T11" i="41"/>
  <c r="Q11" i="41"/>
  <c r="P11" i="41"/>
  <c r="M11" i="41"/>
  <c r="L11" i="41"/>
  <c r="I11" i="41"/>
  <c r="AU11" i="41" s="1"/>
  <c r="H11" i="41"/>
  <c r="AT11" i="41" s="1"/>
  <c r="AU10" i="41"/>
  <c r="AS10" i="41"/>
  <c r="AR10" i="41"/>
  <c r="AO10" i="41"/>
  <c r="AN10" i="41"/>
  <c r="AK10" i="41"/>
  <c r="AJ10" i="41"/>
  <c r="AG10" i="41"/>
  <c r="AF10" i="41"/>
  <c r="AC10" i="41"/>
  <c r="AB10" i="41"/>
  <c r="Y10" i="41"/>
  <c r="X10" i="41"/>
  <c r="U10" i="41"/>
  <c r="T10" i="41"/>
  <c r="Q10" i="41"/>
  <c r="P10" i="41"/>
  <c r="M10" i="41"/>
  <c r="L10" i="41"/>
  <c r="I10" i="41"/>
  <c r="H10" i="41"/>
  <c r="AT10" i="41" s="1"/>
  <c r="AS9" i="41"/>
  <c r="AR9" i="41"/>
  <c r="AO9" i="41"/>
  <c r="AN9" i="41"/>
  <c r="AK9" i="41"/>
  <c r="AJ9" i="41"/>
  <c r="AG9" i="41"/>
  <c r="AF9" i="41"/>
  <c r="AC9" i="41"/>
  <c r="AB9" i="41"/>
  <c r="Y9" i="41"/>
  <c r="X9" i="41"/>
  <c r="U9" i="41"/>
  <c r="T9" i="41"/>
  <c r="Q9" i="41"/>
  <c r="P9" i="41"/>
  <c r="M9" i="41"/>
  <c r="L9" i="41"/>
  <c r="I9" i="41"/>
  <c r="AU9" i="41" s="1"/>
  <c r="H9" i="41"/>
  <c r="AT9" i="41" s="1"/>
  <c r="AU8" i="41"/>
  <c r="AS8" i="41"/>
  <c r="AR8" i="41"/>
  <c r="AO8" i="41"/>
  <c r="AN8" i="41"/>
  <c r="AK8" i="41"/>
  <c r="AJ8" i="41"/>
  <c r="AG8" i="41"/>
  <c r="AF8" i="41"/>
  <c r="AC8" i="41"/>
  <c r="AB8" i="41"/>
  <c r="Y8" i="41"/>
  <c r="X8" i="41"/>
  <c r="U8" i="41"/>
  <c r="T8" i="41"/>
  <c r="Q8" i="41"/>
  <c r="P8" i="41"/>
  <c r="M8" i="41"/>
  <c r="L8" i="41"/>
  <c r="I8" i="41"/>
  <c r="H8" i="41"/>
  <c r="AT8" i="41" s="1"/>
  <c r="AS7" i="41"/>
  <c r="AS56" i="41" s="1"/>
  <c r="AR7" i="41"/>
  <c r="AR45" i="41" s="1"/>
  <c r="AO7" i="41"/>
  <c r="AN7" i="41"/>
  <c r="AN45" i="41" s="1"/>
  <c r="AK7" i="41"/>
  <c r="AK57" i="41" s="1"/>
  <c r="AJ7" i="41"/>
  <c r="AJ45" i="41" s="1"/>
  <c r="AG7" i="41"/>
  <c r="AF7" i="41"/>
  <c r="AF45" i="41" s="1"/>
  <c r="AC7" i="41"/>
  <c r="AC56" i="41" s="1"/>
  <c r="AB7" i="41"/>
  <c r="AB45" i="41" s="1"/>
  <c r="Y7" i="41"/>
  <c r="X7" i="41"/>
  <c r="X45" i="41" s="1"/>
  <c r="U7" i="41"/>
  <c r="U57" i="41" s="1"/>
  <c r="T7" i="41"/>
  <c r="T45" i="41" s="1"/>
  <c r="Q7" i="41"/>
  <c r="P7" i="41"/>
  <c r="P45" i="41" s="1"/>
  <c r="M7" i="41"/>
  <c r="M56" i="41" s="1"/>
  <c r="L7" i="41"/>
  <c r="L45" i="41" s="1"/>
  <c r="I7" i="41"/>
  <c r="H7" i="41"/>
  <c r="H45" i="41" s="1"/>
  <c r="AU44" i="40"/>
  <c r="AT44" i="40"/>
  <c r="AR44" i="40"/>
  <c r="AS44" i="40" s="1"/>
  <c r="AN44" i="40"/>
  <c r="AO44" i="40" s="1"/>
  <c r="AJ44" i="40"/>
  <c r="AK44" i="40" s="1"/>
  <c r="AF44" i="40"/>
  <c r="AG44" i="40" s="1"/>
  <c r="AB44" i="40"/>
  <c r="AC44" i="40" s="1"/>
  <c r="X44" i="40"/>
  <c r="Y44" i="40" s="1"/>
  <c r="T44" i="40"/>
  <c r="U44" i="40" s="1"/>
  <c r="P44" i="40"/>
  <c r="Q44" i="40" s="1"/>
  <c r="L44" i="40"/>
  <c r="M44" i="40" s="1"/>
  <c r="H44" i="40"/>
  <c r="I44" i="40" s="1"/>
  <c r="AU43" i="40"/>
  <c r="AT43" i="40"/>
  <c r="AR43" i="40"/>
  <c r="AS43" i="40" s="1"/>
  <c r="AN43" i="40"/>
  <c r="AO43" i="40" s="1"/>
  <c r="AJ43" i="40"/>
  <c r="AK43" i="40" s="1"/>
  <c r="AF43" i="40"/>
  <c r="AG43" i="40" s="1"/>
  <c r="AB43" i="40"/>
  <c r="AC43" i="40" s="1"/>
  <c r="X43" i="40"/>
  <c r="Y43" i="40" s="1"/>
  <c r="T43" i="40"/>
  <c r="U43" i="40" s="1"/>
  <c r="P43" i="40"/>
  <c r="Q43" i="40" s="1"/>
  <c r="L43" i="40"/>
  <c r="M43" i="40" s="1"/>
  <c r="H43" i="40"/>
  <c r="I43" i="40" s="1"/>
  <c r="AU42" i="40"/>
  <c r="AT42" i="40"/>
  <c r="AR42" i="40"/>
  <c r="AS42" i="40" s="1"/>
  <c r="AN42" i="40"/>
  <c r="AO42" i="40" s="1"/>
  <c r="AJ42" i="40"/>
  <c r="AK42" i="40" s="1"/>
  <c r="AF42" i="40"/>
  <c r="AG42" i="40" s="1"/>
  <c r="AB42" i="40"/>
  <c r="AC42" i="40" s="1"/>
  <c r="X42" i="40"/>
  <c r="Y42" i="40" s="1"/>
  <c r="T42" i="40"/>
  <c r="U42" i="40" s="1"/>
  <c r="P42" i="40"/>
  <c r="Q42" i="40" s="1"/>
  <c r="L42" i="40"/>
  <c r="M42" i="40" s="1"/>
  <c r="H42" i="40"/>
  <c r="I42" i="40" s="1"/>
  <c r="AR41" i="40"/>
  <c r="AS41" i="40" s="1"/>
  <c r="AN41" i="40"/>
  <c r="AO41" i="40" s="1"/>
  <c r="AJ41" i="40"/>
  <c r="AK41" i="40" s="1"/>
  <c r="AG41" i="40"/>
  <c r="AF41" i="40"/>
  <c r="AC41" i="40"/>
  <c r="AB41" i="40"/>
  <c r="Y41" i="40"/>
  <c r="X41" i="40"/>
  <c r="U41" i="40"/>
  <c r="T41" i="40"/>
  <c r="Q41" i="40"/>
  <c r="P41" i="40"/>
  <c r="M41" i="40"/>
  <c r="L41" i="40"/>
  <c r="I41" i="40"/>
  <c r="AU41" i="40" s="1"/>
  <c r="H41" i="40"/>
  <c r="AS40" i="40"/>
  <c r="AR40" i="40"/>
  <c r="AO40" i="40"/>
  <c r="AN40" i="40"/>
  <c r="AK40" i="40"/>
  <c r="AJ40" i="40"/>
  <c r="AG40" i="40"/>
  <c r="AF40" i="40"/>
  <c r="AC40" i="40"/>
  <c r="AB40" i="40"/>
  <c r="Y40" i="40"/>
  <c r="X40" i="40"/>
  <c r="U40" i="40"/>
  <c r="T40" i="40"/>
  <c r="Q40" i="40"/>
  <c r="P40" i="40"/>
  <c r="M40" i="40"/>
  <c r="L40" i="40"/>
  <c r="I40" i="40"/>
  <c r="AU40" i="40" s="1"/>
  <c r="H40" i="40"/>
  <c r="AT40" i="40" s="1"/>
  <c r="AS39" i="40"/>
  <c r="AR39" i="40"/>
  <c r="AO39" i="40"/>
  <c r="AN39" i="40"/>
  <c r="AK39" i="40"/>
  <c r="AJ39" i="40"/>
  <c r="AG39" i="40"/>
  <c r="AF39" i="40"/>
  <c r="AC39" i="40"/>
  <c r="AB39" i="40"/>
  <c r="Y39" i="40"/>
  <c r="X39" i="40"/>
  <c r="U39" i="40"/>
  <c r="T39" i="40"/>
  <c r="Q39" i="40"/>
  <c r="P39" i="40"/>
  <c r="M39" i="40"/>
  <c r="L39" i="40"/>
  <c r="I39" i="40"/>
  <c r="AU39" i="40" s="1"/>
  <c r="H39" i="40"/>
  <c r="AT39" i="40" s="1"/>
  <c r="AS38" i="40"/>
  <c r="AR38" i="40"/>
  <c r="AO38" i="40"/>
  <c r="AN38" i="40"/>
  <c r="AK38" i="40"/>
  <c r="AJ38" i="40"/>
  <c r="AG38" i="40"/>
  <c r="AF38" i="40"/>
  <c r="AC38" i="40"/>
  <c r="AB38" i="40"/>
  <c r="Y38" i="40"/>
  <c r="X38" i="40"/>
  <c r="U38" i="40"/>
  <c r="T38" i="40"/>
  <c r="Q38" i="40"/>
  <c r="P38" i="40"/>
  <c r="M38" i="40"/>
  <c r="L38" i="40"/>
  <c r="I38" i="40"/>
  <c r="AU38" i="40" s="1"/>
  <c r="H38" i="40"/>
  <c r="AT38" i="40" s="1"/>
  <c r="AU37" i="40"/>
  <c r="AS37" i="40"/>
  <c r="AR37" i="40"/>
  <c r="AO37" i="40"/>
  <c r="AN37" i="40"/>
  <c r="AK37" i="40"/>
  <c r="AJ37" i="40"/>
  <c r="AG37" i="40"/>
  <c r="AF37" i="40"/>
  <c r="AC37" i="40"/>
  <c r="AB37" i="40"/>
  <c r="Y37" i="40"/>
  <c r="X37" i="40"/>
  <c r="U37" i="40"/>
  <c r="T37" i="40"/>
  <c r="Q37" i="40"/>
  <c r="P37" i="40"/>
  <c r="M37" i="40"/>
  <c r="L37" i="40"/>
  <c r="I37" i="40"/>
  <c r="H37" i="40"/>
  <c r="AT37" i="40" s="1"/>
  <c r="AS36" i="40"/>
  <c r="AR36" i="40"/>
  <c r="AO36" i="40"/>
  <c r="AN36" i="40"/>
  <c r="AK36" i="40"/>
  <c r="AJ36" i="40"/>
  <c r="AG36" i="40"/>
  <c r="AF36" i="40"/>
  <c r="AC36" i="40"/>
  <c r="AB36" i="40"/>
  <c r="Y36" i="40"/>
  <c r="X36" i="40"/>
  <c r="U36" i="40"/>
  <c r="T36" i="40"/>
  <c r="Q36" i="40"/>
  <c r="P36" i="40"/>
  <c r="M36" i="40"/>
  <c r="L36" i="40"/>
  <c r="I36" i="40"/>
  <c r="AU36" i="40" s="1"/>
  <c r="H36" i="40"/>
  <c r="AT36" i="40" s="1"/>
  <c r="AS35" i="40"/>
  <c r="AR35" i="40"/>
  <c r="AO35" i="40"/>
  <c r="AN35" i="40"/>
  <c r="AK35" i="40"/>
  <c r="AJ35" i="40"/>
  <c r="AG35" i="40"/>
  <c r="AF35" i="40"/>
  <c r="AC35" i="40"/>
  <c r="AB35" i="40"/>
  <c r="Y35" i="40"/>
  <c r="X35" i="40"/>
  <c r="U35" i="40"/>
  <c r="T35" i="40"/>
  <c r="Q35" i="40"/>
  <c r="P35" i="40"/>
  <c r="M35" i="40"/>
  <c r="L35" i="40"/>
  <c r="I35" i="40"/>
  <c r="AU35" i="40" s="1"/>
  <c r="H35" i="40"/>
  <c r="AT35" i="40" s="1"/>
  <c r="AU34" i="40"/>
  <c r="AS34" i="40"/>
  <c r="AR34" i="40"/>
  <c r="AO34" i="40"/>
  <c r="AN34" i="40"/>
  <c r="AK34" i="40"/>
  <c r="AJ34" i="40"/>
  <c r="AG34" i="40"/>
  <c r="AF34" i="40"/>
  <c r="AC34" i="40"/>
  <c r="AB34" i="40"/>
  <c r="Y34" i="40"/>
  <c r="X34" i="40"/>
  <c r="U34" i="40"/>
  <c r="T34" i="40"/>
  <c r="Q34" i="40"/>
  <c r="P34" i="40"/>
  <c r="M34" i="40"/>
  <c r="L34" i="40"/>
  <c r="I34" i="40"/>
  <c r="H34" i="40"/>
  <c r="AT34" i="40" s="1"/>
  <c r="AS33" i="40"/>
  <c r="AR33" i="40"/>
  <c r="AO33" i="40"/>
  <c r="AN33" i="40"/>
  <c r="AK33" i="40"/>
  <c r="AJ33" i="40"/>
  <c r="AG33" i="40"/>
  <c r="AF33" i="40"/>
  <c r="AC33" i="40"/>
  <c r="AB33" i="40"/>
  <c r="Y33" i="40"/>
  <c r="X33" i="40"/>
  <c r="U33" i="40"/>
  <c r="T33" i="40"/>
  <c r="Q33" i="40"/>
  <c r="P33" i="40"/>
  <c r="M33" i="40"/>
  <c r="L33" i="40"/>
  <c r="I33" i="40"/>
  <c r="AU33" i="40" s="1"/>
  <c r="H33" i="40"/>
  <c r="AT33" i="40" s="1"/>
  <c r="AU32" i="40"/>
  <c r="AS32" i="40"/>
  <c r="AR32" i="40"/>
  <c r="AO32" i="40"/>
  <c r="AN32" i="40"/>
  <c r="AK32" i="40"/>
  <c r="AJ32" i="40"/>
  <c r="AG32" i="40"/>
  <c r="AF32" i="40"/>
  <c r="AC32" i="40"/>
  <c r="AB32" i="40"/>
  <c r="Y32" i="40"/>
  <c r="X32" i="40"/>
  <c r="U32" i="40"/>
  <c r="T32" i="40"/>
  <c r="Q32" i="40"/>
  <c r="P32" i="40"/>
  <c r="M32" i="40"/>
  <c r="L32" i="40"/>
  <c r="I32" i="40"/>
  <c r="H32" i="40"/>
  <c r="AT32" i="40" s="1"/>
  <c r="AS31" i="40"/>
  <c r="AR31" i="40"/>
  <c r="AO31" i="40"/>
  <c r="AN31" i="40"/>
  <c r="AK31" i="40"/>
  <c r="AJ31" i="40"/>
  <c r="AG31" i="40"/>
  <c r="AF31" i="40"/>
  <c r="AC31" i="40"/>
  <c r="AB31" i="40"/>
  <c r="Y31" i="40"/>
  <c r="X31" i="40"/>
  <c r="U31" i="40"/>
  <c r="T31" i="40"/>
  <c r="Q31" i="40"/>
  <c r="P31" i="40"/>
  <c r="M31" i="40"/>
  <c r="L31" i="40"/>
  <c r="I31" i="40"/>
  <c r="AU31" i="40" s="1"/>
  <c r="H31" i="40"/>
  <c r="AT31" i="40" s="1"/>
  <c r="AU30" i="40"/>
  <c r="AS30" i="40"/>
  <c r="AR30" i="40"/>
  <c r="AO30" i="40"/>
  <c r="AN30" i="40"/>
  <c r="AK30" i="40"/>
  <c r="AJ30" i="40"/>
  <c r="AG30" i="40"/>
  <c r="AF30" i="40"/>
  <c r="AC30" i="40"/>
  <c r="AB30" i="40"/>
  <c r="Y30" i="40"/>
  <c r="X30" i="40"/>
  <c r="U30" i="40"/>
  <c r="T30" i="40"/>
  <c r="Q30" i="40"/>
  <c r="P30" i="40"/>
  <c r="M30" i="40"/>
  <c r="L30" i="40"/>
  <c r="I30" i="40"/>
  <c r="H30" i="40"/>
  <c r="AT30" i="40" s="1"/>
  <c r="AS29" i="40"/>
  <c r="AR29" i="40"/>
  <c r="AO29" i="40"/>
  <c r="AN29" i="40"/>
  <c r="AK29" i="40"/>
  <c r="AJ29" i="40"/>
  <c r="AG29" i="40"/>
  <c r="AF29" i="40"/>
  <c r="AC29" i="40"/>
  <c r="AB29" i="40"/>
  <c r="Y29" i="40"/>
  <c r="X29" i="40"/>
  <c r="U29" i="40"/>
  <c r="T29" i="40"/>
  <c r="Q29" i="40"/>
  <c r="P29" i="40"/>
  <c r="M29" i="40"/>
  <c r="L29" i="40"/>
  <c r="I29" i="40"/>
  <c r="AU29" i="40" s="1"/>
  <c r="H29" i="40"/>
  <c r="AT29" i="40" s="1"/>
  <c r="AU28" i="40"/>
  <c r="AS28" i="40"/>
  <c r="AR28" i="40"/>
  <c r="AO28" i="40"/>
  <c r="AN28" i="40"/>
  <c r="AK28" i="40"/>
  <c r="AJ28" i="40"/>
  <c r="AG28" i="40"/>
  <c r="AF28" i="40"/>
  <c r="AC28" i="40"/>
  <c r="AB28" i="40"/>
  <c r="Y28" i="40"/>
  <c r="X28" i="40"/>
  <c r="U28" i="40"/>
  <c r="T28" i="40"/>
  <c r="Q28" i="40"/>
  <c r="P28" i="40"/>
  <c r="M28" i="40"/>
  <c r="L28" i="40"/>
  <c r="I28" i="40"/>
  <c r="H28" i="40"/>
  <c r="AT28" i="40" s="1"/>
  <c r="AS27" i="40"/>
  <c r="AR27" i="40"/>
  <c r="AO27" i="40"/>
  <c r="AN27" i="40"/>
  <c r="AK27" i="40"/>
  <c r="AJ27" i="40"/>
  <c r="AG27" i="40"/>
  <c r="AF27" i="40"/>
  <c r="AC27" i="40"/>
  <c r="AB27" i="40"/>
  <c r="Y27" i="40"/>
  <c r="X27" i="40"/>
  <c r="U27" i="40"/>
  <c r="T27" i="40"/>
  <c r="Q27" i="40"/>
  <c r="P27" i="40"/>
  <c r="M27" i="40"/>
  <c r="L27" i="40"/>
  <c r="I27" i="40"/>
  <c r="AU27" i="40" s="1"/>
  <c r="H27" i="40"/>
  <c r="AT27" i="40" s="1"/>
  <c r="AU26" i="40"/>
  <c r="AS26" i="40"/>
  <c r="AR26" i="40"/>
  <c r="AO26" i="40"/>
  <c r="AN26" i="40"/>
  <c r="AK26" i="40"/>
  <c r="AJ26" i="40"/>
  <c r="AG26" i="40"/>
  <c r="AF26" i="40"/>
  <c r="AC26" i="40"/>
  <c r="AB26" i="40"/>
  <c r="Y26" i="40"/>
  <c r="X26" i="40"/>
  <c r="U26" i="40"/>
  <c r="T26" i="40"/>
  <c r="Q26" i="40"/>
  <c r="P26" i="40"/>
  <c r="M26" i="40"/>
  <c r="L26" i="40"/>
  <c r="I26" i="40"/>
  <c r="H26" i="40"/>
  <c r="AT26" i="40" s="1"/>
  <c r="AS25" i="40"/>
  <c r="AR25" i="40"/>
  <c r="AO25" i="40"/>
  <c r="AN25" i="40"/>
  <c r="AK25" i="40"/>
  <c r="AJ25" i="40"/>
  <c r="AG25" i="40"/>
  <c r="AF25" i="40"/>
  <c r="AC25" i="40"/>
  <c r="AB25" i="40"/>
  <c r="Y25" i="40"/>
  <c r="X25" i="40"/>
  <c r="U25" i="40"/>
  <c r="T25" i="40"/>
  <c r="Q25" i="40"/>
  <c r="P25" i="40"/>
  <c r="M25" i="40"/>
  <c r="L25" i="40"/>
  <c r="I25" i="40"/>
  <c r="AU25" i="40" s="1"/>
  <c r="H25" i="40"/>
  <c r="AT25" i="40" s="1"/>
  <c r="AU24" i="40"/>
  <c r="AS24" i="40"/>
  <c r="AR24" i="40"/>
  <c r="AO24" i="40"/>
  <c r="AN24" i="40"/>
  <c r="AK24" i="40"/>
  <c r="AJ24" i="40"/>
  <c r="AG24" i="40"/>
  <c r="AF24" i="40"/>
  <c r="AC24" i="40"/>
  <c r="AB24" i="40"/>
  <c r="Y24" i="40"/>
  <c r="X24" i="40"/>
  <c r="U24" i="40"/>
  <c r="T24" i="40"/>
  <c r="Q24" i="40"/>
  <c r="P24" i="40"/>
  <c r="M24" i="40"/>
  <c r="L24" i="40"/>
  <c r="I24" i="40"/>
  <c r="H24" i="40"/>
  <c r="AT24" i="40" s="1"/>
  <c r="AS23" i="40"/>
  <c r="AR23" i="40"/>
  <c r="AO23" i="40"/>
  <c r="AN23" i="40"/>
  <c r="AK23" i="40"/>
  <c r="AJ23" i="40"/>
  <c r="AG23" i="40"/>
  <c r="AF23" i="40"/>
  <c r="AC23" i="40"/>
  <c r="AB23" i="40"/>
  <c r="Y23" i="40"/>
  <c r="X23" i="40"/>
  <c r="U23" i="40"/>
  <c r="T23" i="40"/>
  <c r="Q23" i="40"/>
  <c r="P23" i="40"/>
  <c r="M23" i="40"/>
  <c r="L23" i="40"/>
  <c r="I23" i="40"/>
  <c r="AU23" i="40" s="1"/>
  <c r="H23" i="40"/>
  <c r="AT23" i="40" s="1"/>
  <c r="AU22" i="40"/>
  <c r="AS22" i="40"/>
  <c r="AR22" i="40"/>
  <c r="AO22" i="40"/>
  <c r="AN22" i="40"/>
  <c r="AK22" i="40"/>
  <c r="AJ22" i="40"/>
  <c r="AG22" i="40"/>
  <c r="AF22" i="40"/>
  <c r="AC22" i="40"/>
  <c r="AB22" i="40"/>
  <c r="Y22" i="40"/>
  <c r="X22" i="40"/>
  <c r="U22" i="40"/>
  <c r="T22" i="40"/>
  <c r="Q22" i="40"/>
  <c r="P22" i="40"/>
  <c r="M22" i="40"/>
  <c r="L22" i="40"/>
  <c r="I22" i="40"/>
  <c r="H22" i="40"/>
  <c r="AT22" i="40" s="1"/>
  <c r="AS21" i="40"/>
  <c r="AR21" i="40"/>
  <c r="AO21" i="40"/>
  <c r="AN21" i="40"/>
  <c r="AK21" i="40"/>
  <c r="AJ21" i="40"/>
  <c r="AG21" i="40"/>
  <c r="AF21" i="40"/>
  <c r="AC21" i="40"/>
  <c r="AB21" i="40"/>
  <c r="Y21" i="40"/>
  <c r="X21" i="40"/>
  <c r="U21" i="40"/>
  <c r="T21" i="40"/>
  <c r="Q21" i="40"/>
  <c r="P21" i="40"/>
  <c r="M21" i="40"/>
  <c r="L21" i="40"/>
  <c r="I21" i="40"/>
  <c r="AU21" i="40" s="1"/>
  <c r="H21" i="40"/>
  <c r="AT21" i="40" s="1"/>
  <c r="AU20" i="40"/>
  <c r="AS20" i="40"/>
  <c r="AR20" i="40"/>
  <c r="AO20" i="40"/>
  <c r="AN20" i="40"/>
  <c r="AK20" i="40"/>
  <c r="AJ20" i="40"/>
  <c r="AG20" i="40"/>
  <c r="AF20" i="40"/>
  <c r="AC20" i="40"/>
  <c r="AB20" i="40"/>
  <c r="Y20" i="40"/>
  <c r="X20" i="40"/>
  <c r="U20" i="40"/>
  <c r="T20" i="40"/>
  <c r="Q20" i="40"/>
  <c r="P20" i="40"/>
  <c r="M20" i="40"/>
  <c r="L20" i="40"/>
  <c r="I20" i="40"/>
  <c r="H20" i="40"/>
  <c r="AT20" i="40" s="1"/>
  <c r="AS19" i="40"/>
  <c r="AR19" i="40"/>
  <c r="AO19" i="40"/>
  <c r="AN19" i="40"/>
  <c r="AK19" i="40"/>
  <c r="AJ19" i="40"/>
  <c r="AG19" i="40"/>
  <c r="AF19" i="40"/>
  <c r="AC19" i="40"/>
  <c r="AB19" i="40"/>
  <c r="Y19" i="40"/>
  <c r="X19" i="40"/>
  <c r="U19" i="40"/>
  <c r="T19" i="40"/>
  <c r="Q19" i="40"/>
  <c r="P19" i="40"/>
  <c r="M19" i="40"/>
  <c r="L19" i="40"/>
  <c r="I19" i="40"/>
  <c r="AU19" i="40" s="1"/>
  <c r="H19" i="40"/>
  <c r="AT19" i="40" s="1"/>
  <c r="AU18" i="40"/>
  <c r="AS18" i="40"/>
  <c r="AR18" i="40"/>
  <c r="AO18" i="40"/>
  <c r="AN18" i="40"/>
  <c r="AK18" i="40"/>
  <c r="AJ18" i="40"/>
  <c r="AG18" i="40"/>
  <c r="AF18" i="40"/>
  <c r="AC18" i="40"/>
  <c r="AB18" i="40"/>
  <c r="Y18" i="40"/>
  <c r="X18" i="40"/>
  <c r="U18" i="40"/>
  <c r="T18" i="40"/>
  <c r="Q18" i="40"/>
  <c r="P18" i="40"/>
  <c r="M18" i="40"/>
  <c r="L18" i="40"/>
  <c r="I18" i="40"/>
  <c r="H18" i="40"/>
  <c r="AT18" i="40" s="1"/>
  <c r="AS17" i="40"/>
  <c r="AR17" i="40"/>
  <c r="AO17" i="40"/>
  <c r="AN17" i="40"/>
  <c r="AK17" i="40"/>
  <c r="AJ17" i="40"/>
  <c r="AG17" i="40"/>
  <c r="AF17" i="40"/>
  <c r="AC17" i="40"/>
  <c r="AB17" i="40"/>
  <c r="Y17" i="40"/>
  <c r="X17" i="40"/>
  <c r="U17" i="40"/>
  <c r="T17" i="40"/>
  <c r="Q17" i="40"/>
  <c r="P17" i="40"/>
  <c r="M17" i="40"/>
  <c r="L17" i="40"/>
  <c r="I17" i="40"/>
  <c r="AU17" i="40" s="1"/>
  <c r="H17" i="40"/>
  <c r="AT17" i="40" s="1"/>
  <c r="AU16" i="40"/>
  <c r="AS16" i="40"/>
  <c r="AR16" i="40"/>
  <c r="AO16" i="40"/>
  <c r="AN16" i="40"/>
  <c r="AK16" i="40"/>
  <c r="AJ16" i="40"/>
  <c r="AG16" i="40"/>
  <c r="AF16" i="40"/>
  <c r="AC16" i="40"/>
  <c r="AB16" i="40"/>
  <c r="Y16" i="40"/>
  <c r="X16" i="40"/>
  <c r="U16" i="40"/>
  <c r="T16" i="40"/>
  <c r="Q16" i="40"/>
  <c r="P16" i="40"/>
  <c r="M16" i="40"/>
  <c r="L16" i="40"/>
  <c r="I16" i="40"/>
  <c r="H16" i="40"/>
  <c r="AT16" i="40" s="1"/>
  <c r="AS15" i="40"/>
  <c r="AR15" i="40"/>
  <c r="AO15" i="40"/>
  <c r="AN15" i="40"/>
  <c r="AK15" i="40"/>
  <c r="AJ15" i="40"/>
  <c r="AG15" i="40"/>
  <c r="AF15" i="40"/>
  <c r="AC15" i="40"/>
  <c r="AB15" i="40"/>
  <c r="Y15" i="40"/>
  <c r="X15" i="40"/>
  <c r="U15" i="40"/>
  <c r="T15" i="40"/>
  <c r="Q15" i="40"/>
  <c r="P15" i="40"/>
  <c r="M15" i="40"/>
  <c r="L15" i="40"/>
  <c r="I15" i="40"/>
  <c r="AU15" i="40" s="1"/>
  <c r="H15" i="40"/>
  <c r="AT15" i="40" s="1"/>
  <c r="AU14" i="40"/>
  <c r="AS14" i="40"/>
  <c r="AR14" i="40"/>
  <c r="AO14" i="40"/>
  <c r="AN14" i="40"/>
  <c r="AK14" i="40"/>
  <c r="AJ14" i="40"/>
  <c r="AG14" i="40"/>
  <c r="AF14" i="40"/>
  <c r="AC14" i="40"/>
  <c r="AB14" i="40"/>
  <c r="Y14" i="40"/>
  <c r="X14" i="40"/>
  <c r="U14" i="40"/>
  <c r="T14" i="40"/>
  <c r="Q14" i="40"/>
  <c r="P14" i="40"/>
  <c r="M14" i="40"/>
  <c r="L14" i="40"/>
  <c r="I14" i="40"/>
  <c r="H14" i="40"/>
  <c r="AT14" i="40" s="1"/>
  <c r="AS13" i="40"/>
  <c r="AR13" i="40"/>
  <c r="AO13" i="40"/>
  <c r="AN13" i="40"/>
  <c r="AK13" i="40"/>
  <c r="AJ13" i="40"/>
  <c r="AG13" i="40"/>
  <c r="AF13" i="40"/>
  <c r="AC13" i="40"/>
  <c r="AB13" i="40"/>
  <c r="Y13" i="40"/>
  <c r="X13" i="40"/>
  <c r="U13" i="40"/>
  <c r="T13" i="40"/>
  <c r="Q13" i="40"/>
  <c r="P13" i="40"/>
  <c r="M13" i="40"/>
  <c r="L13" i="40"/>
  <c r="I13" i="40"/>
  <c r="AU13" i="40" s="1"/>
  <c r="H13" i="40"/>
  <c r="AT13" i="40" s="1"/>
  <c r="AU12" i="40"/>
  <c r="AS12" i="40"/>
  <c r="AR12" i="40"/>
  <c r="AO12" i="40"/>
  <c r="AN12" i="40"/>
  <c r="AK12" i="40"/>
  <c r="AJ12" i="40"/>
  <c r="AG12" i="40"/>
  <c r="AF12" i="40"/>
  <c r="AC12" i="40"/>
  <c r="AB12" i="40"/>
  <c r="Y12" i="40"/>
  <c r="X12" i="40"/>
  <c r="U12" i="40"/>
  <c r="T12" i="40"/>
  <c r="Q12" i="40"/>
  <c r="P12" i="40"/>
  <c r="M12" i="40"/>
  <c r="L12" i="40"/>
  <c r="I12" i="40"/>
  <c r="H12" i="40"/>
  <c r="AT12" i="40" s="1"/>
  <c r="AS11" i="40"/>
  <c r="AR11" i="40"/>
  <c r="AO11" i="40"/>
  <c r="AN11" i="40"/>
  <c r="AK11" i="40"/>
  <c r="AJ11" i="40"/>
  <c r="AG11" i="40"/>
  <c r="AF11" i="40"/>
  <c r="AC11" i="40"/>
  <c r="AB11" i="40"/>
  <c r="Y11" i="40"/>
  <c r="X11" i="40"/>
  <c r="U11" i="40"/>
  <c r="T11" i="40"/>
  <c r="Q11" i="40"/>
  <c r="P11" i="40"/>
  <c r="M11" i="40"/>
  <c r="L11" i="40"/>
  <c r="I11" i="40"/>
  <c r="AU11" i="40" s="1"/>
  <c r="H11" i="40"/>
  <c r="AT11" i="40" s="1"/>
  <c r="AU10" i="40"/>
  <c r="AS10" i="40"/>
  <c r="AR10" i="40"/>
  <c r="AO10" i="40"/>
  <c r="AN10" i="40"/>
  <c r="AK10" i="40"/>
  <c r="AJ10" i="40"/>
  <c r="AG10" i="40"/>
  <c r="AF10" i="40"/>
  <c r="AC10" i="40"/>
  <c r="AB10" i="40"/>
  <c r="Y10" i="40"/>
  <c r="X10" i="40"/>
  <c r="U10" i="40"/>
  <c r="T10" i="40"/>
  <c r="Q10" i="40"/>
  <c r="P10" i="40"/>
  <c r="M10" i="40"/>
  <c r="L10" i="40"/>
  <c r="I10" i="40"/>
  <c r="H10" i="40"/>
  <c r="AT10" i="40" s="1"/>
  <c r="AS9" i="40"/>
  <c r="AR9" i="40"/>
  <c r="AO9" i="40"/>
  <c r="AN9" i="40"/>
  <c r="AK9" i="40"/>
  <c r="AJ9" i="40"/>
  <c r="AG9" i="40"/>
  <c r="AF9" i="40"/>
  <c r="AC9" i="40"/>
  <c r="AB9" i="40"/>
  <c r="Y9" i="40"/>
  <c r="X9" i="40"/>
  <c r="U9" i="40"/>
  <c r="T9" i="40"/>
  <c r="Q9" i="40"/>
  <c r="P9" i="40"/>
  <c r="M9" i="40"/>
  <c r="L9" i="40"/>
  <c r="I9" i="40"/>
  <c r="AU9" i="40" s="1"/>
  <c r="H9" i="40"/>
  <c r="AT9" i="40" s="1"/>
  <c r="AU8" i="40"/>
  <c r="AS8" i="40"/>
  <c r="AR8" i="40"/>
  <c r="AO8" i="40"/>
  <c r="AN8" i="40"/>
  <c r="AK8" i="40"/>
  <c r="AJ8" i="40"/>
  <c r="AG8" i="40"/>
  <c r="AF8" i="40"/>
  <c r="AC8" i="40"/>
  <c r="AB8" i="40"/>
  <c r="Y8" i="40"/>
  <c r="X8" i="40"/>
  <c r="U8" i="40"/>
  <c r="T8" i="40"/>
  <c r="Q8" i="40"/>
  <c r="P8" i="40"/>
  <c r="M8" i="40"/>
  <c r="L8" i="40"/>
  <c r="I8" i="40"/>
  <c r="H8" i="40"/>
  <c r="AT8" i="40" s="1"/>
  <c r="AS7" i="40"/>
  <c r="AR7" i="40"/>
  <c r="AO7" i="40"/>
  <c r="AN7" i="40"/>
  <c r="AK7" i="40"/>
  <c r="AJ7" i="40"/>
  <c r="AG7" i="40"/>
  <c r="AF7" i="40"/>
  <c r="AC7" i="40"/>
  <c r="AB7" i="40"/>
  <c r="Y7" i="40"/>
  <c r="X7" i="40"/>
  <c r="U7" i="40"/>
  <c r="T7" i="40"/>
  <c r="Q7" i="40"/>
  <c r="P7" i="40"/>
  <c r="M7" i="40"/>
  <c r="L7" i="40"/>
  <c r="I7" i="40"/>
  <c r="H7" i="40"/>
  <c r="AU44" i="39"/>
  <c r="AT44" i="39"/>
  <c r="AR44" i="39"/>
  <c r="AS44" i="39" s="1"/>
  <c r="AN44" i="39"/>
  <c r="AO44" i="39" s="1"/>
  <c r="AJ44" i="39"/>
  <c r="AK44" i="39" s="1"/>
  <c r="AF44" i="39"/>
  <c r="AG44" i="39" s="1"/>
  <c r="AB44" i="39"/>
  <c r="AC44" i="39" s="1"/>
  <c r="X44" i="39"/>
  <c r="Y44" i="39" s="1"/>
  <c r="T44" i="39"/>
  <c r="U44" i="39" s="1"/>
  <c r="P44" i="39"/>
  <c r="Q44" i="39" s="1"/>
  <c r="L44" i="39"/>
  <c r="M44" i="39" s="1"/>
  <c r="H44" i="39"/>
  <c r="I44" i="39" s="1"/>
  <c r="AU43" i="39"/>
  <c r="AT43" i="39"/>
  <c r="AR43" i="39"/>
  <c r="AS43" i="39" s="1"/>
  <c r="AN43" i="39"/>
  <c r="AO43" i="39" s="1"/>
  <c r="AJ43" i="39"/>
  <c r="AK43" i="39" s="1"/>
  <c r="AF43" i="39"/>
  <c r="AG43" i="39" s="1"/>
  <c r="AB43" i="39"/>
  <c r="AC43" i="39" s="1"/>
  <c r="X43" i="39"/>
  <c r="Y43" i="39" s="1"/>
  <c r="T43" i="39"/>
  <c r="U43" i="39" s="1"/>
  <c r="P43" i="39"/>
  <c r="Q43" i="39" s="1"/>
  <c r="L43" i="39"/>
  <c r="M43" i="39" s="1"/>
  <c r="H43" i="39"/>
  <c r="I43" i="39" s="1"/>
  <c r="AU42" i="39"/>
  <c r="AT42" i="39"/>
  <c r="AR42" i="39"/>
  <c r="AS42" i="39" s="1"/>
  <c r="AN42" i="39"/>
  <c r="AO42" i="39" s="1"/>
  <c r="AJ42" i="39"/>
  <c r="AK42" i="39" s="1"/>
  <c r="AF42" i="39"/>
  <c r="AG42" i="39" s="1"/>
  <c r="AB42" i="39"/>
  <c r="AC42" i="39" s="1"/>
  <c r="X42" i="39"/>
  <c r="Y42" i="39" s="1"/>
  <c r="T42" i="39"/>
  <c r="U42" i="39" s="1"/>
  <c r="P42" i="39"/>
  <c r="Q42" i="39" s="1"/>
  <c r="L42" i="39"/>
  <c r="M42" i="39" s="1"/>
  <c r="H42" i="39"/>
  <c r="I42" i="39" s="1"/>
  <c r="AR41" i="39"/>
  <c r="AS41" i="39" s="1"/>
  <c r="AN41" i="39"/>
  <c r="AO41" i="39" s="1"/>
  <c r="AJ41" i="39"/>
  <c r="AK41" i="39" s="1"/>
  <c r="AF41" i="39"/>
  <c r="AG41" i="39" s="1"/>
  <c r="AB41" i="39"/>
  <c r="AC41" i="39" s="1"/>
  <c r="X41" i="39"/>
  <c r="Y41" i="39" s="1"/>
  <c r="T41" i="39"/>
  <c r="U41" i="39" s="1"/>
  <c r="P41" i="39"/>
  <c r="Q41" i="39" s="1"/>
  <c r="L41" i="39"/>
  <c r="M41" i="39" s="1"/>
  <c r="H41" i="39"/>
  <c r="AT41" i="39" s="1"/>
  <c r="AR40" i="39"/>
  <c r="AS40" i="39" s="1"/>
  <c r="AN40" i="39"/>
  <c r="AO40" i="39" s="1"/>
  <c r="AJ40" i="39"/>
  <c r="AK40" i="39" s="1"/>
  <c r="AF40" i="39"/>
  <c r="AG40" i="39" s="1"/>
  <c r="AB40" i="39"/>
  <c r="AC40" i="39" s="1"/>
  <c r="X40" i="39"/>
  <c r="Y40" i="39" s="1"/>
  <c r="T40" i="39"/>
  <c r="U40" i="39" s="1"/>
  <c r="P40" i="39"/>
  <c r="Q40" i="39" s="1"/>
  <c r="L40" i="39"/>
  <c r="M40" i="39" s="1"/>
  <c r="H40" i="39"/>
  <c r="AT40" i="39" s="1"/>
  <c r="AR39" i="39"/>
  <c r="AS39" i="39" s="1"/>
  <c r="AN39" i="39"/>
  <c r="AO39" i="39" s="1"/>
  <c r="AJ39" i="39"/>
  <c r="AK39" i="39" s="1"/>
  <c r="AF39" i="39"/>
  <c r="AG39" i="39" s="1"/>
  <c r="AB39" i="39"/>
  <c r="AC39" i="39" s="1"/>
  <c r="X39" i="39"/>
  <c r="Y39" i="39" s="1"/>
  <c r="T39" i="39"/>
  <c r="U39" i="39" s="1"/>
  <c r="P39" i="39"/>
  <c r="Q39" i="39" s="1"/>
  <c r="L39" i="39"/>
  <c r="M39" i="39" s="1"/>
  <c r="H39" i="39"/>
  <c r="AR38" i="39"/>
  <c r="AS38" i="39" s="1"/>
  <c r="AN38" i="39"/>
  <c r="AO38" i="39" s="1"/>
  <c r="AJ38" i="39"/>
  <c r="AK38" i="39" s="1"/>
  <c r="AF38" i="39"/>
  <c r="AG38" i="39" s="1"/>
  <c r="AB38" i="39"/>
  <c r="AC38" i="39" s="1"/>
  <c r="X38" i="39"/>
  <c r="Y38" i="39" s="1"/>
  <c r="T38" i="39"/>
  <c r="U38" i="39" s="1"/>
  <c r="P38" i="39"/>
  <c r="Q38" i="39" s="1"/>
  <c r="L38" i="39"/>
  <c r="M38" i="39" s="1"/>
  <c r="H38" i="39"/>
  <c r="AR37" i="39"/>
  <c r="AS37" i="39" s="1"/>
  <c r="AN37" i="39"/>
  <c r="AO37" i="39" s="1"/>
  <c r="AJ37" i="39"/>
  <c r="AK37" i="39" s="1"/>
  <c r="AF37" i="39"/>
  <c r="AG37" i="39" s="1"/>
  <c r="AB37" i="39"/>
  <c r="AC37" i="39" s="1"/>
  <c r="X37" i="39"/>
  <c r="Y37" i="39" s="1"/>
  <c r="T37" i="39"/>
  <c r="U37" i="39" s="1"/>
  <c r="P37" i="39"/>
  <c r="Q37" i="39" s="1"/>
  <c r="L37" i="39"/>
  <c r="M37" i="39" s="1"/>
  <c r="H37" i="39"/>
  <c r="AT37" i="39" s="1"/>
  <c r="AR36" i="39"/>
  <c r="AS36" i="39" s="1"/>
  <c r="AN36" i="39"/>
  <c r="AO36" i="39" s="1"/>
  <c r="AJ36" i="39"/>
  <c r="AK36" i="39" s="1"/>
  <c r="AF36" i="39"/>
  <c r="AG36" i="39" s="1"/>
  <c r="AB36" i="39"/>
  <c r="AC36" i="39" s="1"/>
  <c r="X36" i="39"/>
  <c r="Y36" i="39" s="1"/>
  <c r="T36" i="39"/>
  <c r="U36" i="39" s="1"/>
  <c r="P36" i="39"/>
  <c r="Q36" i="39" s="1"/>
  <c r="L36" i="39"/>
  <c r="M36" i="39" s="1"/>
  <c r="H36" i="39"/>
  <c r="AT36" i="39" s="1"/>
  <c r="AR35" i="39"/>
  <c r="AS35" i="39" s="1"/>
  <c r="AN35" i="39"/>
  <c r="AO35" i="39" s="1"/>
  <c r="AJ35" i="39"/>
  <c r="AK35" i="39" s="1"/>
  <c r="AF35" i="39"/>
  <c r="AG35" i="39" s="1"/>
  <c r="AB35" i="39"/>
  <c r="AC35" i="39" s="1"/>
  <c r="X35" i="39"/>
  <c r="Y35" i="39" s="1"/>
  <c r="T35" i="39"/>
  <c r="U35" i="39" s="1"/>
  <c r="P35" i="39"/>
  <c r="Q35" i="39" s="1"/>
  <c r="L35" i="39"/>
  <c r="M35" i="39" s="1"/>
  <c r="H35" i="39"/>
  <c r="AR34" i="39"/>
  <c r="AS34" i="39" s="1"/>
  <c r="AN34" i="39"/>
  <c r="AO34" i="39" s="1"/>
  <c r="AJ34" i="39"/>
  <c r="AK34" i="39" s="1"/>
  <c r="AF34" i="39"/>
  <c r="AG34" i="39" s="1"/>
  <c r="AB34" i="39"/>
  <c r="AC34" i="39" s="1"/>
  <c r="X34" i="39"/>
  <c r="Y34" i="39" s="1"/>
  <c r="T34" i="39"/>
  <c r="U34" i="39" s="1"/>
  <c r="P34" i="39"/>
  <c r="Q34" i="39" s="1"/>
  <c r="L34" i="39"/>
  <c r="M34" i="39" s="1"/>
  <c r="H34" i="39"/>
  <c r="AR33" i="39"/>
  <c r="AS33" i="39" s="1"/>
  <c r="AN33" i="39"/>
  <c r="AO33" i="39" s="1"/>
  <c r="AJ33" i="39"/>
  <c r="AK33" i="39" s="1"/>
  <c r="AF33" i="39"/>
  <c r="AG33" i="39" s="1"/>
  <c r="AB33" i="39"/>
  <c r="AC33" i="39" s="1"/>
  <c r="X33" i="39"/>
  <c r="Y33" i="39" s="1"/>
  <c r="T33" i="39"/>
  <c r="U33" i="39" s="1"/>
  <c r="P33" i="39"/>
  <c r="Q33" i="39" s="1"/>
  <c r="L33" i="39"/>
  <c r="M33" i="39" s="1"/>
  <c r="H33" i="39"/>
  <c r="AR32" i="39"/>
  <c r="AS32" i="39" s="1"/>
  <c r="AN32" i="39"/>
  <c r="AO32" i="39" s="1"/>
  <c r="AJ32" i="39"/>
  <c r="AK32" i="39" s="1"/>
  <c r="AF32" i="39"/>
  <c r="AG32" i="39" s="1"/>
  <c r="AB32" i="39"/>
  <c r="AC32" i="39" s="1"/>
  <c r="X32" i="39"/>
  <c r="Y32" i="39" s="1"/>
  <c r="T32" i="39"/>
  <c r="U32" i="39" s="1"/>
  <c r="P32" i="39"/>
  <c r="Q32" i="39" s="1"/>
  <c r="L32" i="39"/>
  <c r="M32" i="39" s="1"/>
  <c r="H32" i="39"/>
  <c r="AT32" i="39" s="1"/>
  <c r="AR31" i="39"/>
  <c r="AS31" i="39" s="1"/>
  <c r="AN31" i="39"/>
  <c r="AO31" i="39" s="1"/>
  <c r="AJ31" i="39"/>
  <c r="AK31" i="39" s="1"/>
  <c r="AF31" i="39"/>
  <c r="AG31" i="39" s="1"/>
  <c r="AB31" i="39"/>
  <c r="AC31" i="39" s="1"/>
  <c r="X31" i="39"/>
  <c r="Y31" i="39" s="1"/>
  <c r="T31" i="39"/>
  <c r="U31" i="39" s="1"/>
  <c r="P31" i="39"/>
  <c r="Q31" i="39" s="1"/>
  <c r="L31" i="39"/>
  <c r="M31" i="39" s="1"/>
  <c r="H31" i="39"/>
  <c r="AR30" i="39"/>
  <c r="AS30" i="39" s="1"/>
  <c r="AN30" i="39"/>
  <c r="AO30" i="39" s="1"/>
  <c r="AJ30" i="39"/>
  <c r="AK30" i="39" s="1"/>
  <c r="AF30" i="39"/>
  <c r="AG30" i="39" s="1"/>
  <c r="AB30" i="39"/>
  <c r="AC30" i="39" s="1"/>
  <c r="X30" i="39"/>
  <c r="Y30" i="39" s="1"/>
  <c r="T30" i="39"/>
  <c r="U30" i="39" s="1"/>
  <c r="P30" i="39"/>
  <c r="Q30" i="39" s="1"/>
  <c r="L30" i="39"/>
  <c r="M30" i="39" s="1"/>
  <c r="H30" i="39"/>
  <c r="AR29" i="39"/>
  <c r="AS29" i="39" s="1"/>
  <c r="AN29" i="39"/>
  <c r="AO29" i="39" s="1"/>
  <c r="AJ29" i="39"/>
  <c r="AK29" i="39" s="1"/>
  <c r="AF29" i="39"/>
  <c r="AG29" i="39" s="1"/>
  <c r="AB29" i="39"/>
  <c r="AC29" i="39" s="1"/>
  <c r="X29" i="39"/>
  <c r="Y29" i="39" s="1"/>
  <c r="T29" i="39"/>
  <c r="U29" i="39" s="1"/>
  <c r="P29" i="39"/>
  <c r="Q29" i="39" s="1"/>
  <c r="L29" i="39"/>
  <c r="M29" i="39" s="1"/>
  <c r="H29" i="39"/>
  <c r="AT29" i="39" s="1"/>
  <c r="AR28" i="39"/>
  <c r="AS28" i="39" s="1"/>
  <c r="AN28" i="39"/>
  <c r="AO28" i="39" s="1"/>
  <c r="AJ28" i="39"/>
  <c r="AK28" i="39" s="1"/>
  <c r="AF28" i="39"/>
  <c r="AG28" i="39" s="1"/>
  <c r="AB28" i="39"/>
  <c r="AC28" i="39" s="1"/>
  <c r="X28" i="39"/>
  <c r="Y28" i="39" s="1"/>
  <c r="T28" i="39"/>
  <c r="U28" i="39" s="1"/>
  <c r="P28" i="39"/>
  <c r="Q28" i="39" s="1"/>
  <c r="L28" i="39"/>
  <c r="M28" i="39" s="1"/>
  <c r="H28" i="39"/>
  <c r="AT28" i="39" s="1"/>
  <c r="AR27" i="39"/>
  <c r="AS27" i="39" s="1"/>
  <c r="AN27" i="39"/>
  <c r="AO27" i="39" s="1"/>
  <c r="AJ27" i="39"/>
  <c r="AK27" i="39" s="1"/>
  <c r="AF27" i="39"/>
  <c r="AG27" i="39" s="1"/>
  <c r="AB27" i="39"/>
  <c r="AC27" i="39" s="1"/>
  <c r="X27" i="39"/>
  <c r="Y27" i="39" s="1"/>
  <c r="T27" i="39"/>
  <c r="U27" i="39" s="1"/>
  <c r="P27" i="39"/>
  <c r="Q27" i="39" s="1"/>
  <c r="L27" i="39"/>
  <c r="M27" i="39" s="1"/>
  <c r="H27" i="39"/>
  <c r="AR26" i="39"/>
  <c r="AS26" i="39" s="1"/>
  <c r="AN26" i="39"/>
  <c r="AO26" i="39" s="1"/>
  <c r="AJ26" i="39"/>
  <c r="AK26" i="39" s="1"/>
  <c r="AF26" i="39"/>
  <c r="AG26" i="39" s="1"/>
  <c r="AB26" i="39"/>
  <c r="AC26" i="39" s="1"/>
  <c r="X26" i="39"/>
  <c r="Y26" i="39" s="1"/>
  <c r="T26" i="39"/>
  <c r="U26" i="39" s="1"/>
  <c r="P26" i="39"/>
  <c r="Q26" i="39" s="1"/>
  <c r="L26" i="39"/>
  <c r="M26" i="39" s="1"/>
  <c r="H26" i="39"/>
  <c r="AR25" i="39"/>
  <c r="AS25" i="39" s="1"/>
  <c r="AN25" i="39"/>
  <c r="AO25" i="39" s="1"/>
  <c r="AJ25" i="39"/>
  <c r="AK25" i="39" s="1"/>
  <c r="AF25" i="39"/>
  <c r="AG25" i="39" s="1"/>
  <c r="AB25" i="39"/>
  <c r="AC25" i="39" s="1"/>
  <c r="X25" i="39"/>
  <c r="Y25" i="39" s="1"/>
  <c r="T25" i="39"/>
  <c r="U25" i="39" s="1"/>
  <c r="P25" i="39"/>
  <c r="Q25" i="39" s="1"/>
  <c r="L25" i="39"/>
  <c r="M25" i="39" s="1"/>
  <c r="H25" i="39"/>
  <c r="AT25" i="39" s="1"/>
  <c r="AR24" i="39"/>
  <c r="AS24" i="39" s="1"/>
  <c r="AN24" i="39"/>
  <c r="AO24" i="39" s="1"/>
  <c r="AJ24" i="39"/>
  <c r="AK24" i="39" s="1"/>
  <c r="AF24" i="39"/>
  <c r="AG24" i="39" s="1"/>
  <c r="AB24" i="39"/>
  <c r="AC24" i="39" s="1"/>
  <c r="X24" i="39"/>
  <c r="Y24" i="39" s="1"/>
  <c r="T24" i="39"/>
  <c r="U24" i="39" s="1"/>
  <c r="P24" i="39"/>
  <c r="Q24" i="39" s="1"/>
  <c r="L24" i="39"/>
  <c r="M24" i="39" s="1"/>
  <c r="H24" i="39"/>
  <c r="AT24" i="39" s="1"/>
  <c r="AR22" i="39"/>
  <c r="AS22" i="39" s="1"/>
  <c r="AN22" i="39"/>
  <c r="AO22" i="39" s="1"/>
  <c r="AJ22" i="39"/>
  <c r="AK22" i="39" s="1"/>
  <c r="AF22" i="39"/>
  <c r="AG22" i="39" s="1"/>
  <c r="AB22" i="39"/>
  <c r="AC22" i="39" s="1"/>
  <c r="X22" i="39"/>
  <c r="Y22" i="39" s="1"/>
  <c r="T22" i="39"/>
  <c r="U22" i="39" s="1"/>
  <c r="P22" i="39"/>
  <c r="Q22" i="39" s="1"/>
  <c r="L22" i="39"/>
  <c r="M22" i="39" s="1"/>
  <c r="H22" i="39"/>
  <c r="AR21" i="39"/>
  <c r="AS21" i="39" s="1"/>
  <c r="AN21" i="39"/>
  <c r="AO21" i="39" s="1"/>
  <c r="AJ21" i="39"/>
  <c r="AK21" i="39" s="1"/>
  <c r="AF21" i="39"/>
  <c r="AG21" i="39" s="1"/>
  <c r="AB21" i="39"/>
  <c r="AC21" i="39" s="1"/>
  <c r="X21" i="39"/>
  <c r="Y21" i="39" s="1"/>
  <c r="T21" i="39"/>
  <c r="U21" i="39" s="1"/>
  <c r="P21" i="39"/>
  <c r="Q21" i="39" s="1"/>
  <c r="L21" i="39"/>
  <c r="M21" i="39" s="1"/>
  <c r="H21" i="39"/>
  <c r="AR20" i="39"/>
  <c r="AS20" i="39" s="1"/>
  <c r="AN20" i="39"/>
  <c r="AO20" i="39" s="1"/>
  <c r="AJ20" i="39"/>
  <c r="AK20" i="39" s="1"/>
  <c r="AF20" i="39"/>
  <c r="AG20" i="39" s="1"/>
  <c r="AB20" i="39"/>
  <c r="AC20" i="39" s="1"/>
  <c r="X20" i="39"/>
  <c r="Y20" i="39" s="1"/>
  <c r="T20" i="39"/>
  <c r="U20" i="39" s="1"/>
  <c r="P20" i="39"/>
  <c r="Q20" i="39" s="1"/>
  <c r="L20" i="39"/>
  <c r="M20" i="39" s="1"/>
  <c r="H20" i="39"/>
  <c r="AT20" i="39" s="1"/>
  <c r="AR19" i="39"/>
  <c r="AS19" i="39" s="1"/>
  <c r="AN19" i="39"/>
  <c r="AO19" i="39" s="1"/>
  <c r="AJ19" i="39"/>
  <c r="AK19" i="39" s="1"/>
  <c r="AF19" i="39"/>
  <c r="AG19" i="39" s="1"/>
  <c r="AB19" i="39"/>
  <c r="AC19" i="39" s="1"/>
  <c r="X19" i="39"/>
  <c r="Y19" i="39" s="1"/>
  <c r="T19" i="39"/>
  <c r="U19" i="39" s="1"/>
  <c r="P19" i="39"/>
  <c r="Q19" i="39" s="1"/>
  <c r="L19" i="39"/>
  <c r="M19" i="39" s="1"/>
  <c r="H19" i="39"/>
  <c r="AR18" i="39"/>
  <c r="AS18" i="39" s="1"/>
  <c r="AN18" i="39"/>
  <c r="AO18" i="39" s="1"/>
  <c r="AJ18" i="39"/>
  <c r="AK18" i="39" s="1"/>
  <c r="AF18" i="39"/>
  <c r="AG18" i="39" s="1"/>
  <c r="AB18" i="39"/>
  <c r="AC18" i="39" s="1"/>
  <c r="X18" i="39"/>
  <c r="Y18" i="39" s="1"/>
  <c r="T18" i="39"/>
  <c r="U18" i="39" s="1"/>
  <c r="P18" i="39"/>
  <c r="Q18" i="39" s="1"/>
  <c r="L18" i="39"/>
  <c r="M18" i="39" s="1"/>
  <c r="H18" i="39"/>
  <c r="AR17" i="39"/>
  <c r="AS17" i="39" s="1"/>
  <c r="AN17" i="39"/>
  <c r="AO17" i="39" s="1"/>
  <c r="AJ17" i="39"/>
  <c r="AK17" i="39" s="1"/>
  <c r="AF17" i="39"/>
  <c r="AG17" i="39" s="1"/>
  <c r="AB17" i="39"/>
  <c r="AC17" i="39" s="1"/>
  <c r="X17" i="39"/>
  <c r="Y17" i="39" s="1"/>
  <c r="T17" i="39"/>
  <c r="U17" i="39" s="1"/>
  <c r="P17" i="39"/>
  <c r="Q17" i="39" s="1"/>
  <c r="L17" i="39"/>
  <c r="M17" i="39" s="1"/>
  <c r="H17" i="39"/>
  <c r="AR16" i="39"/>
  <c r="AS16" i="39" s="1"/>
  <c r="AN16" i="39"/>
  <c r="AO16" i="39" s="1"/>
  <c r="AJ16" i="39"/>
  <c r="AK16" i="39" s="1"/>
  <c r="AF16" i="39"/>
  <c r="AG16" i="39" s="1"/>
  <c r="AB16" i="39"/>
  <c r="AC16" i="39" s="1"/>
  <c r="X16" i="39"/>
  <c r="Y16" i="39" s="1"/>
  <c r="T16" i="39"/>
  <c r="U16" i="39" s="1"/>
  <c r="P16" i="39"/>
  <c r="Q16" i="39" s="1"/>
  <c r="L16" i="39"/>
  <c r="M16" i="39" s="1"/>
  <c r="H16" i="39"/>
  <c r="AT16" i="39" s="1"/>
  <c r="AR15" i="39"/>
  <c r="AS15" i="39" s="1"/>
  <c r="AN15" i="39"/>
  <c r="AO15" i="39" s="1"/>
  <c r="AJ15" i="39"/>
  <c r="AK15" i="39" s="1"/>
  <c r="AF15" i="39"/>
  <c r="AG15" i="39" s="1"/>
  <c r="AB15" i="39"/>
  <c r="AC15" i="39" s="1"/>
  <c r="X15" i="39"/>
  <c r="Y15" i="39" s="1"/>
  <c r="T15" i="39"/>
  <c r="U15" i="39" s="1"/>
  <c r="P15" i="39"/>
  <c r="Q15" i="39" s="1"/>
  <c r="L15" i="39"/>
  <c r="M15" i="39" s="1"/>
  <c r="H15" i="39"/>
  <c r="AT15" i="39" s="1"/>
  <c r="AR14" i="39"/>
  <c r="AS14" i="39" s="1"/>
  <c r="AN14" i="39"/>
  <c r="AO14" i="39" s="1"/>
  <c r="AJ14" i="39"/>
  <c r="AK14" i="39" s="1"/>
  <c r="AF14" i="39"/>
  <c r="AG14" i="39" s="1"/>
  <c r="AB14" i="39"/>
  <c r="AC14" i="39" s="1"/>
  <c r="X14" i="39"/>
  <c r="Y14" i="39" s="1"/>
  <c r="T14" i="39"/>
  <c r="U14" i="39" s="1"/>
  <c r="P14" i="39"/>
  <c r="Q14" i="39" s="1"/>
  <c r="L14" i="39"/>
  <c r="M14" i="39" s="1"/>
  <c r="H14" i="39"/>
  <c r="AR13" i="39"/>
  <c r="AS13" i="39" s="1"/>
  <c r="AN13" i="39"/>
  <c r="AO13" i="39" s="1"/>
  <c r="AJ13" i="39"/>
  <c r="AK13" i="39" s="1"/>
  <c r="AF13" i="39"/>
  <c r="AG13" i="39" s="1"/>
  <c r="AB13" i="39"/>
  <c r="AC13" i="39" s="1"/>
  <c r="X13" i="39"/>
  <c r="Y13" i="39" s="1"/>
  <c r="T13" i="39"/>
  <c r="U13" i="39" s="1"/>
  <c r="P13" i="39"/>
  <c r="Q13" i="39" s="1"/>
  <c r="L13" i="39"/>
  <c r="M13" i="39" s="1"/>
  <c r="H13" i="39"/>
  <c r="AR12" i="39"/>
  <c r="AS12" i="39" s="1"/>
  <c r="AN12" i="39"/>
  <c r="AO12" i="39" s="1"/>
  <c r="AJ12" i="39"/>
  <c r="AK12" i="39" s="1"/>
  <c r="AF12" i="39"/>
  <c r="AG12" i="39" s="1"/>
  <c r="AB12" i="39"/>
  <c r="AC12" i="39" s="1"/>
  <c r="X12" i="39"/>
  <c r="Y12" i="39" s="1"/>
  <c r="T12" i="39"/>
  <c r="U12" i="39" s="1"/>
  <c r="P12" i="39"/>
  <c r="Q12" i="39" s="1"/>
  <c r="L12" i="39"/>
  <c r="M12" i="39" s="1"/>
  <c r="H12" i="39"/>
  <c r="AR11" i="39"/>
  <c r="AS11" i="39" s="1"/>
  <c r="AN11" i="39"/>
  <c r="AO11" i="39" s="1"/>
  <c r="AJ11" i="39"/>
  <c r="AK11" i="39" s="1"/>
  <c r="AF11" i="39"/>
  <c r="AG11" i="39" s="1"/>
  <c r="AB11" i="39"/>
  <c r="AC11" i="39" s="1"/>
  <c r="X11" i="39"/>
  <c r="Y11" i="39" s="1"/>
  <c r="T11" i="39"/>
  <c r="U11" i="39" s="1"/>
  <c r="P11" i="39"/>
  <c r="Q11" i="39" s="1"/>
  <c r="L11" i="39"/>
  <c r="M11" i="39" s="1"/>
  <c r="H11" i="39"/>
  <c r="AT11" i="39" s="1"/>
  <c r="AR9" i="39"/>
  <c r="AS9" i="39" s="1"/>
  <c r="AN9" i="39"/>
  <c r="AO9" i="39" s="1"/>
  <c r="AJ9" i="39"/>
  <c r="AK9" i="39" s="1"/>
  <c r="AF9" i="39"/>
  <c r="AG9" i="39" s="1"/>
  <c r="AB9" i="39"/>
  <c r="AC9" i="39" s="1"/>
  <c r="X9" i="39"/>
  <c r="Y9" i="39" s="1"/>
  <c r="T9" i="39"/>
  <c r="U9" i="39" s="1"/>
  <c r="P9" i="39"/>
  <c r="Q9" i="39" s="1"/>
  <c r="L9" i="39"/>
  <c r="M9" i="39" s="1"/>
  <c r="H9" i="39"/>
  <c r="AT9" i="39" s="1"/>
  <c r="AR8" i="39"/>
  <c r="AS8" i="39" s="1"/>
  <c r="AN8" i="39"/>
  <c r="AO8" i="39" s="1"/>
  <c r="AJ8" i="39"/>
  <c r="AK8" i="39" s="1"/>
  <c r="AF8" i="39"/>
  <c r="AG8" i="39" s="1"/>
  <c r="AB8" i="39"/>
  <c r="AC8" i="39" s="1"/>
  <c r="X8" i="39"/>
  <c r="Y8" i="39" s="1"/>
  <c r="T8" i="39"/>
  <c r="U8" i="39" s="1"/>
  <c r="P8" i="39"/>
  <c r="Q8" i="39" s="1"/>
  <c r="L8" i="39"/>
  <c r="M8" i="39" s="1"/>
  <c r="H8" i="39"/>
  <c r="AT8" i="39" s="1"/>
  <c r="AR7" i="39"/>
  <c r="AS7" i="39" s="1"/>
  <c r="AN7" i="39"/>
  <c r="AO7" i="39" s="1"/>
  <c r="AJ7" i="39"/>
  <c r="AK7" i="39" s="1"/>
  <c r="AF7" i="39"/>
  <c r="AG7" i="39" s="1"/>
  <c r="AB7" i="39"/>
  <c r="AC7" i="39" s="1"/>
  <c r="X7" i="39"/>
  <c r="Y7" i="39" s="1"/>
  <c r="T7" i="39"/>
  <c r="U7" i="39" s="1"/>
  <c r="P7" i="39"/>
  <c r="Q7" i="39" s="1"/>
  <c r="L7" i="39"/>
  <c r="M7" i="39" s="1"/>
  <c r="H7" i="39"/>
  <c r="I7" i="39" s="1"/>
  <c r="AU44" i="38"/>
  <c r="AT44" i="38"/>
  <c r="AR44" i="38"/>
  <c r="AS44" i="38" s="1"/>
  <c r="AN44" i="38"/>
  <c r="AO44" i="38" s="1"/>
  <c r="AJ44" i="38"/>
  <c r="AK44" i="38" s="1"/>
  <c r="AF44" i="38"/>
  <c r="AG44" i="38" s="1"/>
  <c r="AB44" i="38"/>
  <c r="AC44" i="38" s="1"/>
  <c r="X44" i="38"/>
  <c r="Y44" i="38" s="1"/>
  <c r="T44" i="38"/>
  <c r="U44" i="38" s="1"/>
  <c r="P44" i="38"/>
  <c r="Q44" i="38" s="1"/>
  <c r="L44" i="38"/>
  <c r="M44" i="38" s="1"/>
  <c r="H44" i="38"/>
  <c r="I44" i="38" s="1"/>
  <c r="AU43" i="38"/>
  <c r="AT43" i="38"/>
  <c r="AR43" i="38"/>
  <c r="AS43" i="38" s="1"/>
  <c r="AN43" i="38"/>
  <c r="AO43" i="38" s="1"/>
  <c r="AJ43" i="38"/>
  <c r="AK43" i="38" s="1"/>
  <c r="AF43" i="38"/>
  <c r="AG43" i="38" s="1"/>
  <c r="AB43" i="38"/>
  <c r="AC43" i="38" s="1"/>
  <c r="X43" i="38"/>
  <c r="Y43" i="38" s="1"/>
  <c r="T43" i="38"/>
  <c r="U43" i="38" s="1"/>
  <c r="P43" i="38"/>
  <c r="Q43" i="38" s="1"/>
  <c r="L43" i="38"/>
  <c r="M43" i="38" s="1"/>
  <c r="H43" i="38"/>
  <c r="I43" i="38" s="1"/>
  <c r="AU42" i="38"/>
  <c r="AT42" i="38"/>
  <c r="AR42" i="38"/>
  <c r="AS42" i="38" s="1"/>
  <c r="AN42" i="38"/>
  <c r="AO42" i="38" s="1"/>
  <c r="AJ42" i="38"/>
  <c r="AK42" i="38" s="1"/>
  <c r="AF42" i="38"/>
  <c r="AG42" i="38" s="1"/>
  <c r="AB42" i="38"/>
  <c r="AC42" i="38" s="1"/>
  <c r="X42" i="38"/>
  <c r="Y42" i="38" s="1"/>
  <c r="T42" i="38"/>
  <c r="U42" i="38" s="1"/>
  <c r="P42" i="38"/>
  <c r="Q42" i="38" s="1"/>
  <c r="L42" i="38"/>
  <c r="M42" i="38" s="1"/>
  <c r="H42" i="38"/>
  <c r="I42" i="38" s="1"/>
  <c r="AR41" i="38"/>
  <c r="AS41" i="38" s="1"/>
  <c r="AN41" i="38"/>
  <c r="AO41" i="38" s="1"/>
  <c r="AJ41" i="38"/>
  <c r="AK41" i="38" s="1"/>
  <c r="AF41" i="38"/>
  <c r="AG41" i="38" s="1"/>
  <c r="AB41" i="38"/>
  <c r="AC41" i="38" s="1"/>
  <c r="X41" i="38"/>
  <c r="Y41" i="38" s="1"/>
  <c r="T41" i="38"/>
  <c r="U41" i="38" s="1"/>
  <c r="P41" i="38"/>
  <c r="Q41" i="38" s="1"/>
  <c r="L41" i="38"/>
  <c r="M41" i="38" s="1"/>
  <c r="H41" i="38"/>
  <c r="AR40" i="38"/>
  <c r="AS40" i="38" s="1"/>
  <c r="AN40" i="38"/>
  <c r="AO40" i="38" s="1"/>
  <c r="AJ40" i="38"/>
  <c r="AK40" i="38" s="1"/>
  <c r="AF40" i="38"/>
  <c r="AG40" i="38" s="1"/>
  <c r="AB40" i="38"/>
  <c r="AC40" i="38" s="1"/>
  <c r="X40" i="38"/>
  <c r="Y40" i="38" s="1"/>
  <c r="T40" i="38"/>
  <c r="U40" i="38" s="1"/>
  <c r="P40" i="38"/>
  <c r="Q40" i="38" s="1"/>
  <c r="L40" i="38"/>
  <c r="M40" i="38" s="1"/>
  <c r="H40" i="38"/>
  <c r="AR39" i="38"/>
  <c r="AS39" i="38" s="1"/>
  <c r="AN39" i="38"/>
  <c r="AO39" i="38" s="1"/>
  <c r="AJ39" i="38"/>
  <c r="AK39" i="38" s="1"/>
  <c r="AF39" i="38"/>
  <c r="AG39" i="38" s="1"/>
  <c r="AB39" i="38"/>
  <c r="AC39" i="38" s="1"/>
  <c r="X39" i="38"/>
  <c r="Y39" i="38" s="1"/>
  <c r="T39" i="38"/>
  <c r="U39" i="38" s="1"/>
  <c r="P39" i="38"/>
  <c r="Q39" i="38" s="1"/>
  <c r="L39" i="38"/>
  <c r="M39" i="38" s="1"/>
  <c r="H39" i="38"/>
  <c r="AR38" i="38"/>
  <c r="AS38" i="38" s="1"/>
  <c r="AN38" i="38"/>
  <c r="AO38" i="38" s="1"/>
  <c r="AJ38" i="38"/>
  <c r="AK38" i="38" s="1"/>
  <c r="AF38" i="38"/>
  <c r="AG38" i="38" s="1"/>
  <c r="AB38" i="38"/>
  <c r="AC38" i="38" s="1"/>
  <c r="X38" i="38"/>
  <c r="Y38" i="38" s="1"/>
  <c r="T38" i="38"/>
  <c r="U38" i="38" s="1"/>
  <c r="P38" i="38"/>
  <c r="Q38" i="38" s="1"/>
  <c r="L38" i="38"/>
  <c r="M38" i="38" s="1"/>
  <c r="H38" i="38"/>
  <c r="AR37" i="38"/>
  <c r="AS37" i="38" s="1"/>
  <c r="AN37" i="38"/>
  <c r="AO37" i="38" s="1"/>
  <c r="AJ37" i="38"/>
  <c r="AK37" i="38" s="1"/>
  <c r="AF37" i="38"/>
  <c r="AG37" i="38" s="1"/>
  <c r="AB37" i="38"/>
  <c r="AC37" i="38" s="1"/>
  <c r="X37" i="38"/>
  <c r="Y37" i="38" s="1"/>
  <c r="T37" i="38"/>
  <c r="U37" i="38" s="1"/>
  <c r="P37" i="38"/>
  <c r="Q37" i="38" s="1"/>
  <c r="L37" i="38"/>
  <c r="M37" i="38" s="1"/>
  <c r="H37" i="38"/>
  <c r="AR36" i="38"/>
  <c r="AS36" i="38" s="1"/>
  <c r="AN36" i="38"/>
  <c r="AO36" i="38" s="1"/>
  <c r="AJ36" i="38"/>
  <c r="AK36" i="38" s="1"/>
  <c r="AF36" i="38"/>
  <c r="AG36" i="38" s="1"/>
  <c r="AB36" i="38"/>
  <c r="AC36" i="38" s="1"/>
  <c r="X36" i="38"/>
  <c r="Y36" i="38" s="1"/>
  <c r="T36" i="38"/>
  <c r="U36" i="38" s="1"/>
  <c r="P36" i="38"/>
  <c r="Q36" i="38" s="1"/>
  <c r="L36" i="38"/>
  <c r="M36" i="38" s="1"/>
  <c r="H36" i="38"/>
  <c r="AR35" i="38"/>
  <c r="AS35" i="38" s="1"/>
  <c r="AN35" i="38"/>
  <c r="AO35" i="38" s="1"/>
  <c r="AJ35" i="38"/>
  <c r="AK35" i="38" s="1"/>
  <c r="AF35" i="38"/>
  <c r="AG35" i="38" s="1"/>
  <c r="AB35" i="38"/>
  <c r="AC35" i="38" s="1"/>
  <c r="X35" i="38"/>
  <c r="Y35" i="38" s="1"/>
  <c r="T35" i="38"/>
  <c r="U35" i="38" s="1"/>
  <c r="P35" i="38"/>
  <c r="Q35" i="38" s="1"/>
  <c r="L35" i="38"/>
  <c r="M35" i="38" s="1"/>
  <c r="H35" i="38"/>
  <c r="AR34" i="38"/>
  <c r="AS34" i="38" s="1"/>
  <c r="AN34" i="38"/>
  <c r="AO34" i="38" s="1"/>
  <c r="AJ34" i="38"/>
  <c r="AK34" i="38" s="1"/>
  <c r="AF34" i="38"/>
  <c r="AG34" i="38" s="1"/>
  <c r="AB34" i="38"/>
  <c r="AC34" i="38" s="1"/>
  <c r="X34" i="38"/>
  <c r="Y34" i="38" s="1"/>
  <c r="T34" i="38"/>
  <c r="U34" i="38" s="1"/>
  <c r="P34" i="38"/>
  <c r="Q34" i="38" s="1"/>
  <c r="L34" i="38"/>
  <c r="M34" i="38" s="1"/>
  <c r="H34" i="38"/>
  <c r="AR32" i="38"/>
  <c r="AS32" i="38" s="1"/>
  <c r="AN32" i="38"/>
  <c r="AO32" i="38" s="1"/>
  <c r="AJ32" i="38"/>
  <c r="AK32" i="38" s="1"/>
  <c r="AF32" i="38"/>
  <c r="AG32" i="38" s="1"/>
  <c r="AB32" i="38"/>
  <c r="AC32" i="38" s="1"/>
  <c r="X32" i="38"/>
  <c r="Y32" i="38" s="1"/>
  <c r="T32" i="38"/>
  <c r="U32" i="38" s="1"/>
  <c r="P32" i="38"/>
  <c r="Q32" i="38" s="1"/>
  <c r="L32" i="38"/>
  <c r="M32" i="38" s="1"/>
  <c r="H32" i="38"/>
  <c r="AR31" i="38"/>
  <c r="AS31" i="38" s="1"/>
  <c r="AN31" i="38"/>
  <c r="AO31" i="38" s="1"/>
  <c r="AJ31" i="38"/>
  <c r="AK31" i="38" s="1"/>
  <c r="AF31" i="38"/>
  <c r="AG31" i="38" s="1"/>
  <c r="AB31" i="38"/>
  <c r="AC31" i="38" s="1"/>
  <c r="X31" i="38"/>
  <c r="Y31" i="38" s="1"/>
  <c r="T31" i="38"/>
  <c r="U31" i="38" s="1"/>
  <c r="P31" i="38"/>
  <c r="Q31" i="38" s="1"/>
  <c r="L31" i="38"/>
  <c r="M31" i="38" s="1"/>
  <c r="H31" i="38"/>
  <c r="AR30" i="38"/>
  <c r="AS30" i="38" s="1"/>
  <c r="AN30" i="38"/>
  <c r="AO30" i="38" s="1"/>
  <c r="AJ30" i="38"/>
  <c r="AK30" i="38" s="1"/>
  <c r="AF30" i="38"/>
  <c r="AG30" i="38" s="1"/>
  <c r="AB30" i="38"/>
  <c r="AC30" i="38" s="1"/>
  <c r="X30" i="38"/>
  <c r="Y30" i="38" s="1"/>
  <c r="T30" i="38"/>
  <c r="U30" i="38" s="1"/>
  <c r="P30" i="38"/>
  <c r="Q30" i="38" s="1"/>
  <c r="L30" i="38"/>
  <c r="M30" i="38" s="1"/>
  <c r="H30" i="38"/>
  <c r="AR29" i="38"/>
  <c r="AS29" i="38" s="1"/>
  <c r="AN29" i="38"/>
  <c r="AO29" i="38" s="1"/>
  <c r="AJ29" i="38"/>
  <c r="AK29" i="38" s="1"/>
  <c r="AF29" i="38"/>
  <c r="AG29" i="38" s="1"/>
  <c r="AB29" i="38"/>
  <c r="AC29" i="38" s="1"/>
  <c r="X29" i="38"/>
  <c r="Y29" i="38" s="1"/>
  <c r="T29" i="38"/>
  <c r="U29" i="38" s="1"/>
  <c r="P29" i="38"/>
  <c r="Q29" i="38" s="1"/>
  <c r="L29" i="38"/>
  <c r="M29" i="38" s="1"/>
  <c r="H29" i="38"/>
  <c r="AR28" i="38"/>
  <c r="AS28" i="38" s="1"/>
  <c r="AN28" i="38"/>
  <c r="AO28" i="38" s="1"/>
  <c r="AJ28" i="38"/>
  <c r="AK28" i="38" s="1"/>
  <c r="AF28" i="38"/>
  <c r="AG28" i="38" s="1"/>
  <c r="AB28" i="38"/>
  <c r="AC28" i="38" s="1"/>
  <c r="X28" i="38"/>
  <c r="Y28" i="38" s="1"/>
  <c r="T28" i="38"/>
  <c r="U28" i="38" s="1"/>
  <c r="P28" i="38"/>
  <c r="Q28" i="38" s="1"/>
  <c r="L28" i="38"/>
  <c r="M28" i="38" s="1"/>
  <c r="H28" i="38"/>
  <c r="AR27" i="38"/>
  <c r="AS27" i="38" s="1"/>
  <c r="AN27" i="38"/>
  <c r="AO27" i="38" s="1"/>
  <c r="AJ27" i="38"/>
  <c r="AK27" i="38" s="1"/>
  <c r="AF27" i="38"/>
  <c r="AG27" i="38" s="1"/>
  <c r="AB27" i="38"/>
  <c r="AC27" i="38" s="1"/>
  <c r="X27" i="38"/>
  <c r="Y27" i="38" s="1"/>
  <c r="T27" i="38"/>
  <c r="U27" i="38" s="1"/>
  <c r="P27" i="38"/>
  <c r="Q27" i="38" s="1"/>
  <c r="L27" i="38"/>
  <c r="M27" i="38" s="1"/>
  <c r="H27" i="38"/>
  <c r="AR26" i="38"/>
  <c r="AS26" i="38" s="1"/>
  <c r="AN26" i="38"/>
  <c r="AO26" i="38" s="1"/>
  <c r="AJ26" i="38"/>
  <c r="AK26" i="38" s="1"/>
  <c r="AF26" i="38"/>
  <c r="AG26" i="38" s="1"/>
  <c r="AB26" i="38"/>
  <c r="AC26" i="38" s="1"/>
  <c r="X26" i="38"/>
  <c r="Y26" i="38" s="1"/>
  <c r="T26" i="38"/>
  <c r="U26" i="38" s="1"/>
  <c r="P26" i="38"/>
  <c r="Q26" i="38" s="1"/>
  <c r="L26" i="38"/>
  <c r="M26" i="38" s="1"/>
  <c r="H26" i="38"/>
  <c r="AR25" i="38"/>
  <c r="AS25" i="38" s="1"/>
  <c r="AN25" i="38"/>
  <c r="AO25" i="38" s="1"/>
  <c r="AJ25" i="38"/>
  <c r="AK25" i="38" s="1"/>
  <c r="AF25" i="38"/>
  <c r="AG25" i="38" s="1"/>
  <c r="AB25" i="38"/>
  <c r="AC25" i="38" s="1"/>
  <c r="X25" i="38"/>
  <c r="Y25" i="38" s="1"/>
  <c r="T25" i="38"/>
  <c r="U25" i="38" s="1"/>
  <c r="P25" i="38"/>
  <c r="Q25" i="38" s="1"/>
  <c r="L25" i="38"/>
  <c r="M25" i="38" s="1"/>
  <c r="H25" i="38"/>
  <c r="AR24" i="38"/>
  <c r="AS24" i="38" s="1"/>
  <c r="AN24" i="38"/>
  <c r="AO24" i="38" s="1"/>
  <c r="AJ24" i="38"/>
  <c r="AK24" i="38" s="1"/>
  <c r="AF24" i="38"/>
  <c r="AG24" i="38" s="1"/>
  <c r="AB24" i="38"/>
  <c r="AC24" i="38" s="1"/>
  <c r="X24" i="38"/>
  <c r="Y24" i="38" s="1"/>
  <c r="T24" i="38"/>
  <c r="U24" i="38" s="1"/>
  <c r="P24" i="38"/>
  <c r="Q24" i="38" s="1"/>
  <c r="L24" i="38"/>
  <c r="M24" i="38" s="1"/>
  <c r="H24" i="38"/>
  <c r="AR23" i="38"/>
  <c r="AS23" i="38" s="1"/>
  <c r="AN23" i="38"/>
  <c r="AO23" i="38" s="1"/>
  <c r="AJ23" i="38"/>
  <c r="AK23" i="38" s="1"/>
  <c r="AF23" i="38"/>
  <c r="AG23" i="38" s="1"/>
  <c r="AB23" i="38"/>
  <c r="AC23" i="38" s="1"/>
  <c r="X23" i="38"/>
  <c r="Y23" i="38" s="1"/>
  <c r="T23" i="38"/>
  <c r="U23" i="38" s="1"/>
  <c r="P23" i="38"/>
  <c r="Q23" i="38" s="1"/>
  <c r="L23" i="38"/>
  <c r="M23" i="38" s="1"/>
  <c r="H23" i="38"/>
  <c r="AR22" i="38"/>
  <c r="AS22" i="38" s="1"/>
  <c r="AN22" i="38"/>
  <c r="AO22" i="38" s="1"/>
  <c r="AJ22" i="38"/>
  <c r="AK22" i="38" s="1"/>
  <c r="AF22" i="38"/>
  <c r="AG22" i="38" s="1"/>
  <c r="AB22" i="38"/>
  <c r="AC22" i="38" s="1"/>
  <c r="X22" i="38"/>
  <c r="Y22" i="38" s="1"/>
  <c r="T22" i="38"/>
  <c r="U22" i="38" s="1"/>
  <c r="P22" i="38"/>
  <c r="Q22" i="38" s="1"/>
  <c r="L22" i="38"/>
  <c r="M22" i="38" s="1"/>
  <c r="H22" i="38"/>
  <c r="AR21" i="38"/>
  <c r="AS21" i="38" s="1"/>
  <c r="AN21" i="38"/>
  <c r="AO21" i="38" s="1"/>
  <c r="AJ21" i="38"/>
  <c r="AK21" i="38" s="1"/>
  <c r="AF21" i="38"/>
  <c r="AG21" i="38" s="1"/>
  <c r="AB21" i="38"/>
  <c r="AC21" i="38" s="1"/>
  <c r="X21" i="38"/>
  <c r="Y21" i="38" s="1"/>
  <c r="T21" i="38"/>
  <c r="U21" i="38" s="1"/>
  <c r="P21" i="38"/>
  <c r="Q21" i="38" s="1"/>
  <c r="L21" i="38"/>
  <c r="M21" i="38" s="1"/>
  <c r="H21" i="38"/>
  <c r="AR20" i="38"/>
  <c r="AS20" i="38" s="1"/>
  <c r="AN20" i="38"/>
  <c r="AO20" i="38" s="1"/>
  <c r="AJ20" i="38"/>
  <c r="AK20" i="38" s="1"/>
  <c r="AF20" i="38"/>
  <c r="AG20" i="38" s="1"/>
  <c r="AB20" i="38"/>
  <c r="AC20" i="38" s="1"/>
  <c r="X20" i="38"/>
  <c r="Y20" i="38" s="1"/>
  <c r="T20" i="38"/>
  <c r="U20" i="38" s="1"/>
  <c r="P20" i="38"/>
  <c r="Q20" i="38" s="1"/>
  <c r="L20" i="38"/>
  <c r="M20" i="38" s="1"/>
  <c r="H20" i="38"/>
  <c r="AR19" i="38"/>
  <c r="AS19" i="38" s="1"/>
  <c r="AN19" i="38"/>
  <c r="AO19" i="38" s="1"/>
  <c r="AJ19" i="38"/>
  <c r="AK19" i="38" s="1"/>
  <c r="AF19" i="38"/>
  <c r="AG19" i="38" s="1"/>
  <c r="AB19" i="38"/>
  <c r="AC19" i="38" s="1"/>
  <c r="X19" i="38"/>
  <c r="Y19" i="38" s="1"/>
  <c r="T19" i="38"/>
  <c r="U19" i="38" s="1"/>
  <c r="P19" i="38"/>
  <c r="Q19" i="38" s="1"/>
  <c r="L19" i="38"/>
  <c r="M19" i="38" s="1"/>
  <c r="H19" i="38"/>
  <c r="AR18" i="38"/>
  <c r="AS18" i="38" s="1"/>
  <c r="AN18" i="38"/>
  <c r="AO18" i="38" s="1"/>
  <c r="AJ18" i="38"/>
  <c r="AK18" i="38" s="1"/>
  <c r="AF18" i="38"/>
  <c r="AG18" i="38" s="1"/>
  <c r="AB18" i="38"/>
  <c r="AC18" i="38" s="1"/>
  <c r="X18" i="38"/>
  <c r="Y18" i="38" s="1"/>
  <c r="T18" i="38"/>
  <c r="U18" i="38" s="1"/>
  <c r="P18" i="38"/>
  <c r="Q18" i="38" s="1"/>
  <c r="L18" i="38"/>
  <c r="M18" i="38" s="1"/>
  <c r="H18" i="38"/>
  <c r="AR17" i="38"/>
  <c r="AS17" i="38" s="1"/>
  <c r="AN17" i="38"/>
  <c r="AO17" i="38" s="1"/>
  <c r="AJ17" i="38"/>
  <c r="AK17" i="38" s="1"/>
  <c r="AF17" i="38"/>
  <c r="AG17" i="38" s="1"/>
  <c r="AB17" i="38"/>
  <c r="AC17" i="38" s="1"/>
  <c r="X17" i="38"/>
  <c r="Y17" i="38" s="1"/>
  <c r="T17" i="38"/>
  <c r="U17" i="38" s="1"/>
  <c r="P17" i="38"/>
  <c r="Q17" i="38" s="1"/>
  <c r="L17" i="38"/>
  <c r="M17" i="38" s="1"/>
  <c r="H17" i="38"/>
  <c r="AR16" i="38"/>
  <c r="AS16" i="38" s="1"/>
  <c r="AN16" i="38"/>
  <c r="AO16" i="38" s="1"/>
  <c r="AJ16" i="38"/>
  <c r="AK16" i="38" s="1"/>
  <c r="AF16" i="38"/>
  <c r="AG16" i="38" s="1"/>
  <c r="AB16" i="38"/>
  <c r="AC16" i="38" s="1"/>
  <c r="X16" i="38"/>
  <c r="Y16" i="38" s="1"/>
  <c r="T16" i="38"/>
  <c r="U16" i="38" s="1"/>
  <c r="P16" i="38"/>
  <c r="Q16" i="38" s="1"/>
  <c r="L16" i="38"/>
  <c r="M16" i="38" s="1"/>
  <c r="H16" i="38"/>
  <c r="AR15" i="38"/>
  <c r="AS15" i="38" s="1"/>
  <c r="AN15" i="38"/>
  <c r="AO15" i="38" s="1"/>
  <c r="AJ15" i="38"/>
  <c r="AK15" i="38" s="1"/>
  <c r="AF15" i="38"/>
  <c r="AG15" i="38" s="1"/>
  <c r="AB15" i="38"/>
  <c r="AC15" i="38" s="1"/>
  <c r="X15" i="38"/>
  <c r="Y15" i="38" s="1"/>
  <c r="T15" i="38"/>
  <c r="U15" i="38" s="1"/>
  <c r="P15" i="38"/>
  <c r="Q15" i="38" s="1"/>
  <c r="L15" i="38"/>
  <c r="M15" i="38" s="1"/>
  <c r="H15" i="38"/>
  <c r="AR14" i="38"/>
  <c r="AS14" i="38" s="1"/>
  <c r="AN14" i="38"/>
  <c r="AO14" i="38" s="1"/>
  <c r="AJ14" i="38"/>
  <c r="AK14" i="38" s="1"/>
  <c r="AF14" i="38"/>
  <c r="AG14" i="38" s="1"/>
  <c r="AB14" i="38"/>
  <c r="AC14" i="38" s="1"/>
  <c r="X14" i="38"/>
  <c r="Y14" i="38" s="1"/>
  <c r="T14" i="38"/>
  <c r="U14" i="38" s="1"/>
  <c r="P14" i="38"/>
  <c r="Q14" i="38" s="1"/>
  <c r="L14" i="38"/>
  <c r="M14" i="38" s="1"/>
  <c r="H14" i="38"/>
  <c r="AR13" i="38"/>
  <c r="AS13" i="38" s="1"/>
  <c r="AN13" i="38"/>
  <c r="AO13" i="38" s="1"/>
  <c r="AJ13" i="38"/>
  <c r="AK13" i="38" s="1"/>
  <c r="AF13" i="38"/>
  <c r="AG13" i="38" s="1"/>
  <c r="AB13" i="38"/>
  <c r="AC13" i="38" s="1"/>
  <c r="X13" i="38"/>
  <c r="Y13" i="38" s="1"/>
  <c r="T13" i="38"/>
  <c r="U13" i="38" s="1"/>
  <c r="P13" i="38"/>
  <c r="Q13" i="38" s="1"/>
  <c r="L13" i="38"/>
  <c r="M13" i="38" s="1"/>
  <c r="H13" i="38"/>
  <c r="AR12" i="38"/>
  <c r="AS12" i="38" s="1"/>
  <c r="AN12" i="38"/>
  <c r="AO12" i="38" s="1"/>
  <c r="AJ12" i="38"/>
  <c r="AK12" i="38" s="1"/>
  <c r="AF12" i="38"/>
  <c r="AG12" i="38" s="1"/>
  <c r="AB12" i="38"/>
  <c r="AC12" i="38" s="1"/>
  <c r="X12" i="38"/>
  <c r="Y12" i="38" s="1"/>
  <c r="T12" i="38"/>
  <c r="U12" i="38" s="1"/>
  <c r="P12" i="38"/>
  <c r="Q12" i="38" s="1"/>
  <c r="L12" i="38"/>
  <c r="M12" i="38" s="1"/>
  <c r="H12" i="38"/>
  <c r="AR11" i="38"/>
  <c r="AS11" i="38" s="1"/>
  <c r="AN11" i="38"/>
  <c r="AO11" i="38" s="1"/>
  <c r="AJ11" i="38"/>
  <c r="AK11" i="38" s="1"/>
  <c r="AF11" i="38"/>
  <c r="AG11" i="38" s="1"/>
  <c r="AB11" i="38"/>
  <c r="AC11" i="38" s="1"/>
  <c r="X11" i="38"/>
  <c r="Y11" i="38" s="1"/>
  <c r="T11" i="38"/>
  <c r="U11" i="38" s="1"/>
  <c r="P11" i="38"/>
  <c r="Q11" i="38" s="1"/>
  <c r="L11" i="38"/>
  <c r="M11" i="38" s="1"/>
  <c r="H11" i="38"/>
  <c r="AR10" i="38"/>
  <c r="AS10" i="38" s="1"/>
  <c r="AN10" i="38"/>
  <c r="AO10" i="38" s="1"/>
  <c r="AJ10" i="38"/>
  <c r="AK10" i="38" s="1"/>
  <c r="AF10" i="38"/>
  <c r="AG10" i="38" s="1"/>
  <c r="AB10" i="38"/>
  <c r="AC10" i="38" s="1"/>
  <c r="X10" i="38"/>
  <c r="Y10" i="38" s="1"/>
  <c r="T10" i="38"/>
  <c r="U10" i="38" s="1"/>
  <c r="P10" i="38"/>
  <c r="Q10" i="38" s="1"/>
  <c r="L10" i="38"/>
  <c r="M10" i="38" s="1"/>
  <c r="H10" i="38"/>
  <c r="AR9" i="38"/>
  <c r="AS9" i="38" s="1"/>
  <c r="AN9" i="38"/>
  <c r="AO9" i="38" s="1"/>
  <c r="AJ9" i="38"/>
  <c r="AK9" i="38" s="1"/>
  <c r="AF9" i="38"/>
  <c r="AG9" i="38" s="1"/>
  <c r="AB9" i="38"/>
  <c r="AC9" i="38" s="1"/>
  <c r="X9" i="38"/>
  <c r="Y9" i="38" s="1"/>
  <c r="T9" i="38"/>
  <c r="U9" i="38" s="1"/>
  <c r="P9" i="38"/>
  <c r="Q9" i="38" s="1"/>
  <c r="L9" i="38"/>
  <c r="M9" i="38" s="1"/>
  <c r="H9" i="38"/>
  <c r="AR8" i="38"/>
  <c r="AS8" i="38" s="1"/>
  <c r="AN8" i="38"/>
  <c r="AO8" i="38" s="1"/>
  <c r="AJ8" i="38"/>
  <c r="AK8" i="38" s="1"/>
  <c r="AF8" i="38"/>
  <c r="AG8" i="38" s="1"/>
  <c r="AB8" i="38"/>
  <c r="AC8" i="38" s="1"/>
  <c r="X8" i="38"/>
  <c r="Y8" i="38" s="1"/>
  <c r="T8" i="38"/>
  <c r="U8" i="38" s="1"/>
  <c r="P8" i="38"/>
  <c r="Q8" i="38" s="1"/>
  <c r="L8" i="38"/>
  <c r="M8" i="38" s="1"/>
  <c r="H8" i="38"/>
  <c r="AR7" i="38"/>
  <c r="AN7" i="38"/>
  <c r="AJ7" i="38"/>
  <c r="AF7" i="38"/>
  <c r="AB7" i="38"/>
  <c r="X7" i="38"/>
  <c r="T7" i="38"/>
  <c r="P7" i="38"/>
  <c r="L7" i="38"/>
  <c r="H7" i="38"/>
  <c r="AU44" i="37"/>
  <c r="AT44" i="37"/>
  <c r="AR44" i="37"/>
  <c r="AS44" i="37" s="1"/>
  <c r="AN44" i="37"/>
  <c r="AO44" i="37" s="1"/>
  <c r="AJ44" i="37"/>
  <c r="AK44" i="37" s="1"/>
  <c r="AF44" i="37"/>
  <c r="AG44" i="37" s="1"/>
  <c r="AB44" i="37"/>
  <c r="AC44" i="37" s="1"/>
  <c r="X44" i="37"/>
  <c r="Y44" i="37" s="1"/>
  <c r="T44" i="37"/>
  <c r="U44" i="37" s="1"/>
  <c r="P44" i="37"/>
  <c r="Q44" i="37" s="1"/>
  <c r="L44" i="37"/>
  <c r="M44" i="37" s="1"/>
  <c r="H44" i="37"/>
  <c r="I44" i="37" s="1"/>
  <c r="AU43" i="37"/>
  <c r="AT43" i="37"/>
  <c r="AR43" i="37"/>
  <c r="AS43" i="37" s="1"/>
  <c r="AN43" i="37"/>
  <c r="AO43" i="37" s="1"/>
  <c r="AJ43" i="37"/>
  <c r="AK43" i="37" s="1"/>
  <c r="AF43" i="37"/>
  <c r="AG43" i="37" s="1"/>
  <c r="AB43" i="37"/>
  <c r="AC43" i="37" s="1"/>
  <c r="X43" i="37"/>
  <c r="Y43" i="37" s="1"/>
  <c r="T43" i="37"/>
  <c r="U43" i="37" s="1"/>
  <c r="P43" i="37"/>
  <c r="Q43" i="37" s="1"/>
  <c r="L43" i="37"/>
  <c r="M43" i="37" s="1"/>
  <c r="H43" i="37"/>
  <c r="I43" i="37" s="1"/>
  <c r="AU42" i="37"/>
  <c r="AT42" i="37"/>
  <c r="AR42" i="37"/>
  <c r="AS42" i="37" s="1"/>
  <c r="AN42" i="37"/>
  <c r="AO42" i="37" s="1"/>
  <c r="AJ42" i="37"/>
  <c r="AK42" i="37" s="1"/>
  <c r="AF42" i="37"/>
  <c r="AG42" i="37" s="1"/>
  <c r="AB42" i="37"/>
  <c r="AC42" i="37" s="1"/>
  <c r="X42" i="37"/>
  <c r="Y42" i="37" s="1"/>
  <c r="T42" i="37"/>
  <c r="U42" i="37" s="1"/>
  <c r="P42" i="37"/>
  <c r="Q42" i="37" s="1"/>
  <c r="L42" i="37"/>
  <c r="M42" i="37" s="1"/>
  <c r="H42" i="37"/>
  <c r="I42" i="37" s="1"/>
  <c r="AR41" i="37"/>
  <c r="AS41" i="37" s="1"/>
  <c r="AN41" i="37"/>
  <c r="AO41" i="37" s="1"/>
  <c r="AJ41" i="37"/>
  <c r="AK41" i="37" s="1"/>
  <c r="AG41" i="37"/>
  <c r="AF41" i="37"/>
  <c r="AC41" i="37"/>
  <c r="AB41" i="37"/>
  <c r="Y41" i="37"/>
  <c r="X41" i="37"/>
  <c r="U41" i="37"/>
  <c r="T41" i="37"/>
  <c r="Q41" i="37"/>
  <c r="P41" i="37"/>
  <c r="M41" i="37"/>
  <c r="L41" i="37"/>
  <c r="I41" i="37"/>
  <c r="AU41" i="37" s="1"/>
  <c r="H41" i="37"/>
  <c r="AT41" i="37" s="1"/>
  <c r="AS40" i="37"/>
  <c r="AR40" i="37"/>
  <c r="AO40" i="37"/>
  <c r="AN40" i="37"/>
  <c r="AK40" i="37"/>
  <c r="AJ40" i="37"/>
  <c r="AG40" i="37"/>
  <c r="AF40" i="37"/>
  <c r="AC40" i="37"/>
  <c r="AB40" i="37"/>
  <c r="Y40" i="37"/>
  <c r="X40" i="37"/>
  <c r="U40" i="37"/>
  <c r="T40" i="37"/>
  <c r="Q40" i="37"/>
  <c r="P40" i="37"/>
  <c r="M40" i="37"/>
  <c r="L40" i="37"/>
  <c r="I40" i="37"/>
  <c r="AU40" i="37" s="1"/>
  <c r="H40" i="37"/>
  <c r="AT40" i="37" s="1"/>
  <c r="AS39" i="37"/>
  <c r="AR39" i="37"/>
  <c r="AO39" i="37"/>
  <c r="AN39" i="37"/>
  <c r="AK39" i="37"/>
  <c r="AJ39" i="37"/>
  <c r="AG39" i="37"/>
  <c r="AF39" i="37"/>
  <c r="AC39" i="37"/>
  <c r="AB39" i="37"/>
  <c r="Y39" i="37"/>
  <c r="X39" i="37"/>
  <c r="U39" i="37"/>
  <c r="T39" i="37"/>
  <c r="Q39" i="37"/>
  <c r="P39" i="37"/>
  <c r="M39" i="37"/>
  <c r="L39" i="37"/>
  <c r="I39" i="37"/>
  <c r="AU39" i="37" s="1"/>
  <c r="H39" i="37"/>
  <c r="AT39" i="37" s="1"/>
  <c r="AS38" i="37"/>
  <c r="AR38" i="37"/>
  <c r="AO38" i="37"/>
  <c r="AN38" i="37"/>
  <c r="AK38" i="37"/>
  <c r="AJ38" i="37"/>
  <c r="AG38" i="37"/>
  <c r="AF38" i="37"/>
  <c r="AC38" i="37"/>
  <c r="AB38" i="37"/>
  <c r="Y38" i="37"/>
  <c r="X38" i="37"/>
  <c r="U38" i="37"/>
  <c r="T38" i="37"/>
  <c r="Q38" i="37"/>
  <c r="P38" i="37"/>
  <c r="M38" i="37"/>
  <c r="L38" i="37"/>
  <c r="I38" i="37"/>
  <c r="AU38" i="37" s="1"/>
  <c r="H38" i="37"/>
  <c r="AT38" i="37" s="1"/>
  <c r="AS37" i="37"/>
  <c r="AR37" i="37"/>
  <c r="AO37" i="37"/>
  <c r="AN37" i="37"/>
  <c r="AK37" i="37"/>
  <c r="AJ37" i="37"/>
  <c r="AG37" i="37"/>
  <c r="AF37" i="37"/>
  <c r="AC37" i="37"/>
  <c r="AB37" i="37"/>
  <c r="Y37" i="37"/>
  <c r="X37" i="37"/>
  <c r="U37" i="37"/>
  <c r="T37" i="37"/>
  <c r="Q37" i="37"/>
  <c r="P37" i="37"/>
  <c r="M37" i="37"/>
  <c r="L37" i="37"/>
  <c r="I37" i="37"/>
  <c r="AU37" i="37" s="1"/>
  <c r="H37" i="37"/>
  <c r="AT37" i="37" s="1"/>
  <c r="AS36" i="37"/>
  <c r="AR36" i="37"/>
  <c r="AO36" i="37"/>
  <c r="AN36" i="37"/>
  <c r="AK36" i="37"/>
  <c r="AJ36" i="37"/>
  <c r="AG36" i="37"/>
  <c r="AF36" i="37"/>
  <c r="AC36" i="37"/>
  <c r="AB36" i="37"/>
  <c r="Y36" i="37"/>
  <c r="X36" i="37"/>
  <c r="U36" i="37"/>
  <c r="T36" i="37"/>
  <c r="Q36" i="37"/>
  <c r="P36" i="37"/>
  <c r="M36" i="37"/>
  <c r="L36" i="37"/>
  <c r="I36" i="37"/>
  <c r="AU36" i="37" s="1"/>
  <c r="H36" i="37"/>
  <c r="AT36" i="37" s="1"/>
  <c r="AS35" i="37"/>
  <c r="AR35" i="37"/>
  <c r="AO35" i="37"/>
  <c r="AN35" i="37"/>
  <c r="AK35" i="37"/>
  <c r="AJ35" i="37"/>
  <c r="AG35" i="37"/>
  <c r="AF35" i="37"/>
  <c r="AC35" i="37"/>
  <c r="AB35" i="37"/>
  <c r="Y35" i="37"/>
  <c r="X35" i="37"/>
  <c r="U35" i="37"/>
  <c r="T35" i="37"/>
  <c r="Q35" i="37"/>
  <c r="P35" i="37"/>
  <c r="M35" i="37"/>
  <c r="L35" i="37"/>
  <c r="I35" i="37"/>
  <c r="AU35" i="37" s="1"/>
  <c r="H35" i="37"/>
  <c r="AT35" i="37" s="1"/>
  <c r="AS34" i="37"/>
  <c r="AR34" i="37"/>
  <c r="AO34" i="37"/>
  <c r="AN34" i="37"/>
  <c r="AK34" i="37"/>
  <c r="AJ34" i="37"/>
  <c r="AG34" i="37"/>
  <c r="AF34" i="37"/>
  <c r="AC34" i="37"/>
  <c r="AB34" i="37"/>
  <c r="Y34" i="37"/>
  <c r="X34" i="37"/>
  <c r="U34" i="37"/>
  <c r="T34" i="37"/>
  <c r="Q34" i="37"/>
  <c r="P34" i="37"/>
  <c r="M34" i="37"/>
  <c r="L34" i="37"/>
  <c r="I34" i="37"/>
  <c r="AU34" i="37" s="1"/>
  <c r="H34" i="37"/>
  <c r="AT34" i="37" s="1"/>
  <c r="AS33" i="37"/>
  <c r="AR33" i="37"/>
  <c r="AO33" i="37"/>
  <c r="AN33" i="37"/>
  <c r="AK33" i="37"/>
  <c r="AJ33" i="37"/>
  <c r="AG33" i="37"/>
  <c r="AF33" i="37"/>
  <c r="AC33" i="37"/>
  <c r="AB33" i="37"/>
  <c r="Y33" i="37"/>
  <c r="X33" i="37"/>
  <c r="U33" i="37"/>
  <c r="T33" i="37"/>
  <c r="Q33" i="37"/>
  <c r="P33" i="37"/>
  <c r="M33" i="37"/>
  <c r="L33" i="37"/>
  <c r="I33" i="37"/>
  <c r="AU33" i="37" s="1"/>
  <c r="H33" i="37"/>
  <c r="AT33" i="37" s="1"/>
  <c r="AS32" i="37"/>
  <c r="AR32" i="37"/>
  <c r="AO32" i="37"/>
  <c r="AN32" i="37"/>
  <c r="AK32" i="37"/>
  <c r="AJ32" i="37"/>
  <c r="AG32" i="37"/>
  <c r="AF32" i="37"/>
  <c r="AC32" i="37"/>
  <c r="AB32" i="37"/>
  <c r="Y32" i="37"/>
  <c r="X32" i="37"/>
  <c r="U32" i="37"/>
  <c r="T32" i="37"/>
  <c r="Q32" i="37"/>
  <c r="P32" i="37"/>
  <c r="M32" i="37"/>
  <c r="L32" i="37"/>
  <c r="I32" i="37"/>
  <c r="AU32" i="37" s="1"/>
  <c r="H32" i="37"/>
  <c r="AT32" i="37" s="1"/>
  <c r="AS31" i="37"/>
  <c r="AR31" i="37"/>
  <c r="AO31" i="37"/>
  <c r="AN31" i="37"/>
  <c r="AK31" i="37"/>
  <c r="AJ31" i="37"/>
  <c r="AG31" i="37"/>
  <c r="AF31" i="37"/>
  <c r="AC31" i="37"/>
  <c r="AB31" i="37"/>
  <c r="Y31" i="37"/>
  <c r="X31" i="37"/>
  <c r="U31" i="37"/>
  <c r="T31" i="37"/>
  <c r="Q31" i="37"/>
  <c r="P31" i="37"/>
  <c r="M31" i="37"/>
  <c r="L31" i="37"/>
  <c r="I31" i="37"/>
  <c r="AU31" i="37" s="1"/>
  <c r="H31" i="37"/>
  <c r="AT31" i="37" s="1"/>
  <c r="AS30" i="37"/>
  <c r="AR30" i="37"/>
  <c r="AO30" i="37"/>
  <c r="AN30" i="37"/>
  <c r="AK30" i="37"/>
  <c r="AJ30" i="37"/>
  <c r="AG30" i="37"/>
  <c r="AF30" i="37"/>
  <c r="AC30" i="37"/>
  <c r="AB30" i="37"/>
  <c r="Y30" i="37"/>
  <c r="X30" i="37"/>
  <c r="U30" i="37"/>
  <c r="T30" i="37"/>
  <c r="Q30" i="37"/>
  <c r="P30" i="37"/>
  <c r="M30" i="37"/>
  <c r="L30" i="37"/>
  <c r="I30" i="37"/>
  <c r="AU30" i="37" s="1"/>
  <c r="H30" i="37"/>
  <c r="AT30" i="37" s="1"/>
  <c r="AS29" i="37"/>
  <c r="AR29" i="37"/>
  <c r="AO29" i="37"/>
  <c r="AN29" i="37"/>
  <c r="AK29" i="37"/>
  <c r="AJ29" i="37"/>
  <c r="AG29" i="37"/>
  <c r="AF29" i="37"/>
  <c r="AC29" i="37"/>
  <c r="AB29" i="37"/>
  <c r="Y29" i="37"/>
  <c r="X29" i="37"/>
  <c r="U29" i="37"/>
  <c r="T29" i="37"/>
  <c r="Q29" i="37"/>
  <c r="P29" i="37"/>
  <c r="M29" i="37"/>
  <c r="L29" i="37"/>
  <c r="I29" i="37"/>
  <c r="AU29" i="37" s="1"/>
  <c r="H29" i="37"/>
  <c r="AT29" i="37" s="1"/>
  <c r="AS28" i="37"/>
  <c r="AR28" i="37"/>
  <c r="AO28" i="37"/>
  <c r="AN28" i="37"/>
  <c r="AK28" i="37"/>
  <c r="AJ28" i="37"/>
  <c r="AG28" i="37"/>
  <c r="AF28" i="37"/>
  <c r="AC28" i="37"/>
  <c r="AB28" i="37"/>
  <c r="Y28" i="37"/>
  <c r="X28" i="37"/>
  <c r="U28" i="37"/>
  <c r="T28" i="37"/>
  <c r="Q28" i="37"/>
  <c r="P28" i="37"/>
  <c r="M28" i="37"/>
  <c r="L28" i="37"/>
  <c r="I28" i="37"/>
  <c r="AU28" i="37" s="1"/>
  <c r="H28" i="37"/>
  <c r="AT28" i="37" s="1"/>
  <c r="AS27" i="37"/>
  <c r="AR27" i="37"/>
  <c r="AO27" i="37"/>
  <c r="AN27" i="37"/>
  <c r="AK27" i="37"/>
  <c r="AJ27" i="37"/>
  <c r="AG27" i="37"/>
  <c r="AF27" i="37"/>
  <c r="AC27" i="37"/>
  <c r="AB27" i="37"/>
  <c r="Y27" i="37"/>
  <c r="X27" i="37"/>
  <c r="U27" i="37"/>
  <c r="T27" i="37"/>
  <c r="Q27" i="37"/>
  <c r="P27" i="37"/>
  <c r="M27" i="37"/>
  <c r="L27" i="37"/>
  <c r="I27" i="37"/>
  <c r="AU27" i="37" s="1"/>
  <c r="H27" i="37"/>
  <c r="AT27" i="37" s="1"/>
  <c r="AS26" i="37"/>
  <c r="AR26" i="37"/>
  <c r="AO26" i="37"/>
  <c r="AN26" i="37"/>
  <c r="AK26" i="37"/>
  <c r="AJ26" i="37"/>
  <c r="AG26" i="37"/>
  <c r="AF26" i="37"/>
  <c r="AC26" i="37"/>
  <c r="AB26" i="37"/>
  <c r="Y26" i="37"/>
  <c r="X26" i="37"/>
  <c r="U26" i="37"/>
  <c r="T26" i="37"/>
  <c r="Q26" i="37"/>
  <c r="P26" i="37"/>
  <c r="M26" i="37"/>
  <c r="L26" i="37"/>
  <c r="I26" i="37"/>
  <c r="AU26" i="37" s="1"/>
  <c r="H26" i="37"/>
  <c r="AT26" i="37" s="1"/>
  <c r="AS25" i="37"/>
  <c r="AR25" i="37"/>
  <c r="AO25" i="37"/>
  <c r="AN25" i="37"/>
  <c r="AK25" i="37"/>
  <c r="AJ25" i="37"/>
  <c r="AG25" i="37"/>
  <c r="AF25" i="37"/>
  <c r="AC25" i="37"/>
  <c r="AB25" i="37"/>
  <c r="Y25" i="37"/>
  <c r="X25" i="37"/>
  <c r="U25" i="37"/>
  <c r="T25" i="37"/>
  <c r="Q25" i="37"/>
  <c r="P25" i="37"/>
  <c r="M25" i="37"/>
  <c r="L25" i="37"/>
  <c r="I25" i="37"/>
  <c r="AU25" i="37" s="1"/>
  <c r="H25" i="37"/>
  <c r="AT25" i="37" s="1"/>
  <c r="AS24" i="37"/>
  <c r="AR24" i="37"/>
  <c r="AO24" i="37"/>
  <c r="AN24" i="37"/>
  <c r="AK24" i="37"/>
  <c r="AJ24" i="37"/>
  <c r="AG24" i="37"/>
  <c r="AF24" i="37"/>
  <c r="AC24" i="37"/>
  <c r="AB24" i="37"/>
  <c r="Y24" i="37"/>
  <c r="X24" i="37"/>
  <c r="U24" i="37"/>
  <c r="T24" i="37"/>
  <c r="Q24" i="37"/>
  <c r="P24" i="37"/>
  <c r="M24" i="37"/>
  <c r="L24" i="37"/>
  <c r="I24" i="37"/>
  <c r="AU24" i="37" s="1"/>
  <c r="H24" i="37"/>
  <c r="AT24" i="37" s="1"/>
  <c r="AS23" i="37"/>
  <c r="AR23" i="37"/>
  <c r="AO23" i="37"/>
  <c r="AN23" i="37"/>
  <c r="AK23" i="37"/>
  <c r="AJ23" i="37"/>
  <c r="AG23" i="37"/>
  <c r="AF23" i="37"/>
  <c r="AC23" i="37"/>
  <c r="AB23" i="37"/>
  <c r="Y23" i="37"/>
  <c r="X23" i="37"/>
  <c r="U23" i="37"/>
  <c r="T23" i="37"/>
  <c r="Q23" i="37"/>
  <c r="P23" i="37"/>
  <c r="M23" i="37"/>
  <c r="L23" i="37"/>
  <c r="I23" i="37"/>
  <c r="AU23" i="37" s="1"/>
  <c r="H23" i="37"/>
  <c r="AT23" i="37" s="1"/>
  <c r="AS22" i="37"/>
  <c r="AR22" i="37"/>
  <c r="AO22" i="37"/>
  <c r="AN22" i="37"/>
  <c r="AK22" i="37"/>
  <c r="AJ22" i="37"/>
  <c r="AG22" i="37"/>
  <c r="AF22" i="37"/>
  <c r="AC22" i="37"/>
  <c r="AB22" i="37"/>
  <c r="Y22" i="37"/>
  <c r="X22" i="37"/>
  <c r="U22" i="37"/>
  <c r="T22" i="37"/>
  <c r="Q22" i="37"/>
  <c r="P22" i="37"/>
  <c r="M22" i="37"/>
  <c r="L22" i="37"/>
  <c r="I22" i="37"/>
  <c r="AU22" i="37" s="1"/>
  <c r="H22" i="37"/>
  <c r="AT22" i="37" s="1"/>
  <c r="AS21" i="37"/>
  <c r="AR21" i="37"/>
  <c r="AO21" i="37"/>
  <c r="AN21" i="37"/>
  <c r="AK21" i="37"/>
  <c r="AJ21" i="37"/>
  <c r="AG21" i="37"/>
  <c r="AF21" i="37"/>
  <c r="AC21" i="37"/>
  <c r="AB21" i="37"/>
  <c r="Y21" i="37"/>
  <c r="X21" i="37"/>
  <c r="U21" i="37"/>
  <c r="T21" i="37"/>
  <c r="Q21" i="37"/>
  <c r="P21" i="37"/>
  <c r="M21" i="37"/>
  <c r="L21" i="37"/>
  <c r="I21" i="37"/>
  <c r="AU21" i="37" s="1"/>
  <c r="H21" i="37"/>
  <c r="AT21" i="37" s="1"/>
  <c r="AS20" i="37"/>
  <c r="AR20" i="37"/>
  <c r="AO20" i="37"/>
  <c r="AN20" i="37"/>
  <c r="AK20" i="37"/>
  <c r="AJ20" i="37"/>
  <c r="AG20" i="37"/>
  <c r="AF20" i="37"/>
  <c r="AC20" i="37"/>
  <c r="AB20" i="37"/>
  <c r="Y20" i="37"/>
  <c r="X20" i="37"/>
  <c r="U20" i="37"/>
  <c r="T20" i="37"/>
  <c r="Q20" i="37"/>
  <c r="P20" i="37"/>
  <c r="M20" i="37"/>
  <c r="L20" i="37"/>
  <c r="I20" i="37"/>
  <c r="AU20" i="37" s="1"/>
  <c r="H20" i="37"/>
  <c r="AT20" i="37" s="1"/>
  <c r="AS19" i="37"/>
  <c r="AR19" i="37"/>
  <c r="AO19" i="37"/>
  <c r="AN19" i="37"/>
  <c r="AK19" i="37"/>
  <c r="AJ19" i="37"/>
  <c r="AG19" i="37"/>
  <c r="AF19" i="37"/>
  <c r="AC19" i="37"/>
  <c r="AB19" i="37"/>
  <c r="Y19" i="37"/>
  <c r="X19" i="37"/>
  <c r="U19" i="37"/>
  <c r="T19" i="37"/>
  <c r="Q19" i="37"/>
  <c r="P19" i="37"/>
  <c r="M19" i="37"/>
  <c r="L19" i="37"/>
  <c r="I19" i="37"/>
  <c r="AU19" i="37" s="1"/>
  <c r="H19" i="37"/>
  <c r="AT19" i="37" s="1"/>
  <c r="AS18" i="37"/>
  <c r="AR18" i="37"/>
  <c r="AO18" i="37"/>
  <c r="AN18" i="37"/>
  <c r="AK18" i="37"/>
  <c r="AJ18" i="37"/>
  <c r="AG18" i="37"/>
  <c r="AF18" i="37"/>
  <c r="AC18" i="37"/>
  <c r="AB18" i="37"/>
  <c r="Y18" i="37"/>
  <c r="X18" i="37"/>
  <c r="U18" i="37"/>
  <c r="T18" i="37"/>
  <c r="Q18" i="37"/>
  <c r="P18" i="37"/>
  <c r="M18" i="37"/>
  <c r="L18" i="37"/>
  <c r="I18" i="37"/>
  <c r="AU18" i="37" s="1"/>
  <c r="H18" i="37"/>
  <c r="AT18" i="37" s="1"/>
  <c r="AS17" i="37"/>
  <c r="AR17" i="37"/>
  <c r="AO17" i="37"/>
  <c r="AN17" i="37"/>
  <c r="AK17" i="37"/>
  <c r="AJ17" i="37"/>
  <c r="AG17" i="37"/>
  <c r="AF17" i="37"/>
  <c r="AC17" i="37"/>
  <c r="AB17" i="37"/>
  <c r="Y17" i="37"/>
  <c r="X17" i="37"/>
  <c r="U17" i="37"/>
  <c r="T17" i="37"/>
  <c r="Q17" i="37"/>
  <c r="P17" i="37"/>
  <c r="M17" i="37"/>
  <c r="L17" i="37"/>
  <c r="I17" i="37"/>
  <c r="AU17" i="37" s="1"/>
  <c r="H17" i="37"/>
  <c r="AT17" i="37" s="1"/>
  <c r="AS16" i="37"/>
  <c r="AR16" i="37"/>
  <c r="AO16" i="37"/>
  <c r="AN16" i="37"/>
  <c r="AK16" i="37"/>
  <c r="AJ16" i="37"/>
  <c r="AG16" i="37"/>
  <c r="AF16" i="37"/>
  <c r="AC16" i="37"/>
  <c r="AB16" i="37"/>
  <c r="Y16" i="37"/>
  <c r="X16" i="37"/>
  <c r="U16" i="37"/>
  <c r="T16" i="37"/>
  <c r="Q16" i="37"/>
  <c r="P16" i="37"/>
  <c r="M16" i="37"/>
  <c r="L16" i="37"/>
  <c r="I16" i="37"/>
  <c r="AU16" i="37" s="1"/>
  <c r="H16" i="37"/>
  <c r="AT16" i="37" s="1"/>
  <c r="AS15" i="37"/>
  <c r="AR15" i="37"/>
  <c r="AO15" i="37"/>
  <c r="AN15" i="37"/>
  <c r="AK15" i="37"/>
  <c r="AJ15" i="37"/>
  <c r="AG15" i="37"/>
  <c r="AF15" i="37"/>
  <c r="AC15" i="37"/>
  <c r="AB15" i="37"/>
  <c r="Y15" i="37"/>
  <c r="X15" i="37"/>
  <c r="U15" i="37"/>
  <c r="T15" i="37"/>
  <c r="Q15" i="37"/>
  <c r="P15" i="37"/>
  <c r="M15" i="37"/>
  <c r="L15" i="37"/>
  <c r="I15" i="37"/>
  <c r="AU15" i="37" s="1"/>
  <c r="H15" i="37"/>
  <c r="AT15" i="37" s="1"/>
  <c r="AS14" i="37"/>
  <c r="AR14" i="37"/>
  <c r="AO14" i="37"/>
  <c r="AN14" i="37"/>
  <c r="AK14" i="37"/>
  <c r="AJ14" i="37"/>
  <c r="AG14" i="37"/>
  <c r="AF14" i="37"/>
  <c r="AC14" i="37"/>
  <c r="AB14" i="37"/>
  <c r="Y14" i="37"/>
  <c r="X14" i="37"/>
  <c r="U14" i="37"/>
  <c r="T14" i="37"/>
  <c r="Q14" i="37"/>
  <c r="P14" i="37"/>
  <c r="M14" i="37"/>
  <c r="L14" i="37"/>
  <c r="I14" i="37"/>
  <c r="AU14" i="37" s="1"/>
  <c r="H14" i="37"/>
  <c r="AT14" i="37" s="1"/>
  <c r="AS13" i="37"/>
  <c r="AR13" i="37"/>
  <c r="AO13" i="37"/>
  <c r="AN13" i="37"/>
  <c r="AK13" i="37"/>
  <c r="AJ13" i="37"/>
  <c r="AG13" i="37"/>
  <c r="AF13" i="37"/>
  <c r="AC13" i="37"/>
  <c r="AB13" i="37"/>
  <c r="Y13" i="37"/>
  <c r="X13" i="37"/>
  <c r="U13" i="37"/>
  <c r="T13" i="37"/>
  <c r="Q13" i="37"/>
  <c r="P13" i="37"/>
  <c r="M13" i="37"/>
  <c r="L13" i="37"/>
  <c r="I13" i="37"/>
  <c r="AU13" i="37" s="1"/>
  <c r="H13" i="37"/>
  <c r="AT13" i="37" s="1"/>
  <c r="AS12" i="37"/>
  <c r="AR12" i="37"/>
  <c r="AO12" i="37"/>
  <c r="AN12" i="37"/>
  <c r="AK12" i="37"/>
  <c r="AJ12" i="37"/>
  <c r="AG12" i="37"/>
  <c r="AF12" i="37"/>
  <c r="AC12" i="37"/>
  <c r="AB12" i="37"/>
  <c r="Y12" i="37"/>
  <c r="X12" i="37"/>
  <c r="U12" i="37"/>
  <c r="T12" i="37"/>
  <c r="Q12" i="37"/>
  <c r="P12" i="37"/>
  <c r="M12" i="37"/>
  <c r="L12" i="37"/>
  <c r="I12" i="37"/>
  <c r="AU12" i="37" s="1"/>
  <c r="H12" i="37"/>
  <c r="AT12" i="37" s="1"/>
  <c r="AS11" i="37"/>
  <c r="AR11" i="37"/>
  <c r="AO11" i="37"/>
  <c r="AN11" i="37"/>
  <c r="AK11" i="37"/>
  <c r="AJ11" i="37"/>
  <c r="AG11" i="37"/>
  <c r="AF11" i="37"/>
  <c r="AC11" i="37"/>
  <c r="AB11" i="37"/>
  <c r="Y11" i="37"/>
  <c r="X11" i="37"/>
  <c r="U11" i="37"/>
  <c r="T11" i="37"/>
  <c r="Q11" i="37"/>
  <c r="P11" i="37"/>
  <c r="M11" i="37"/>
  <c r="L11" i="37"/>
  <c r="I11" i="37"/>
  <c r="AU11" i="37" s="1"/>
  <c r="H11" i="37"/>
  <c r="AT11" i="37" s="1"/>
  <c r="AS10" i="37"/>
  <c r="AR10" i="37"/>
  <c r="AO10" i="37"/>
  <c r="AN10" i="37"/>
  <c r="AK10" i="37"/>
  <c r="AJ10" i="37"/>
  <c r="AG10" i="37"/>
  <c r="AF10" i="37"/>
  <c r="AC10" i="37"/>
  <c r="AB10" i="37"/>
  <c r="Y10" i="37"/>
  <c r="X10" i="37"/>
  <c r="U10" i="37"/>
  <c r="T10" i="37"/>
  <c r="Q10" i="37"/>
  <c r="P10" i="37"/>
  <c r="M10" i="37"/>
  <c r="L10" i="37"/>
  <c r="I10" i="37"/>
  <c r="AU10" i="37" s="1"/>
  <c r="H10" i="37"/>
  <c r="AT10" i="37" s="1"/>
  <c r="AS9" i="37"/>
  <c r="AR9" i="37"/>
  <c r="AO9" i="37"/>
  <c r="AN9" i="37"/>
  <c r="AK9" i="37"/>
  <c r="AJ9" i="37"/>
  <c r="AG9" i="37"/>
  <c r="AF9" i="37"/>
  <c r="AC9" i="37"/>
  <c r="AB9" i="37"/>
  <c r="Y9" i="37"/>
  <c r="X9" i="37"/>
  <c r="U9" i="37"/>
  <c r="T9" i="37"/>
  <c r="Q9" i="37"/>
  <c r="P9" i="37"/>
  <c r="M9" i="37"/>
  <c r="L9" i="37"/>
  <c r="I9" i="37"/>
  <c r="AU9" i="37" s="1"/>
  <c r="H9" i="37"/>
  <c r="AT9" i="37" s="1"/>
  <c r="AS8" i="37"/>
  <c r="AR8" i="37"/>
  <c r="AO8" i="37"/>
  <c r="AN8" i="37"/>
  <c r="AK8" i="37"/>
  <c r="AJ8" i="37"/>
  <c r="AG8" i="37"/>
  <c r="AF8" i="37"/>
  <c r="AC8" i="37"/>
  <c r="AB8" i="37"/>
  <c r="Y8" i="37"/>
  <c r="X8" i="37"/>
  <c r="U8" i="37"/>
  <c r="T8" i="37"/>
  <c r="Q8" i="37"/>
  <c r="P8" i="37"/>
  <c r="M8" i="37"/>
  <c r="L8" i="37"/>
  <c r="I8" i="37"/>
  <c r="AU8" i="37" s="1"/>
  <c r="H8" i="37"/>
  <c r="AT8" i="37" s="1"/>
  <c r="AS7" i="37"/>
  <c r="AR7" i="37"/>
  <c r="AO7" i="37"/>
  <c r="AN7" i="37"/>
  <c r="AK7" i="37"/>
  <c r="AJ7" i="37"/>
  <c r="AG7" i="37"/>
  <c r="AF7" i="37"/>
  <c r="AC7" i="37"/>
  <c r="AB7" i="37"/>
  <c r="Y7" i="37"/>
  <c r="X7" i="37"/>
  <c r="U7" i="37"/>
  <c r="T7" i="37"/>
  <c r="Q7" i="37"/>
  <c r="P7" i="37"/>
  <c r="M7" i="37"/>
  <c r="L7" i="37"/>
  <c r="I7" i="37"/>
  <c r="H7" i="37"/>
  <c r="AU44" i="36"/>
  <c r="AT44" i="36"/>
  <c r="AR44" i="36"/>
  <c r="AS44" i="36" s="1"/>
  <c r="AN44" i="36"/>
  <c r="AO44" i="36" s="1"/>
  <c r="AJ44" i="36"/>
  <c r="AK44" i="36" s="1"/>
  <c r="AF44" i="36"/>
  <c r="AG44" i="36" s="1"/>
  <c r="AB44" i="36"/>
  <c r="AC44" i="36" s="1"/>
  <c r="X44" i="36"/>
  <c r="Y44" i="36" s="1"/>
  <c r="T44" i="36"/>
  <c r="U44" i="36" s="1"/>
  <c r="P44" i="36"/>
  <c r="Q44" i="36" s="1"/>
  <c r="L44" i="36"/>
  <c r="M44" i="36" s="1"/>
  <c r="H44" i="36"/>
  <c r="I44" i="36" s="1"/>
  <c r="AU43" i="36"/>
  <c r="AT43" i="36"/>
  <c r="AR43" i="36"/>
  <c r="AS43" i="36" s="1"/>
  <c r="AN43" i="36"/>
  <c r="AO43" i="36" s="1"/>
  <c r="AJ43" i="36"/>
  <c r="AK43" i="36" s="1"/>
  <c r="AF43" i="36"/>
  <c r="AG43" i="36" s="1"/>
  <c r="AB43" i="36"/>
  <c r="AC43" i="36" s="1"/>
  <c r="X43" i="36"/>
  <c r="Y43" i="36" s="1"/>
  <c r="T43" i="36"/>
  <c r="U43" i="36" s="1"/>
  <c r="P43" i="36"/>
  <c r="Q43" i="36" s="1"/>
  <c r="L43" i="36"/>
  <c r="M43" i="36" s="1"/>
  <c r="H43" i="36"/>
  <c r="I43" i="36" s="1"/>
  <c r="AU42" i="36"/>
  <c r="AT42" i="36"/>
  <c r="AR42" i="36"/>
  <c r="AS42" i="36" s="1"/>
  <c r="AN42" i="36"/>
  <c r="AO42" i="36" s="1"/>
  <c r="AJ42" i="36"/>
  <c r="AK42" i="36" s="1"/>
  <c r="AF42" i="36"/>
  <c r="AG42" i="36" s="1"/>
  <c r="AB42" i="36"/>
  <c r="AC42" i="36" s="1"/>
  <c r="X42" i="36"/>
  <c r="Y42" i="36" s="1"/>
  <c r="T42" i="36"/>
  <c r="U42" i="36" s="1"/>
  <c r="P42" i="36"/>
  <c r="Q42" i="36" s="1"/>
  <c r="L42" i="36"/>
  <c r="M42" i="36" s="1"/>
  <c r="H42" i="36"/>
  <c r="I42" i="36" s="1"/>
  <c r="AR41" i="36"/>
  <c r="AS41" i="36" s="1"/>
  <c r="AN41" i="36"/>
  <c r="AO41" i="36" s="1"/>
  <c r="AJ41" i="36"/>
  <c r="AK41" i="36" s="1"/>
  <c r="AG41" i="36"/>
  <c r="AF41" i="36"/>
  <c r="AC41" i="36"/>
  <c r="AB41" i="36"/>
  <c r="Y41" i="36"/>
  <c r="X41" i="36"/>
  <c r="U41" i="36"/>
  <c r="T41" i="36"/>
  <c r="Q41" i="36"/>
  <c r="P41" i="36"/>
  <c r="M41" i="36"/>
  <c r="L41" i="36"/>
  <c r="I41" i="36"/>
  <c r="AU41" i="36" s="1"/>
  <c r="H41" i="36"/>
  <c r="AS40" i="36"/>
  <c r="AR40" i="36"/>
  <c r="AO40" i="36"/>
  <c r="AN40" i="36"/>
  <c r="AK40" i="36"/>
  <c r="AJ40" i="36"/>
  <c r="AG40" i="36"/>
  <c r="AF40" i="36"/>
  <c r="AC40" i="36"/>
  <c r="AB40" i="36"/>
  <c r="Y40" i="36"/>
  <c r="X40" i="36"/>
  <c r="U40" i="36"/>
  <c r="T40" i="36"/>
  <c r="Q40" i="36"/>
  <c r="P40" i="36"/>
  <c r="M40" i="36"/>
  <c r="L40" i="36"/>
  <c r="I40" i="36"/>
  <c r="AU40" i="36" s="1"/>
  <c r="H40" i="36"/>
  <c r="AT40" i="36" s="1"/>
  <c r="AS39" i="36"/>
  <c r="AR39" i="36"/>
  <c r="AO39" i="36"/>
  <c r="AN39" i="36"/>
  <c r="AK39" i="36"/>
  <c r="AJ39" i="36"/>
  <c r="AG39" i="36"/>
  <c r="AF39" i="36"/>
  <c r="AC39" i="36"/>
  <c r="AB39" i="36"/>
  <c r="Y39" i="36"/>
  <c r="X39" i="36"/>
  <c r="U39" i="36"/>
  <c r="T39" i="36"/>
  <c r="Q39" i="36"/>
  <c r="P39" i="36"/>
  <c r="M39" i="36"/>
  <c r="L39" i="36"/>
  <c r="I39" i="36"/>
  <c r="AU39" i="36" s="1"/>
  <c r="H39" i="36"/>
  <c r="AT39" i="36" s="1"/>
  <c r="AS38" i="36"/>
  <c r="AR38" i="36"/>
  <c r="AO38" i="36"/>
  <c r="AN38" i="36"/>
  <c r="AK38" i="36"/>
  <c r="AJ38" i="36"/>
  <c r="AG38" i="36"/>
  <c r="AF38" i="36"/>
  <c r="AC38" i="36"/>
  <c r="AB38" i="36"/>
  <c r="Y38" i="36"/>
  <c r="X38" i="36"/>
  <c r="U38" i="36"/>
  <c r="T38" i="36"/>
  <c r="Q38" i="36"/>
  <c r="P38" i="36"/>
  <c r="M38" i="36"/>
  <c r="L38" i="36"/>
  <c r="I38" i="36"/>
  <c r="AU38" i="36" s="1"/>
  <c r="H38" i="36"/>
  <c r="AT38" i="36" s="1"/>
  <c r="AS37" i="36"/>
  <c r="AR37" i="36"/>
  <c r="AO37" i="36"/>
  <c r="AN37" i="36"/>
  <c r="AK37" i="36"/>
  <c r="AJ37" i="36"/>
  <c r="AG37" i="36"/>
  <c r="AF37" i="36"/>
  <c r="AC37" i="36"/>
  <c r="AB37" i="36"/>
  <c r="Y37" i="36"/>
  <c r="X37" i="36"/>
  <c r="U37" i="36"/>
  <c r="T37" i="36"/>
  <c r="Q37" i="36"/>
  <c r="P37" i="36"/>
  <c r="M37" i="36"/>
  <c r="L37" i="36"/>
  <c r="I37" i="36"/>
  <c r="AU37" i="36" s="1"/>
  <c r="H37" i="36"/>
  <c r="AT37" i="36" s="1"/>
  <c r="AS36" i="36"/>
  <c r="AR36" i="36"/>
  <c r="AO36" i="36"/>
  <c r="AN36" i="36"/>
  <c r="AK36" i="36"/>
  <c r="AJ36" i="36"/>
  <c r="AG36" i="36"/>
  <c r="AF36" i="36"/>
  <c r="AC36" i="36"/>
  <c r="AB36" i="36"/>
  <c r="Y36" i="36"/>
  <c r="X36" i="36"/>
  <c r="U36" i="36"/>
  <c r="T36" i="36"/>
  <c r="Q36" i="36"/>
  <c r="P36" i="36"/>
  <c r="M36" i="36"/>
  <c r="L36" i="36"/>
  <c r="I36" i="36"/>
  <c r="AU36" i="36" s="1"/>
  <c r="H36" i="36"/>
  <c r="AT36" i="36" s="1"/>
  <c r="AS35" i="36"/>
  <c r="AR35" i="36"/>
  <c r="AO35" i="36"/>
  <c r="AN35" i="36"/>
  <c r="AK35" i="36"/>
  <c r="AJ35" i="36"/>
  <c r="AG35" i="36"/>
  <c r="AF35" i="36"/>
  <c r="AC35" i="36"/>
  <c r="AB35" i="36"/>
  <c r="Y35" i="36"/>
  <c r="X35" i="36"/>
  <c r="U35" i="36"/>
  <c r="T35" i="36"/>
  <c r="Q35" i="36"/>
  <c r="P35" i="36"/>
  <c r="M35" i="36"/>
  <c r="L35" i="36"/>
  <c r="I35" i="36"/>
  <c r="AU35" i="36" s="1"/>
  <c r="H35" i="36"/>
  <c r="AT35" i="36" s="1"/>
  <c r="AS34" i="36"/>
  <c r="AR34" i="36"/>
  <c r="AO34" i="36"/>
  <c r="AN34" i="36"/>
  <c r="AK34" i="36"/>
  <c r="AJ34" i="36"/>
  <c r="AG34" i="36"/>
  <c r="AF34" i="36"/>
  <c r="AC34" i="36"/>
  <c r="AB34" i="36"/>
  <c r="Y34" i="36"/>
  <c r="X34" i="36"/>
  <c r="U34" i="36"/>
  <c r="T34" i="36"/>
  <c r="Q34" i="36"/>
  <c r="P34" i="36"/>
  <c r="M34" i="36"/>
  <c r="L34" i="36"/>
  <c r="I34" i="36"/>
  <c r="AU34" i="36" s="1"/>
  <c r="H34" i="36"/>
  <c r="AT34" i="36" s="1"/>
  <c r="AS33" i="36"/>
  <c r="AR33" i="36"/>
  <c r="AO33" i="36"/>
  <c r="AN33" i="36"/>
  <c r="AK33" i="36"/>
  <c r="AJ33" i="36"/>
  <c r="AG33" i="36"/>
  <c r="AF33" i="36"/>
  <c r="AC33" i="36"/>
  <c r="AB33" i="36"/>
  <c r="Y33" i="36"/>
  <c r="X33" i="36"/>
  <c r="U33" i="36"/>
  <c r="T33" i="36"/>
  <c r="Q33" i="36"/>
  <c r="P33" i="36"/>
  <c r="M33" i="36"/>
  <c r="L33" i="36"/>
  <c r="I33" i="36"/>
  <c r="AU33" i="36" s="1"/>
  <c r="H33" i="36"/>
  <c r="AT33" i="36" s="1"/>
  <c r="AS32" i="36"/>
  <c r="AR32" i="36"/>
  <c r="AO32" i="36"/>
  <c r="AN32" i="36"/>
  <c r="AK32" i="36"/>
  <c r="AJ32" i="36"/>
  <c r="AG32" i="36"/>
  <c r="AF32" i="36"/>
  <c r="AC32" i="36"/>
  <c r="AB32" i="36"/>
  <c r="Y32" i="36"/>
  <c r="X32" i="36"/>
  <c r="U32" i="36"/>
  <c r="T32" i="36"/>
  <c r="Q32" i="36"/>
  <c r="P32" i="36"/>
  <c r="M32" i="36"/>
  <c r="L32" i="36"/>
  <c r="I32" i="36"/>
  <c r="AU32" i="36" s="1"/>
  <c r="H32" i="36"/>
  <c r="AT32" i="36" s="1"/>
  <c r="AS31" i="36"/>
  <c r="AR31" i="36"/>
  <c r="AO31" i="36"/>
  <c r="AN31" i="36"/>
  <c r="AK31" i="36"/>
  <c r="AJ31" i="36"/>
  <c r="AG31" i="36"/>
  <c r="AF31" i="36"/>
  <c r="AC31" i="36"/>
  <c r="AB31" i="36"/>
  <c r="Y31" i="36"/>
  <c r="X31" i="36"/>
  <c r="U31" i="36"/>
  <c r="T31" i="36"/>
  <c r="Q31" i="36"/>
  <c r="P31" i="36"/>
  <c r="M31" i="36"/>
  <c r="L31" i="36"/>
  <c r="I31" i="36"/>
  <c r="AU31" i="36" s="1"/>
  <c r="H31" i="36"/>
  <c r="AT31" i="36" s="1"/>
  <c r="AS30" i="36"/>
  <c r="AR30" i="36"/>
  <c r="AO30" i="36"/>
  <c r="AN30" i="36"/>
  <c r="AK30" i="36"/>
  <c r="AJ30" i="36"/>
  <c r="AG30" i="36"/>
  <c r="AF30" i="36"/>
  <c r="AC30" i="36"/>
  <c r="AB30" i="36"/>
  <c r="Y30" i="36"/>
  <c r="X30" i="36"/>
  <c r="U30" i="36"/>
  <c r="T30" i="36"/>
  <c r="Q30" i="36"/>
  <c r="P30" i="36"/>
  <c r="M30" i="36"/>
  <c r="L30" i="36"/>
  <c r="I30" i="36"/>
  <c r="AU30" i="36" s="1"/>
  <c r="H30" i="36"/>
  <c r="AT30" i="36" s="1"/>
  <c r="AS29" i="36"/>
  <c r="AR29" i="36"/>
  <c r="AO29" i="36"/>
  <c r="AN29" i="36"/>
  <c r="AK29" i="36"/>
  <c r="AJ29" i="36"/>
  <c r="AG29" i="36"/>
  <c r="AF29" i="36"/>
  <c r="AC29" i="36"/>
  <c r="AB29" i="36"/>
  <c r="Y29" i="36"/>
  <c r="X29" i="36"/>
  <c r="U29" i="36"/>
  <c r="T29" i="36"/>
  <c r="Q29" i="36"/>
  <c r="P29" i="36"/>
  <c r="M29" i="36"/>
  <c r="L29" i="36"/>
  <c r="I29" i="36"/>
  <c r="AU29" i="36" s="1"/>
  <c r="H29" i="36"/>
  <c r="AT29" i="36" s="1"/>
  <c r="AS28" i="36"/>
  <c r="AR28" i="36"/>
  <c r="AO28" i="36"/>
  <c r="AN28" i="36"/>
  <c r="AK28" i="36"/>
  <c r="AJ28" i="36"/>
  <c r="AG28" i="36"/>
  <c r="AF28" i="36"/>
  <c r="AC28" i="36"/>
  <c r="AB28" i="36"/>
  <c r="Y28" i="36"/>
  <c r="X28" i="36"/>
  <c r="U28" i="36"/>
  <c r="T28" i="36"/>
  <c r="Q28" i="36"/>
  <c r="P28" i="36"/>
  <c r="M28" i="36"/>
  <c r="L28" i="36"/>
  <c r="I28" i="36"/>
  <c r="AU28" i="36" s="1"/>
  <c r="H28" i="36"/>
  <c r="AT28" i="36" s="1"/>
  <c r="AS27" i="36"/>
  <c r="AR27" i="36"/>
  <c r="AO27" i="36"/>
  <c r="AN27" i="36"/>
  <c r="AK27" i="36"/>
  <c r="AJ27" i="36"/>
  <c r="AG27" i="36"/>
  <c r="AF27" i="36"/>
  <c r="AC27" i="36"/>
  <c r="AB27" i="36"/>
  <c r="Y27" i="36"/>
  <c r="X27" i="36"/>
  <c r="U27" i="36"/>
  <c r="T27" i="36"/>
  <c r="Q27" i="36"/>
  <c r="P27" i="36"/>
  <c r="M27" i="36"/>
  <c r="L27" i="36"/>
  <c r="I27" i="36"/>
  <c r="AU27" i="36" s="1"/>
  <c r="H27" i="36"/>
  <c r="AT27" i="36" s="1"/>
  <c r="AS26" i="36"/>
  <c r="AR26" i="36"/>
  <c r="AO26" i="36"/>
  <c r="AN26" i="36"/>
  <c r="AK26" i="36"/>
  <c r="AJ26" i="36"/>
  <c r="AG26" i="36"/>
  <c r="AF26" i="36"/>
  <c r="AC26" i="36"/>
  <c r="AB26" i="36"/>
  <c r="Y26" i="36"/>
  <c r="X26" i="36"/>
  <c r="U26" i="36"/>
  <c r="T26" i="36"/>
  <c r="Q26" i="36"/>
  <c r="P26" i="36"/>
  <c r="M26" i="36"/>
  <c r="L26" i="36"/>
  <c r="I26" i="36"/>
  <c r="AU26" i="36" s="1"/>
  <c r="H26" i="36"/>
  <c r="AT26" i="36" s="1"/>
  <c r="AS25" i="36"/>
  <c r="AR25" i="36"/>
  <c r="AO25" i="36"/>
  <c r="AN25" i="36"/>
  <c r="AK25" i="36"/>
  <c r="AJ25" i="36"/>
  <c r="AG25" i="36"/>
  <c r="AF25" i="36"/>
  <c r="AC25" i="36"/>
  <c r="AB25" i="36"/>
  <c r="Y25" i="36"/>
  <c r="X25" i="36"/>
  <c r="U25" i="36"/>
  <c r="T25" i="36"/>
  <c r="Q25" i="36"/>
  <c r="P25" i="36"/>
  <c r="M25" i="36"/>
  <c r="L25" i="36"/>
  <c r="I25" i="36"/>
  <c r="AU25" i="36" s="1"/>
  <c r="H25" i="36"/>
  <c r="AT25" i="36" s="1"/>
  <c r="AS24" i="36"/>
  <c r="AR24" i="36"/>
  <c r="AO24" i="36"/>
  <c r="AN24" i="36"/>
  <c r="AK24" i="36"/>
  <c r="AJ24" i="36"/>
  <c r="AG24" i="36"/>
  <c r="AF24" i="36"/>
  <c r="AC24" i="36"/>
  <c r="AB24" i="36"/>
  <c r="Y24" i="36"/>
  <c r="X24" i="36"/>
  <c r="U24" i="36"/>
  <c r="T24" i="36"/>
  <c r="Q24" i="36"/>
  <c r="P24" i="36"/>
  <c r="M24" i="36"/>
  <c r="L24" i="36"/>
  <c r="I24" i="36"/>
  <c r="AU24" i="36" s="1"/>
  <c r="H24" i="36"/>
  <c r="AT24" i="36" s="1"/>
  <c r="AS23" i="36"/>
  <c r="AR23" i="36"/>
  <c r="AO23" i="36"/>
  <c r="AN23" i="36"/>
  <c r="AK23" i="36"/>
  <c r="AJ23" i="36"/>
  <c r="AG23" i="36"/>
  <c r="AF23" i="36"/>
  <c r="AC23" i="36"/>
  <c r="AB23" i="36"/>
  <c r="Y23" i="36"/>
  <c r="X23" i="36"/>
  <c r="U23" i="36"/>
  <c r="T23" i="36"/>
  <c r="Q23" i="36"/>
  <c r="P23" i="36"/>
  <c r="M23" i="36"/>
  <c r="L23" i="36"/>
  <c r="I23" i="36"/>
  <c r="AU23" i="36" s="1"/>
  <c r="H23" i="36"/>
  <c r="AT23" i="36" s="1"/>
  <c r="AS22" i="36"/>
  <c r="AR22" i="36"/>
  <c r="AO22" i="36"/>
  <c r="AN22" i="36"/>
  <c r="AK22" i="36"/>
  <c r="AJ22" i="36"/>
  <c r="AG22" i="36"/>
  <c r="AF22" i="36"/>
  <c r="AC22" i="36"/>
  <c r="AB22" i="36"/>
  <c r="Y22" i="36"/>
  <c r="X22" i="36"/>
  <c r="U22" i="36"/>
  <c r="T22" i="36"/>
  <c r="Q22" i="36"/>
  <c r="P22" i="36"/>
  <c r="M22" i="36"/>
  <c r="L22" i="36"/>
  <c r="I22" i="36"/>
  <c r="AU22" i="36" s="1"/>
  <c r="H22" i="36"/>
  <c r="AT22" i="36" s="1"/>
  <c r="AS21" i="36"/>
  <c r="AR21" i="36"/>
  <c r="AO21" i="36"/>
  <c r="AN21" i="36"/>
  <c r="AK21" i="36"/>
  <c r="AJ21" i="36"/>
  <c r="AG21" i="36"/>
  <c r="AF21" i="36"/>
  <c r="AC21" i="36"/>
  <c r="AB21" i="36"/>
  <c r="Y21" i="36"/>
  <c r="X21" i="36"/>
  <c r="U21" i="36"/>
  <c r="T21" i="36"/>
  <c r="Q21" i="36"/>
  <c r="P21" i="36"/>
  <c r="M21" i="36"/>
  <c r="L21" i="36"/>
  <c r="I21" i="36"/>
  <c r="AU21" i="36" s="1"/>
  <c r="H21" i="36"/>
  <c r="AT21" i="36" s="1"/>
  <c r="AS20" i="36"/>
  <c r="AR20" i="36"/>
  <c r="AO20" i="36"/>
  <c r="AN20" i="36"/>
  <c r="AK20" i="36"/>
  <c r="AJ20" i="36"/>
  <c r="AG20" i="36"/>
  <c r="AF20" i="36"/>
  <c r="AC20" i="36"/>
  <c r="AB20" i="36"/>
  <c r="Y20" i="36"/>
  <c r="X20" i="36"/>
  <c r="U20" i="36"/>
  <c r="T20" i="36"/>
  <c r="Q20" i="36"/>
  <c r="P20" i="36"/>
  <c r="M20" i="36"/>
  <c r="L20" i="36"/>
  <c r="I20" i="36"/>
  <c r="AU20" i="36" s="1"/>
  <c r="H20" i="36"/>
  <c r="AT20" i="36" s="1"/>
  <c r="AS19" i="36"/>
  <c r="AR19" i="36"/>
  <c r="AO19" i="36"/>
  <c r="AN19" i="36"/>
  <c r="AK19" i="36"/>
  <c r="AJ19" i="36"/>
  <c r="AG19" i="36"/>
  <c r="AF19" i="36"/>
  <c r="AC19" i="36"/>
  <c r="AB19" i="36"/>
  <c r="Y19" i="36"/>
  <c r="X19" i="36"/>
  <c r="U19" i="36"/>
  <c r="T19" i="36"/>
  <c r="Q19" i="36"/>
  <c r="P19" i="36"/>
  <c r="M19" i="36"/>
  <c r="L19" i="36"/>
  <c r="I19" i="36"/>
  <c r="AU19" i="36" s="1"/>
  <c r="H19" i="36"/>
  <c r="AT19" i="36" s="1"/>
  <c r="AS18" i="36"/>
  <c r="AR18" i="36"/>
  <c r="AO18" i="36"/>
  <c r="AN18" i="36"/>
  <c r="AK18" i="36"/>
  <c r="AJ18" i="36"/>
  <c r="AG18" i="36"/>
  <c r="AF18" i="36"/>
  <c r="AC18" i="36"/>
  <c r="AB18" i="36"/>
  <c r="Y18" i="36"/>
  <c r="X18" i="36"/>
  <c r="U18" i="36"/>
  <c r="T18" i="36"/>
  <c r="Q18" i="36"/>
  <c r="P18" i="36"/>
  <c r="M18" i="36"/>
  <c r="L18" i="36"/>
  <c r="I18" i="36"/>
  <c r="AU18" i="36" s="1"/>
  <c r="H18" i="36"/>
  <c r="AT18" i="36" s="1"/>
  <c r="AS17" i="36"/>
  <c r="AR17" i="36"/>
  <c r="AO17" i="36"/>
  <c r="AN17" i="36"/>
  <c r="AK17" i="36"/>
  <c r="AJ17" i="36"/>
  <c r="AG17" i="36"/>
  <c r="AF17" i="36"/>
  <c r="AC17" i="36"/>
  <c r="AB17" i="36"/>
  <c r="Y17" i="36"/>
  <c r="X17" i="36"/>
  <c r="U17" i="36"/>
  <c r="T17" i="36"/>
  <c r="Q17" i="36"/>
  <c r="P17" i="36"/>
  <c r="M17" i="36"/>
  <c r="L17" i="36"/>
  <c r="I17" i="36"/>
  <c r="AU17" i="36" s="1"/>
  <c r="H17" i="36"/>
  <c r="AT17" i="36" s="1"/>
  <c r="AS16" i="36"/>
  <c r="AR16" i="36"/>
  <c r="AO16" i="36"/>
  <c r="AN16" i="36"/>
  <c r="AK16" i="36"/>
  <c r="AJ16" i="36"/>
  <c r="AG16" i="36"/>
  <c r="AF16" i="36"/>
  <c r="AC16" i="36"/>
  <c r="AB16" i="36"/>
  <c r="Y16" i="36"/>
  <c r="X16" i="36"/>
  <c r="U16" i="36"/>
  <c r="T16" i="36"/>
  <c r="Q16" i="36"/>
  <c r="P16" i="36"/>
  <c r="M16" i="36"/>
  <c r="L16" i="36"/>
  <c r="I16" i="36"/>
  <c r="AU16" i="36" s="1"/>
  <c r="H16" i="36"/>
  <c r="AT16" i="36" s="1"/>
  <c r="AS15" i="36"/>
  <c r="AR15" i="36"/>
  <c r="AO15" i="36"/>
  <c r="AN15" i="36"/>
  <c r="AK15" i="36"/>
  <c r="AJ15" i="36"/>
  <c r="AG15" i="36"/>
  <c r="AF15" i="36"/>
  <c r="AC15" i="36"/>
  <c r="AB15" i="36"/>
  <c r="Y15" i="36"/>
  <c r="X15" i="36"/>
  <c r="U15" i="36"/>
  <c r="T15" i="36"/>
  <c r="Q15" i="36"/>
  <c r="P15" i="36"/>
  <c r="M15" i="36"/>
  <c r="L15" i="36"/>
  <c r="I15" i="36"/>
  <c r="AU15" i="36" s="1"/>
  <c r="H15" i="36"/>
  <c r="AT15" i="36" s="1"/>
  <c r="AS14" i="36"/>
  <c r="AR14" i="36"/>
  <c r="AO14" i="36"/>
  <c r="AN14" i="36"/>
  <c r="AK14" i="36"/>
  <c r="AJ14" i="36"/>
  <c r="AG14" i="36"/>
  <c r="AF14" i="36"/>
  <c r="AC14" i="36"/>
  <c r="AB14" i="36"/>
  <c r="Y14" i="36"/>
  <c r="X14" i="36"/>
  <c r="U14" i="36"/>
  <c r="T14" i="36"/>
  <c r="Q14" i="36"/>
  <c r="P14" i="36"/>
  <c r="M14" i="36"/>
  <c r="L14" i="36"/>
  <c r="I14" i="36"/>
  <c r="AU14" i="36" s="1"/>
  <c r="H14" i="36"/>
  <c r="AT14" i="36" s="1"/>
  <c r="AS13" i="36"/>
  <c r="AR13" i="36"/>
  <c r="AO13" i="36"/>
  <c r="AN13" i="36"/>
  <c r="AK13" i="36"/>
  <c r="AJ13" i="36"/>
  <c r="AG13" i="36"/>
  <c r="AF13" i="36"/>
  <c r="AC13" i="36"/>
  <c r="AB13" i="36"/>
  <c r="Y13" i="36"/>
  <c r="X13" i="36"/>
  <c r="U13" i="36"/>
  <c r="T13" i="36"/>
  <c r="Q13" i="36"/>
  <c r="P13" i="36"/>
  <c r="M13" i="36"/>
  <c r="L13" i="36"/>
  <c r="I13" i="36"/>
  <c r="AU13" i="36" s="1"/>
  <c r="H13" i="36"/>
  <c r="AT13" i="36" s="1"/>
  <c r="AS12" i="36"/>
  <c r="AR12" i="36"/>
  <c r="AO12" i="36"/>
  <c r="AN12" i="36"/>
  <c r="AK12" i="36"/>
  <c r="AJ12" i="36"/>
  <c r="AG12" i="36"/>
  <c r="AF12" i="36"/>
  <c r="AC12" i="36"/>
  <c r="AB12" i="36"/>
  <c r="Y12" i="36"/>
  <c r="X12" i="36"/>
  <c r="U12" i="36"/>
  <c r="T12" i="36"/>
  <c r="Q12" i="36"/>
  <c r="P12" i="36"/>
  <c r="M12" i="36"/>
  <c r="L12" i="36"/>
  <c r="I12" i="36"/>
  <c r="AU12" i="36" s="1"/>
  <c r="H12" i="36"/>
  <c r="AT12" i="36" s="1"/>
  <c r="AS11" i="36"/>
  <c r="AR11" i="36"/>
  <c r="AO11" i="36"/>
  <c r="AN11" i="36"/>
  <c r="AK11" i="36"/>
  <c r="AJ11" i="36"/>
  <c r="AG11" i="36"/>
  <c r="AF11" i="36"/>
  <c r="AC11" i="36"/>
  <c r="AB11" i="36"/>
  <c r="Y11" i="36"/>
  <c r="X11" i="36"/>
  <c r="U11" i="36"/>
  <c r="T11" i="36"/>
  <c r="Q11" i="36"/>
  <c r="P11" i="36"/>
  <c r="M11" i="36"/>
  <c r="L11" i="36"/>
  <c r="I11" i="36"/>
  <c r="AU11" i="36" s="1"/>
  <c r="H11" i="36"/>
  <c r="AT11" i="36" s="1"/>
  <c r="AS10" i="36"/>
  <c r="AR10" i="36"/>
  <c r="AO10" i="36"/>
  <c r="AN10" i="36"/>
  <c r="AK10" i="36"/>
  <c r="AJ10" i="36"/>
  <c r="AG10" i="36"/>
  <c r="AF10" i="36"/>
  <c r="AC10" i="36"/>
  <c r="AB10" i="36"/>
  <c r="Y10" i="36"/>
  <c r="X10" i="36"/>
  <c r="U10" i="36"/>
  <c r="T10" i="36"/>
  <c r="Q10" i="36"/>
  <c r="P10" i="36"/>
  <c r="M10" i="36"/>
  <c r="L10" i="36"/>
  <c r="I10" i="36"/>
  <c r="AU10" i="36" s="1"/>
  <c r="H10" i="36"/>
  <c r="AT10" i="36" s="1"/>
  <c r="AS9" i="36"/>
  <c r="AR9" i="36"/>
  <c r="AO9" i="36"/>
  <c r="AN9" i="36"/>
  <c r="AK9" i="36"/>
  <c r="AJ9" i="36"/>
  <c r="AG9" i="36"/>
  <c r="AF9" i="36"/>
  <c r="AC9" i="36"/>
  <c r="AB9" i="36"/>
  <c r="Y9" i="36"/>
  <c r="X9" i="36"/>
  <c r="U9" i="36"/>
  <c r="T9" i="36"/>
  <c r="Q9" i="36"/>
  <c r="P9" i="36"/>
  <c r="M9" i="36"/>
  <c r="L9" i="36"/>
  <c r="I9" i="36"/>
  <c r="AU9" i="36" s="1"/>
  <c r="H9" i="36"/>
  <c r="AT9" i="36" s="1"/>
  <c r="AS8" i="36"/>
  <c r="AR8" i="36"/>
  <c r="AO8" i="36"/>
  <c r="AN8" i="36"/>
  <c r="AK8" i="36"/>
  <c r="AJ8" i="36"/>
  <c r="AG8" i="36"/>
  <c r="AF8" i="36"/>
  <c r="AC8" i="36"/>
  <c r="AB8" i="36"/>
  <c r="Y8" i="36"/>
  <c r="X8" i="36"/>
  <c r="U8" i="36"/>
  <c r="T8" i="36"/>
  <c r="Q8" i="36"/>
  <c r="P8" i="36"/>
  <c r="M8" i="36"/>
  <c r="L8" i="36"/>
  <c r="I8" i="36"/>
  <c r="AU8" i="36" s="1"/>
  <c r="H8" i="36"/>
  <c r="AT8" i="36" s="1"/>
  <c r="AS7" i="36"/>
  <c r="AR7" i="36"/>
  <c r="AO7" i="36"/>
  <c r="AN7" i="36"/>
  <c r="AK7" i="36"/>
  <c r="AJ7" i="36"/>
  <c r="AG7" i="36"/>
  <c r="AF7" i="36"/>
  <c r="AC7" i="36"/>
  <c r="AB7" i="36"/>
  <c r="Y7" i="36"/>
  <c r="X7" i="36"/>
  <c r="U7" i="36"/>
  <c r="T7" i="36"/>
  <c r="Q7" i="36"/>
  <c r="P7" i="36"/>
  <c r="M7" i="36"/>
  <c r="L7" i="36"/>
  <c r="I7" i="36"/>
  <c r="H7" i="36"/>
  <c r="AU44" i="35"/>
  <c r="AT44" i="35"/>
  <c r="AR44" i="35"/>
  <c r="AS44" i="35" s="1"/>
  <c r="AN44" i="35"/>
  <c r="AO44" i="35" s="1"/>
  <c r="AJ44" i="35"/>
  <c r="AK44" i="35" s="1"/>
  <c r="AF44" i="35"/>
  <c r="AG44" i="35" s="1"/>
  <c r="AB44" i="35"/>
  <c r="AC44" i="35" s="1"/>
  <c r="X44" i="35"/>
  <c r="Y44" i="35" s="1"/>
  <c r="T44" i="35"/>
  <c r="U44" i="35" s="1"/>
  <c r="P44" i="35"/>
  <c r="Q44" i="35" s="1"/>
  <c r="L44" i="35"/>
  <c r="M44" i="35" s="1"/>
  <c r="H44" i="35"/>
  <c r="I44" i="35" s="1"/>
  <c r="AU43" i="35"/>
  <c r="AT43" i="35"/>
  <c r="AR43" i="35"/>
  <c r="AS43" i="35" s="1"/>
  <c r="AN43" i="35"/>
  <c r="AO43" i="35" s="1"/>
  <c r="AJ43" i="35"/>
  <c r="AK43" i="35" s="1"/>
  <c r="AF43" i="35"/>
  <c r="AG43" i="35" s="1"/>
  <c r="AB43" i="35"/>
  <c r="AC43" i="35" s="1"/>
  <c r="X43" i="35"/>
  <c r="Y43" i="35" s="1"/>
  <c r="T43" i="35"/>
  <c r="U43" i="35" s="1"/>
  <c r="P43" i="35"/>
  <c r="Q43" i="35" s="1"/>
  <c r="L43" i="35"/>
  <c r="M43" i="35" s="1"/>
  <c r="H43" i="35"/>
  <c r="I43" i="35" s="1"/>
  <c r="AU42" i="35"/>
  <c r="AT42" i="35"/>
  <c r="AR42" i="35"/>
  <c r="AS42" i="35" s="1"/>
  <c r="AN42" i="35"/>
  <c r="AO42" i="35" s="1"/>
  <c r="AJ42" i="35"/>
  <c r="AK42" i="35" s="1"/>
  <c r="AF42" i="35"/>
  <c r="AG42" i="35" s="1"/>
  <c r="AB42" i="35"/>
  <c r="AC42" i="35" s="1"/>
  <c r="X42" i="35"/>
  <c r="Y42" i="35" s="1"/>
  <c r="T42" i="35"/>
  <c r="U42" i="35" s="1"/>
  <c r="P42" i="35"/>
  <c r="Q42" i="35" s="1"/>
  <c r="L42" i="35"/>
  <c r="M42" i="35" s="1"/>
  <c r="H42" i="35"/>
  <c r="I42" i="35" s="1"/>
  <c r="AR41" i="35"/>
  <c r="AS41" i="35" s="1"/>
  <c r="AN41" i="35"/>
  <c r="AO41" i="35" s="1"/>
  <c r="AJ41" i="35"/>
  <c r="AK41" i="35" s="1"/>
  <c r="AF41" i="35"/>
  <c r="AG41" i="35" s="1"/>
  <c r="AB41" i="35"/>
  <c r="AC41" i="35" s="1"/>
  <c r="X41" i="35"/>
  <c r="Y41" i="35" s="1"/>
  <c r="T41" i="35"/>
  <c r="U41" i="35" s="1"/>
  <c r="P41" i="35"/>
  <c r="Q41" i="35" s="1"/>
  <c r="L41" i="35"/>
  <c r="M41" i="35" s="1"/>
  <c r="H41" i="35"/>
  <c r="AT41" i="35" s="1"/>
  <c r="AR40" i="35"/>
  <c r="AS40" i="35" s="1"/>
  <c r="AN40" i="35"/>
  <c r="AO40" i="35" s="1"/>
  <c r="AJ40" i="35"/>
  <c r="AK40" i="35" s="1"/>
  <c r="AF40" i="35"/>
  <c r="AG40" i="35" s="1"/>
  <c r="AB40" i="35"/>
  <c r="AC40" i="35" s="1"/>
  <c r="X40" i="35"/>
  <c r="Y40" i="35" s="1"/>
  <c r="T40" i="35"/>
  <c r="U40" i="35" s="1"/>
  <c r="P40" i="35"/>
  <c r="Q40" i="35" s="1"/>
  <c r="L40" i="35"/>
  <c r="M40" i="35" s="1"/>
  <c r="H40" i="35"/>
  <c r="AT40" i="35" s="1"/>
  <c r="AR39" i="35"/>
  <c r="AS39" i="35" s="1"/>
  <c r="AN39" i="35"/>
  <c r="AO39" i="35" s="1"/>
  <c r="AJ39" i="35"/>
  <c r="AK39" i="35" s="1"/>
  <c r="AF39" i="35"/>
  <c r="AG39" i="35" s="1"/>
  <c r="AB39" i="35"/>
  <c r="AC39" i="35" s="1"/>
  <c r="X39" i="35"/>
  <c r="Y39" i="35" s="1"/>
  <c r="T39" i="35"/>
  <c r="U39" i="35" s="1"/>
  <c r="P39" i="35"/>
  <c r="Q39" i="35" s="1"/>
  <c r="L39" i="35"/>
  <c r="M39" i="35" s="1"/>
  <c r="H39" i="35"/>
  <c r="AT39" i="35" s="1"/>
  <c r="AR38" i="35"/>
  <c r="AS38" i="35" s="1"/>
  <c r="AN38" i="35"/>
  <c r="AO38" i="35" s="1"/>
  <c r="AJ38" i="35"/>
  <c r="AK38" i="35" s="1"/>
  <c r="AF38" i="35"/>
  <c r="AG38" i="35" s="1"/>
  <c r="AB38" i="35"/>
  <c r="AC38" i="35" s="1"/>
  <c r="X38" i="35"/>
  <c r="Y38" i="35" s="1"/>
  <c r="T38" i="35"/>
  <c r="U38" i="35" s="1"/>
  <c r="P38" i="35"/>
  <c r="Q38" i="35" s="1"/>
  <c r="L38" i="35"/>
  <c r="M38" i="35" s="1"/>
  <c r="H38" i="35"/>
  <c r="I38" i="35" s="1"/>
  <c r="AR36" i="35"/>
  <c r="AS36" i="35" s="1"/>
  <c r="AN36" i="35"/>
  <c r="AO36" i="35" s="1"/>
  <c r="AJ36" i="35"/>
  <c r="AK36" i="35" s="1"/>
  <c r="AF36" i="35"/>
  <c r="AG36" i="35" s="1"/>
  <c r="AB36" i="35"/>
  <c r="AC36" i="35" s="1"/>
  <c r="X36" i="35"/>
  <c r="Y36" i="35" s="1"/>
  <c r="T36" i="35"/>
  <c r="U36" i="35" s="1"/>
  <c r="Q36" i="35"/>
  <c r="P36" i="35"/>
  <c r="M36" i="35"/>
  <c r="L36" i="35"/>
  <c r="I36" i="35"/>
  <c r="AU36" i="35" s="1"/>
  <c r="H36" i="35"/>
  <c r="AS37" i="35"/>
  <c r="AR37" i="35"/>
  <c r="AO37" i="35"/>
  <c r="AN37" i="35"/>
  <c r="AK37" i="35"/>
  <c r="AJ37" i="35"/>
  <c r="AG37" i="35"/>
  <c r="AF37" i="35"/>
  <c r="AC37" i="35"/>
  <c r="AB37" i="35"/>
  <c r="Y37" i="35"/>
  <c r="X37" i="35"/>
  <c r="U37" i="35"/>
  <c r="T37" i="35"/>
  <c r="Q37" i="35"/>
  <c r="P37" i="35"/>
  <c r="M37" i="35"/>
  <c r="L37" i="35"/>
  <c r="I37" i="35"/>
  <c r="AU37" i="35" s="1"/>
  <c r="H37" i="35"/>
  <c r="AT37" i="35" s="1"/>
  <c r="AS35" i="35"/>
  <c r="AR35" i="35"/>
  <c r="AO35" i="35"/>
  <c r="AN35" i="35"/>
  <c r="AK35" i="35"/>
  <c r="AJ35" i="35"/>
  <c r="AG35" i="35"/>
  <c r="AF35" i="35"/>
  <c r="AC35" i="35"/>
  <c r="AB35" i="35"/>
  <c r="Y35" i="35"/>
  <c r="X35" i="35"/>
  <c r="U35" i="35"/>
  <c r="T35" i="35"/>
  <c r="Q35" i="35"/>
  <c r="P35" i="35"/>
  <c r="M35" i="35"/>
  <c r="L35" i="35"/>
  <c r="I35" i="35"/>
  <c r="AU35" i="35" s="1"/>
  <c r="H35" i="35"/>
  <c r="AT35" i="35" s="1"/>
  <c r="AS34" i="35"/>
  <c r="AR34" i="35"/>
  <c r="AO34" i="35"/>
  <c r="AN34" i="35"/>
  <c r="AK34" i="35"/>
  <c r="AJ34" i="35"/>
  <c r="AG34" i="35"/>
  <c r="AF34" i="35"/>
  <c r="AC34" i="35"/>
  <c r="AB34" i="35"/>
  <c r="Y34" i="35"/>
  <c r="X34" i="35"/>
  <c r="U34" i="35"/>
  <c r="T34" i="35"/>
  <c r="Q34" i="35"/>
  <c r="P34" i="35"/>
  <c r="M34" i="35"/>
  <c r="L34" i="35"/>
  <c r="I34" i="35"/>
  <c r="AU34" i="35" s="1"/>
  <c r="H34" i="35"/>
  <c r="AT34" i="35" s="1"/>
  <c r="AS33" i="35"/>
  <c r="AR33" i="35"/>
  <c r="AO33" i="35"/>
  <c r="AN33" i="35"/>
  <c r="AK33" i="35"/>
  <c r="AJ33" i="35"/>
  <c r="AG33" i="35"/>
  <c r="AF33" i="35"/>
  <c r="AC33" i="35"/>
  <c r="AB33" i="35"/>
  <c r="Y33" i="35"/>
  <c r="X33" i="35"/>
  <c r="U33" i="35"/>
  <c r="T33" i="35"/>
  <c r="Q33" i="35"/>
  <c r="P33" i="35"/>
  <c r="M33" i="35"/>
  <c r="L33" i="35"/>
  <c r="I33" i="35"/>
  <c r="AU33" i="35" s="1"/>
  <c r="H33" i="35"/>
  <c r="AT33" i="35" s="1"/>
  <c r="AS32" i="35"/>
  <c r="AR32" i="35"/>
  <c r="AO32" i="35"/>
  <c r="AN32" i="35"/>
  <c r="AK32" i="35"/>
  <c r="AJ32" i="35"/>
  <c r="AG32" i="35"/>
  <c r="AF32" i="35"/>
  <c r="AC32" i="35"/>
  <c r="AB32" i="35"/>
  <c r="Y32" i="35"/>
  <c r="X32" i="35"/>
  <c r="U32" i="35"/>
  <c r="T32" i="35"/>
  <c r="Q32" i="35"/>
  <c r="P32" i="35"/>
  <c r="M32" i="35"/>
  <c r="L32" i="35"/>
  <c r="I32" i="35"/>
  <c r="AU32" i="35" s="1"/>
  <c r="H32" i="35"/>
  <c r="AT32" i="35" s="1"/>
  <c r="AS31" i="35"/>
  <c r="AR31" i="35"/>
  <c r="AO31" i="35"/>
  <c r="AN31" i="35"/>
  <c r="AK31" i="35"/>
  <c r="AJ31" i="35"/>
  <c r="AG31" i="35"/>
  <c r="AF31" i="35"/>
  <c r="AC31" i="35"/>
  <c r="AB31" i="35"/>
  <c r="Y31" i="35"/>
  <c r="X31" i="35"/>
  <c r="U31" i="35"/>
  <c r="T31" i="35"/>
  <c r="Q31" i="35"/>
  <c r="P31" i="35"/>
  <c r="M31" i="35"/>
  <c r="L31" i="35"/>
  <c r="I31" i="35"/>
  <c r="AU31" i="35" s="1"/>
  <c r="H31" i="35"/>
  <c r="AT31" i="35" s="1"/>
  <c r="AS30" i="35"/>
  <c r="AR30" i="35"/>
  <c r="AO30" i="35"/>
  <c r="AN30" i="35"/>
  <c r="AK30" i="35"/>
  <c r="AJ30" i="35"/>
  <c r="AG30" i="35"/>
  <c r="AF30" i="35"/>
  <c r="AC30" i="35"/>
  <c r="AB30" i="35"/>
  <c r="Y30" i="35"/>
  <c r="X30" i="35"/>
  <c r="U30" i="35"/>
  <c r="T30" i="35"/>
  <c r="Q30" i="35"/>
  <c r="P30" i="35"/>
  <c r="M30" i="35"/>
  <c r="L30" i="35"/>
  <c r="I30" i="35"/>
  <c r="AU30" i="35" s="1"/>
  <c r="H30" i="35"/>
  <c r="AT30" i="35" s="1"/>
  <c r="AS29" i="35"/>
  <c r="AR29" i="35"/>
  <c r="AO29" i="35"/>
  <c r="AN29" i="35"/>
  <c r="AK29" i="35"/>
  <c r="AJ29" i="35"/>
  <c r="AG29" i="35"/>
  <c r="AF29" i="35"/>
  <c r="AC29" i="35"/>
  <c r="AB29" i="35"/>
  <c r="Y29" i="35"/>
  <c r="X29" i="35"/>
  <c r="U29" i="35"/>
  <c r="T29" i="35"/>
  <c r="Q29" i="35"/>
  <c r="P29" i="35"/>
  <c r="M29" i="35"/>
  <c r="L29" i="35"/>
  <c r="I29" i="35"/>
  <c r="AU29" i="35" s="1"/>
  <c r="H29" i="35"/>
  <c r="AT29" i="35" s="1"/>
  <c r="AS28" i="35"/>
  <c r="AR28" i="35"/>
  <c r="AO28" i="35"/>
  <c r="AN28" i="35"/>
  <c r="AK28" i="35"/>
  <c r="AJ28" i="35"/>
  <c r="AG28" i="35"/>
  <c r="AF28" i="35"/>
  <c r="AC28" i="35"/>
  <c r="AB28" i="35"/>
  <c r="Y28" i="35"/>
  <c r="X28" i="35"/>
  <c r="U28" i="35"/>
  <c r="T28" i="35"/>
  <c r="Q28" i="35"/>
  <c r="P28" i="35"/>
  <c r="M28" i="35"/>
  <c r="L28" i="35"/>
  <c r="I28" i="35"/>
  <c r="AU28" i="35" s="1"/>
  <c r="H28" i="35"/>
  <c r="AT28" i="35" s="1"/>
  <c r="AS27" i="35"/>
  <c r="AR27" i="35"/>
  <c r="AO27" i="35"/>
  <c r="AN27" i="35"/>
  <c r="AK27" i="35"/>
  <c r="AJ27" i="35"/>
  <c r="AG27" i="35"/>
  <c r="AF27" i="35"/>
  <c r="AC27" i="35"/>
  <c r="AB27" i="35"/>
  <c r="Y27" i="35"/>
  <c r="X27" i="35"/>
  <c r="U27" i="35"/>
  <c r="T27" i="35"/>
  <c r="Q27" i="35"/>
  <c r="P27" i="35"/>
  <c r="M27" i="35"/>
  <c r="L27" i="35"/>
  <c r="I27" i="35"/>
  <c r="AU27" i="35" s="1"/>
  <c r="H27" i="35"/>
  <c r="AT27" i="35" s="1"/>
  <c r="AS26" i="35"/>
  <c r="AR26" i="35"/>
  <c r="AO26" i="35"/>
  <c r="AN26" i="35"/>
  <c r="AK26" i="35"/>
  <c r="AJ26" i="35"/>
  <c r="AG26" i="35"/>
  <c r="AF26" i="35"/>
  <c r="AC26" i="35"/>
  <c r="AB26" i="35"/>
  <c r="Y26" i="35"/>
  <c r="X26" i="35"/>
  <c r="U26" i="35"/>
  <c r="T26" i="35"/>
  <c r="Q26" i="35"/>
  <c r="P26" i="35"/>
  <c r="M26" i="35"/>
  <c r="L26" i="35"/>
  <c r="I26" i="35"/>
  <c r="AU26" i="35" s="1"/>
  <c r="H26" i="35"/>
  <c r="AT26" i="35" s="1"/>
  <c r="AS25" i="35"/>
  <c r="AR25" i="35"/>
  <c r="AO25" i="35"/>
  <c r="AN25" i="35"/>
  <c r="AK25" i="35"/>
  <c r="AJ25" i="35"/>
  <c r="AG25" i="35"/>
  <c r="AF25" i="35"/>
  <c r="AC25" i="35"/>
  <c r="AB25" i="35"/>
  <c r="Y25" i="35"/>
  <c r="X25" i="35"/>
  <c r="U25" i="35"/>
  <c r="T25" i="35"/>
  <c r="Q25" i="35"/>
  <c r="P25" i="35"/>
  <c r="M25" i="35"/>
  <c r="L25" i="35"/>
  <c r="I25" i="35"/>
  <c r="AU25" i="35" s="1"/>
  <c r="H25" i="35"/>
  <c r="AT25" i="35" s="1"/>
  <c r="AS24" i="35"/>
  <c r="AR24" i="35"/>
  <c r="AO24" i="35"/>
  <c r="AN24" i="35"/>
  <c r="AK24" i="35"/>
  <c r="AJ24" i="35"/>
  <c r="AG24" i="35"/>
  <c r="AF24" i="35"/>
  <c r="AC24" i="35"/>
  <c r="AB24" i="35"/>
  <c r="Y24" i="35"/>
  <c r="X24" i="35"/>
  <c r="U24" i="35"/>
  <c r="T24" i="35"/>
  <c r="Q24" i="35"/>
  <c r="P24" i="35"/>
  <c r="M24" i="35"/>
  <c r="L24" i="35"/>
  <c r="I24" i="35"/>
  <c r="AU24" i="35" s="1"/>
  <c r="H24" i="35"/>
  <c r="AT24" i="35" s="1"/>
  <c r="AS23" i="35"/>
  <c r="AR23" i="35"/>
  <c r="AO23" i="35"/>
  <c r="AN23" i="35"/>
  <c r="AK23" i="35"/>
  <c r="AJ23" i="35"/>
  <c r="AG23" i="35"/>
  <c r="AF23" i="35"/>
  <c r="AC23" i="35"/>
  <c r="AB23" i="35"/>
  <c r="Y23" i="35"/>
  <c r="X23" i="35"/>
  <c r="U23" i="35"/>
  <c r="T23" i="35"/>
  <c r="Q23" i="35"/>
  <c r="P23" i="35"/>
  <c r="M23" i="35"/>
  <c r="L23" i="35"/>
  <c r="I23" i="35"/>
  <c r="AU23" i="35" s="1"/>
  <c r="H23" i="35"/>
  <c r="AT23" i="35" s="1"/>
  <c r="AS21" i="35"/>
  <c r="AR21" i="35"/>
  <c r="AO21" i="35"/>
  <c r="AN21" i="35"/>
  <c r="AK21" i="35"/>
  <c r="AJ21" i="35"/>
  <c r="AG21" i="35"/>
  <c r="AF21" i="35"/>
  <c r="AC21" i="35"/>
  <c r="AB21" i="35"/>
  <c r="Y21" i="35"/>
  <c r="X21" i="35"/>
  <c r="U21" i="35"/>
  <c r="T21" i="35"/>
  <c r="Q21" i="35"/>
  <c r="P21" i="35"/>
  <c r="M21" i="35"/>
  <c r="L21" i="35"/>
  <c r="I21" i="35"/>
  <c r="AU21" i="35" s="1"/>
  <c r="H21" i="35"/>
  <c r="AT21" i="35" s="1"/>
  <c r="AS20" i="35"/>
  <c r="AR20" i="35"/>
  <c r="AO20" i="35"/>
  <c r="AN20" i="35"/>
  <c r="AK20" i="35"/>
  <c r="AJ20" i="35"/>
  <c r="AG20" i="35"/>
  <c r="AF20" i="35"/>
  <c r="AC20" i="35"/>
  <c r="AB20" i="35"/>
  <c r="Y20" i="35"/>
  <c r="X20" i="35"/>
  <c r="U20" i="35"/>
  <c r="T20" i="35"/>
  <c r="Q20" i="35"/>
  <c r="P20" i="35"/>
  <c r="M20" i="35"/>
  <c r="L20" i="35"/>
  <c r="I20" i="35"/>
  <c r="AU20" i="35" s="1"/>
  <c r="H20" i="35"/>
  <c r="AT20" i="35" s="1"/>
  <c r="AS19" i="35"/>
  <c r="AR19" i="35"/>
  <c r="AO19" i="35"/>
  <c r="AN19" i="35"/>
  <c r="AK19" i="35"/>
  <c r="AJ19" i="35"/>
  <c r="AG19" i="35"/>
  <c r="AF19" i="35"/>
  <c r="AC19" i="35"/>
  <c r="AB19" i="35"/>
  <c r="Y19" i="35"/>
  <c r="X19" i="35"/>
  <c r="U19" i="35"/>
  <c r="T19" i="35"/>
  <c r="Q19" i="35"/>
  <c r="P19" i="35"/>
  <c r="M19" i="35"/>
  <c r="L19" i="35"/>
  <c r="I19" i="35"/>
  <c r="AU19" i="35" s="1"/>
  <c r="H19" i="35"/>
  <c r="AT19" i="35" s="1"/>
  <c r="AS18" i="35"/>
  <c r="AR18" i="35"/>
  <c r="AO18" i="35"/>
  <c r="AN18" i="35"/>
  <c r="AK18" i="35"/>
  <c r="AJ18" i="35"/>
  <c r="AG18" i="35"/>
  <c r="AF18" i="35"/>
  <c r="AC18" i="35"/>
  <c r="AB18" i="35"/>
  <c r="Y18" i="35"/>
  <c r="X18" i="35"/>
  <c r="U18" i="35"/>
  <c r="T18" i="35"/>
  <c r="Q18" i="35"/>
  <c r="P18" i="35"/>
  <c r="M18" i="35"/>
  <c r="L18" i="35"/>
  <c r="I18" i="35"/>
  <c r="AU18" i="35" s="1"/>
  <c r="H18" i="35"/>
  <c r="AT18" i="35" s="1"/>
  <c r="AS17" i="35"/>
  <c r="AR17" i="35"/>
  <c r="AO17" i="35"/>
  <c r="AN17" i="35"/>
  <c r="AK17" i="35"/>
  <c r="AJ17" i="35"/>
  <c r="AG17" i="35"/>
  <c r="AF17" i="35"/>
  <c r="AC17" i="35"/>
  <c r="AB17" i="35"/>
  <c r="Y17" i="35"/>
  <c r="X17" i="35"/>
  <c r="U17" i="35"/>
  <c r="T17" i="35"/>
  <c r="Q17" i="35"/>
  <c r="P17" i="35"/>
  <c r="M17" i="35"/>
  <c r="L17" i="35"/>
  <c r="I17" i="35"/>
  <c r="AU17" i="35" s="1"/>
  <c r="H17" i="35"/>
  <c r="AT17" i="35" s="1"/>
  <c r="AS16" i="35"/>
  <c r="AR16" i="35"/>
  <c r="AO16" i="35"/>
  <c r="AN16" i="35"/>
  <c r="AK16" i="35"/>
  <c r="AJ16" i="35"/>
  <c r="AG16" i="35"/>
  <c r="AF16" i="35"/>
  <c r="AC16" i="35"/>
  <c r="AB16" i="35"/>
  <c r="Y16" i="35"/>
  <c r="X16" i="35"/>
  <c r="U16" i="35"/>
  <c r="T16" i="35"/>
  <c r="Q16" i="35"/>
  <c r="P16" i="35"/>
  <c r="M16" i="35"/>
  <c r="L16" i="35"/>
  <c r="I16" i="35"/>
  <c r="H16" i="35"/>
  <c r="AT16" i="35" s="1"/>
  <c r="AS15" i="35"/>
  <c r="AR15" i="35"/>
  <c r="AO15" i="35"/>
  <c r="AN15" i="35"/>
  <c r="AK15" i="35"/>
  <c r="AJ15" i="35"/>
  <c r="AG15" i="35"/>
  <c r="AF15" i="35"/>
  <c r="AC15" i="35"/>
  <c r="AB15" i="35"/>
  <c r="Y15" i="35"/>
  <c r="X15" i="35"/>
  <c r="U15" i="35"/>
  <c r="T15" i="35"/>
  <c r="Q15" i="35"/>
  <c r="P15" i="35"/>
  <c r="M15" i="35"/>
  <c r="L15" i="35"/>
  <c r="I15" i="35"/>
  <c r="AU15" i="35" s="1"/>
  <c r="H15" i="35"/>
  <c r="AT15" i="35" s="1"/>
  <c r="AS14" i="35"/>
  <c r="AR14" i="35"/>
  <c r="AO14" i="35"/>
  <c r="AN14" i="35"/>
  <c r="AK14" i="35"/>
  <c r="AJ14" i="35"/>
  <c r="AG14" i="35"/>
  <c r="AF14" i="35"/>
  <c r="AC14" i="35"/>
  <c r="AB14" i="35"/>
  <c r="Y14" i="35"/>
  <c r="X14" i="35"/>
  <c r="U14" i="35"/>
  <c r="T14" i="35"/>
  <c r="Q14" i="35"/>
  <c r="P14" i="35"/>
  <c r="M14" i="35"/>
  <c r="L14" i="35"/>
  <c r="I14" i="35"/>
  <c r="AU14" i="35" s="1"/>
  <c r="H14" i="35"/>
  <c r="AT14" i="35" s="1"/>
  <c r="AS13" i="35"/>
  <c r="AR13" i="35"/>
  <c r="AO13" i="35"/>
  <c r="AN13" i="35"/>
  <c r="AK13" i="35"/>
  <c r="AJ13" i="35"/>
  <c r="AG13" i="35"/>
  <c r="AF13" i="35"/>
  <c r="AC13" i="35"/>
  <c r="AB13" i="35"/>
  <c r="Y13" i="35"/>
  <c r="X13" i="35"/>
  <c r="U13" i="35"/>
  <c r="T13" i="35"/>
  <c r="Q13" i="35"/>
  <c r="P13" i="35"/>
  <c r="M13" i="35"/>
  <c r="L13" i="35"/>
  <c r="I13" i="35"/>
  <c r="H13" i="35"/>
  <c r="AT13" i="35" s="1"/>
  <c r="AS12" i="35"/>
  <c r="AR12" i="35"/>
  <c r="AO12" i="35"/>
  <c r="AN12" i="35"/>
  <c r="AK12" i="35"/>
  <c r="AJ12" i="35"/>
  <c r="AG12" i="35"/>
  <c r="AF12" i="35"/>
  <c r="AC12" i="35"/>
  <c r="AB12" i="35"/>
  <c r="Y12" i="35"/>
  <c r="X12" i="35"/>
  <c r="U12" i="35"/>
  <c r="T12" i="35"/>
  <c r="Q12" i="35"/>
  <c r="P12" i="35"/>
  <c r="M12" i="35"/>
  <c r="L12" i="35"/>
  <c r="I12" i="35"/>
  <c r="AU12" i="35" s="1"/>
  <c r="H12" i="35"/>
  <c r="AT12" i="35" s="1"/>
  <c r="AS11" i="35"/>
  <c r="AR11" i="35"/>
  <c r="AO11" i="35"/>
  <c r="AN11" i="35"/>
  <c r="AK11" i="35"/>
  <c r="AJ11" i="35"/>
  <c r="AG11" i="35"/>
  <c r="AF11" i="35"/>
  <c r="AC11" i="35"/>
  <c r="AB11" i="35"/>
  <c r="Y11" i="35"/>
  <c r="X11" i="35"/>
  <c r="U11" i="35"/>
  <c r="T11" i="35"/>
  <c r="Q11" i="35"/>
  <c r="P11" i="35"/>
  <c r="M11" i="35"/>
  <c r="L11" i="35"/>
  <c r="I11" i="35"/>
  <c r="AU11" i="35" s="1"/>
  <c r="H11" i="35"/>
  <c r="AT11" i="35" s="1"/>
  <c r="AS10" i="35"/>
  <c r="AR10" i="35"/>
  <c r="AO10" i="35"/>
  <c r="AN10" i="35"/>
  <c r="AK10" i="35"/>
  <c r="AJ10" i="35"/>
  <c r="AG10" i="35"/>
  <c r="AF10" i="35"/>
  <c r="AC10" i="35"/>
  <c r="AB10" i="35"/>
  <c r="Y10" i="35"/>
  <c r="X10" i="35"/>
  <c r="U10" i="35"/>
  <c r="T10" i="35"/>
  <c r="Q10" i="35"/>
  <c r="P10" i="35"/>
  <c r="M10" i="35"/>
  <c r="L10" i="35"/>
  <c r="I10" i="35"/>
  <c r="H10" i="35"/>
  <c r="AT10" i="35" s="1"/>
  <c r="AS9" i="35"/>
  <c r="AR9" i="35"/>
  <c r="AO9" i="35"/>
  <c r="AN9" i="35"/>
  <c r="AK9" i="35"/>
  <c r="AJ9" i="35"/>
  <c r="AG9" i="35"/>
  <c r="AF9" i="35"/>
  <c r="AC9" i="35"/>
  <c r="AB9" i="35"/>
  <c r="Y9" i="35"/>
  <c r="X9" i="35"/>
  <c r="U9" i="35"/>
  <c r="T9" i="35"/>
  <c r="Q9" i="35"/>
  <c r="P9" i="35"/>
  <c r="M9" i="35"/>
  <c r="L9" i="35"/>
  <c r="I9" i="35"/>
  <c r="AU9" i="35" s="1"/>
  <c r="H9" i="35"/>
  <c r="AT9" i="35" s="1"/>
  <c r="AS8" i="35"/>
  <c r="AR8" i="35"/>
  <c r="AO8" i="35"/>
  <c r="AN8" i="35"/>
  <c r="AK8" i="35"/>
  <c r="AJ8" i="35"/>
  <c r="AG8" i="35"/>
  <c r="AF8" i="35"/>
  <c r="AC8" i="35"/>
  <c r="AB8" i="35"/>
  <c r="Y8" i="35"/>
  <c r="X8" i="35"/>
  <c r="U8" i="35"/>
  <c r="T8" i="35"/>
  <c r="Q8" i="35"/>
  <c r="P8" i="35"/>
  <c r="M8" i="35"/>
  <c r="L8" i="35"/>
  <c r="I8" i="35"/>
  <c r="AU8" i="35" s="1"/>
  <c r="H8" i="35"/>
  <c r="AT8" i="35" s="1"/>
  <c r="AS7" i="35"/>
  <c r="AR7" i="35"/>
  <c r="AO7" i="35"/>
  <c r="AN7" i="35"/>
  <c r="AK7" i="35"/>
  <c r="AJ7" i="35"/>
  <c r="AG7" i="35"/>
  <c r="AF7" i="35"/>
  <c r="AC7" i="35"/>
  <c r="AB7" i="35"/>
  <c r="Y7" i="35"/>
  <c r="X7" i="35"/>
  <c r="U7" i="35"/>
  <c r="T7" i="35"/>
  <c r="Q7" i="35"/>
  <c r="P7" i="35"/>
  <c r="M7" i="35"/>
  <c r="L7" i="35"/>
  <c r="I7" i="35"/>
  <c r="H7" i="35"/>
  <c r="AU44" i="34"/>
  <c r="AT44" i="34"/>
  <c r="AR44" i="34"/>
  <c r="AS44" i="34" s="1"/>
  <c r="AN44" i="34"/>
  <c r="AO44" i="34" s="1"/>
  <c r="AJ44" i="34"/>
  <c r="AK44" i="34" s="1"/>
  <c r="AF44" i="34"/>
  <c r="AG44" i="34" s="1"/>
  <c r="AB44" i="34"/>
  <c r="AC44" i="34" s="1"/>
  <c r="X44" i="34"/>
  <c r="Y44" i="34" s="1"/>
  <c r="T44" i="34"/>
  <c r="U44" i="34" s="1"/>
  <c r="P44" i="34"/>
  <c r="Q44" i="34" s="1"/>
  <c r="L44" i="34"/>
  <c r="M44" i="34" s="1"/>
  <c r="H44" i="34"/>
  <c r="I44" i="34" s="1"/>
  <c r="AU43" i="34"/>
  <c r="AT43" i="34"/>
  <c r="AR43" i="34"/>
  <c r="AS43" i="34" s="1"/>
  <c r="AN43" i="34"/>
  <c r="AO43" i="34" s="1"/>
  <c r="AJ43" i="34"/>
  <c r="AK43" i="34" s="1"/>
  <c r="AF43" i="34"/>
  <c r="AG43" i="34" s="1"/>
  <c r="AB43" i="34"/>
  <c r="AC43" i="34" s="1"/>
  <c r="X43" i="34"/>
  <c r="Y43" i="34" s="1"/>
  <c r="T43" i="34"/>
  <c r="U43" i="34" s="1"/>
  <c r="P43" i="34"/>
  <c r="Q43" i="34" s="1"/>
  <c r="L43" i="34"/>
  <c r="M43" i="34" s="1"/>
  <c r="H43" i="34"/>
  <c r="I43" i="34" s="1"/>
  <c r="AU42" i="34"/>
  <c r="AT42" i="34"/>
  <c r="AR42" i="34"/>
  <c r="AS42" i="34" s="1"/>
  <c r="AN42" i="34"/>
  <c r="AO42" i="34" s="1"/>
  <c r="AJ42" i="34"/>
  <c r="AK42" i="34" s="1"/>
  <c r="AF42" i="34"/>
  <c r="AG42" i="34" s="1"/>
  <c r="AB42" i="34"/>
  <c r="AC42" i="34" s="1"/>
  <c r="X42" i="34"/>
  <c r="Y42" i="34" s="1"/>
  <c r="T42" i="34"/>
  <c r="U42" i="34" s="1"/>
  <c r="P42" i="34"/>
  <c r="Q42" i="34" s="1"/>
  <c r="L42" i="34"/>
  <c r="M42" i="34" s="1"/>
  <c r="H42" i="34"/>
  <c r="I42" i="34" s="1"/>
  <c r="AR41" i="34"/>
  <c r="AS41" i="34" s="1"/>
  <c r="AN41" i="34"/>
  <c r="AO41" i="34" s="1"/>
  <c r="AJ41" i="34"/>
  <c r="AK41" i="34" s="1"/>
  <c r="AF41" i="34"/>
  <c r="AG41" i="34" s="1"/>
  <c r="AB41" i="34"/>
  <c r="AC41" i="34" s="1"/>
  <c r="X41" i="34"/>
  <c r="Y41" i="34" s="1"/>
  <c r="T41" i="34"/>
  <c r="U41" i="34" s="1"/>
  <c r="P41" i="34"/>
  <c r="Q41" i="34" s="1"/>
  <c r="L41" i="34"/>
  <c r="M41" i="34" s="1"/>
  <c r="H41" i="34"/>
  <c r="AR40" i="34"/>
  <c r="AS40" i="34" s="1"/>
  <c r="AN40" i="34"/>
  <c r="AO40" i="34" s="1"/>
  <c r="AJ40" i="34"/>
  <c r="AK40" i="34" s="1"/>
  <c r="AF40" i="34"/>
  <c r="AG40" i="34" s="1"/>
  <c r="AB40" i="34"/>
  <c r="AC40" i="34" s="1"/>
  <c r="X40" i="34"/>
  <c r="Y40" i="34" s="1"/>
  <c r="T40" i="34"/>
  <c r="U40" i="34" s="1"/>
  <c r="P40" i="34"/>
  <c r="Q40" i="34" s="1"/>
  <c r="L40" i="34"/>
  <c r="M40" i="34" s="1"/>
  <c r="H40" i="34"/>
  <c r="I40" i="34" s="1"/>
  <c r="AR39" i="34"/>
  <c r="AS39" i="34" s="1"/>
  <c r="AN39" i="34"/>
  <c r="AO39" i="34" s="1"/>
  <c r="AJ39" i="34"/>
  <c r="AK39" i="34" s="1"/>
  <c r="AF39" i="34"/>
  <c r="AG39" i="34" s="1"/>
  <c r="AB39" i="34"/>
  <c r="AC39" i="34" s="1"/>
  <c r="X39" i="34"/>
  <c r="Y39" i="34" s="1"/>
  <c r="T39" i="34"/>
  <c r="U39" i="34" s="1"/>
  <c r="P39" i="34"/>
  <c r="Q39" i="34" s="1"/>
  <c r="L39" i="34"/>
  <c r="M39" i="34" s="1"/>
  <c r="H39" i="34"/>
  <c r="AR38" i="34"/>
  <c r="AS38" i="34" s="1"/>
  <c r="AN38" i="34"/>
  <c r="AO38" i="34" s="1"/>
  <c r="AJ38" i="34"/>
  <c r="AK38" i="34" s="1"/>
  <c r="AF38" i="34"/>
  <c r="AG38" i="34" s="1"/>
  <c r="AB38" i="34"/>
  <c r="AC38" i="34" s="1"/>
  <c r="X38" i="34"/>
  <c r="Y38" i="34" s="1"/>
  <c r="T38" i="34"/>
  <c r="U38" i="34" s="1"/>
  <c r="P38" i="34"/>
  <c r="Q38" i="34" s="1"/>
  <c r="L38" i="34"/>
  <c r="M38" i="34" s="1"/>
  <c r="H38" i="34"/>
  <c r="I38" i="34" s="1"/>
  <c r="AR37" i="34"/>
  <c r="AS37" i="34" s="1"/>
  <c r="AN37" i="34"/>
  <c r="AO37" i="34" s="1"/>
  <c r="AJ37" i="34"/>
  <c r="AK37" i="34" s="1"/>
  <c r="AF37" i="34"/>
  <c r="AG37" i="34" s="1"/>
  <c r="AB37" i="34"/>
  <c r="AC37" i="34" s="1"/>
  <c r="X37" i="34"/>
  <c r="Y37" i="34" s="1"/>
  <c r="T37" i="34"/>
  <c r="U37" i="34" s="1"/>
  <c r="P37" i="34"/>
  <c r="Q37" i="34" s="1"/>
  <c r="L37" i="34"/>
  <c r="M37" i="34" s="1"/>
  <c r="H37" i="34"/>
  <c r="I37" i="34" s="1"/>
  <c r="AU37" i="34" s="1"/>
  <c r="AR36" i="34"/>
  <c r="AS36" i="34" s="1"/>
  <c r="AN36" i="34"/>
  <c r="AO36" i="34" s="1"/>
  <c r="AJ36" i="34"/>
  <c r="AK36" i="34" s="1"/>
  <c r="AF36" i="34"/>
  <c r="AG36" i="34" s="1"/>
  <c r="AB36" i="34"/>
  <c r="AC36" i="34" s="1"/>
  <c r="X36" i="34"/>
  <c r="Y36" i="34" s="1"/>
  <c r="T36" i="34"/>
  <c r="U36" i="34" s="1"/>
  <c r="P36" i="34"/>
  <c r="Q36" i="34" s="1"/>
  <c r="L36" i="34"/>
  <c r="M36" i="34" s="1"/>
  <c r="H36" i="34"/>
  <c r="I36" i="34" s="1"/>
  <c r="AR35" i="34"/>
  <c r="AS35" i="34" s="1"/>
  <c r="AN35" i="34"/>
  <c r="AO35" i="34" s="1"/>
  <c r="AJ35" i="34"/>
  <c r="AK35" i="34" s="1"/>
  <c r="AF35" i="34"/>
  <c r="AG35" i="34" s="1"/>
  <c r="AB35" i="34"/>
  <c r="AC35" i="34" s="1"/>
  <c r="X35" i="34"/>
  <c r="Y35" i="34" s="1"/>
  <c r="T35" i="34"/>
  <c r="U35" i="34" s="1"/>
  <c r="P35" i="34"/>
  <c r="Q35" i="34" s="1"/>
  <c r="L35" i="34"/>
  <c r="M35" i="34" s="1"/>
  <c r="H35" i="34"/>
  <c r="I35" i="34" s="1"/>
  <c r="AU35" i="34" s="1"/>
  <c r="AR34" i="34"/>
  <c r="AS34" i="34" s="1"/>
  <c r="AN34" i="34"/>
  <c r="AO34" i="34" s="1"/>
  <c r="AJ34" i="34"/>
  <c r="AK34" i="34" s="1"/>
  <c r="AF34" i="34"/>
  <c r="AG34" i="34" s="1"/>
  <c r="AB34" i="34"/>
  <c r="AC34" i="34" s="1"/>
  <c r="X34" i="34"/>
  <c r="Y34" i="34" s="1"/>
  <c r="T34" i="34"/>
  <c r="U34" i="34" s="1"/>
  <c r="P34" i="34"/>
  <c r="Q34" i="34" s="1"/>
  <c r="L34" i="34"/>
  <c r="M34" i="34" s="1"/>
  <c r="H34" i="34"/>
  <c r="I34" i="34" s="1"/>
  <c r="AR33" i="34"/>
  <c r="AS33" i="34" s="1"/>
  <c r="AN33" i="34"/>
  <c r="AO33" i="34" s="1"/>
  <c r="AJ33" i="34"/>
  <c r="AK33" i="34" s="1"/>
  <c r="AF33" i="34"/>
  <c r="AG33" i="34" s="1"/>
  <c r="AB33" i="34"/>
  <c r="AC33" i="34" s="1"/>
  <c r="X33" i="34"/>
  <c r="Y33" i="34" s="1"/>
  <c r="T33" i="34"/>
  <c r="U33" i="34" s="1"/>
  <c r="P33" i="34"/>
  <c r="Q33" i="34" s="1"/>
  <c r="L33" i="34"/>
  <c r="M33" i="34" s="1"/>
  <c r="H33" i="34"/>
  <c r="I33" i="34" s="1"/>
  <c r="AU33" i="34" s="1"/>
  <c r="AR32" i="34"/>
  <c r="AS32" i="34" s="1"/>
  <c r="AN32" i="34"/>
  <c r="AO32" i="34" s="1"/>
  <c r="AJ32" i="34"/>
  <c r="AK32" i="34" s="1"/>
  <c r="AF32" i="34"/>
  <c r="AG32" i="34" s="1"/>
  <c r="AB32" i="34"/>
  <c r="AC32" i="34" s="1"/>
  <c r="X32" i="34"/>
  <c r="Y32" i="34" s="1"/>
  <c r="T32" i="34"/>
  <c r="U32" i="34" s="1"/>
  <c r="P32" i="34"/>
  <c r="Q32" i="34" s="1"/>
  <c r="L32" i="34"/>
  <c r="M32" i="34" s="1"/>
  <c r="H32" i="34"/>
  <c r="I32" i="34" s="1"/>
  <c r="AR31" i="34"/>
  <c r="AS31" i="34" s="1"/>
  <c r="AN31" i="34"/>
  <c r="AO31" i="34" s="1"/>
  <c r="AJ31" i="34"/>
  <c r="AK31" i="34" s="1"/>
  <c r="AF31" i="34"/>
  <c r="AG31" i="34" s="1"/>
  <c r="AB31" i="34"/>
  <c r="AC31" i="34" s="1"/>
  <c r="X31" i="34"/>
  <c r="Y31" i="34" s="1"/>
  <c r="T31" i="34"/>
  <c r="U31" i="34" s="1"/>
  <c r="P31" i="34"/>
  <c r="Q31" i="34" s="1"/>
  <c r="L31" i="34"/>
  <c r="M31" i="34" s="1"/>
  <c r="H31" i="34"/>
  <c r="I31" i="34" s="1"/>
  <c r="AU31" i="34" s="1"/>
  <c r="AR30" i="34"/>
  <c r="AS30" i="34" s="1"/>
  <c r="AN30" i="34"/>
  <c r="AO30" i="34" s="1"/>
  <c r="AJ30" i="34"/>
  <c r="AK30" i="34" s="1"/>
  <c r="AF30" i="34"/>
  <c r="AG30" i="34" s="1"/>
  <c r="AB30" i="34"/>
  <c r="AC30" i="34" s="1"/>
  <c r="X30" i="34"/>
  <c r="Y30" i="34" s="1"/>
  <c r="T30" i="34"/>
  <c r="U30" i="34" s="1"/>
  <c r="P30" i="34"/>
  <c r="Q30" i="34" s="1"/>
  <c r="L30" i="34"/>
  <c r="M30" i="34" s="1"/>
  <c r="H30" i="34"/>
  <c r="I30" i="34" s="1"/>
  <c r="AR29" i="34"/>
  <c r="AS29" i="34" s="1"/>
  <c r="AN29" i="34"/>
  <c r="AO29" i="34" s="1"/>
  <c r="AJ29" i="34"/>
  <c r="AK29" i="34" s="1"/>
  <c r="AF29" i="34"/>
  <c r="AG29" i="34" s="1"/>
  <c r="AB29" i="34"/>
  <c r="AC29" i="34" s="1"/>
  <c r="X29" i="34"/>
  <c r="Y29" i="34" s="1"/>
  <c r="T29" i="34"/>
  <c r="U29" i="34" s="1"/>
  <c r="P29" i="34"/>
  <c r="Q29" i="34" s="1"/>
  <c r="L29" i="34"/>
  <c r="M29" i="34" s="1"/>
  <c r="H29" i="34"/>
  <c r="I29" i="34" s="1"/>
  <c r="AU29" i="34" s="1"/>
  <c r="AR28" i="34"/>
  <c r="AS28" i="34" s="1"/>
  <c r="AN28" i="34"/>
  <c r="AO28" i="34" s="1"/>
  <c r="AJ28" i="34"/>
  <c r="AK28" i="34" s="1"/>
  <c r="AF28" i="34"/>
  <c r="AG28" i="34" s="1"/>
  <c r="AB28" i="34"/>
  <c r="AC28" i="34" s="1"/>
  <c r="X28" i="34"/>
  <c r="Y28" i="34" s="1"/>
  <c r="T28" i="34"/>
  <c r="U28" i="34" s="1"/>
  <c r="P28" i="34"/>
  <c r="Q28" i="34" s="1"/>
  <c r="L28" i="34"/>
  <c r="M28" i="34" s="1"/>
  <c r="H28" i="34"/>
  <c r="I28" i="34" s="1"/>
  <c r="AR27" i="34"/>
  <c r="AS27" i="34" s="1"/>
  <c r="AN27" i="34"/>
  <c r="AO27" i="34" s="1"/>
  <c r="AJ27" i="34"/>
  <c r="AK27" i="34" s="1"/>
  <c r="AF27" i="34"/>
  <c r="AG27" i="34" s="1"/>
  <c r="AB27" i="34"/>
  <c r="AC27" i="34" s="1"/>
  <c r="X27" i="34"/>
  <c r="Y27" i="34" s="1"/>
  <c r="T27" i="34"/>
  <c r="U27" i="34" s="1"/>
  <c r="P27" i="34"/>
  <c r="Q27" i="34" s="1"/>
  <c r="L27" i="34"/>
  <c r="M27" i="34" s="1"/>
  <c r="H27" i="34"/>
  <c r="I27" i="34" s="1"/>
  <c r="AU27" i="34" s="1"/>
  <c r="AR26" i="34"/>
  <c r="AS26" i="34" s="1"/>
  <c r="AN26" i="34"/>
  <c r="AO26" i="34" s="1"/>
  <c r="AJ26" i="34"/>
  <c r="AK26" i="34" s="1"/>
  <c r="AF26" i="34"/>
  <c r="AG26" i="34" s="1"/>
  <c r="AB26" i="34"/>
  <c r="AC26" i="34" s="1"/>
  <c r="X26" i="34"/>
  <c r="Y26" i="34" s="1"/>
  <c r="T26" i="34"/>
  <c r="U26" i="34" s="1"/>
  <c r="P26" i="34"/>
  <c r="Q26" i="34" s="1"/>
  <c r="L26" i="34"/>
  <c r="M26" i="34" s="1"/>
  <c r="H26" i="34"/>
  <c r="AR25" i="34"/>
  <c r="AS25" i="34" s="1"/>
  <c r="AN25" i="34"/>
  <c r="AO25" i="34" s="1"/>
  <c r="AJ25" i="34"/>
  <c r="AK25" i="34" s="1"/>
  <c r="AF25" i="34"/>
  <c r="AG25" i="34" s="1"/>
  <c r="AB25" i="34"/>
  <c r="AC25" i="34" s="1"/>
  <c r="X25" i="34"/>
  <c r="Y25" i="34" s="1"/>
  <c r="T25" i="34"/>
  <c r="U25" i="34" s="1"/>
  <c r="P25" i="34"/>
  <c r="Q25" i="34" s="1"/>
  <c r="L25" i="34"/>
  <c r="M25" i="34" s="1"/>
  <c r="H25" i="34"/>
  <c r="I25" i="34" s="1"/>
  <c r="AR24" i="34"/>
  <c r="AS24" i="34" s="1"/>
  <c r="AN24" i="34"/>
  <c r="AO24" i="34" s="1"/>
  <c r="AJ24" i="34"/>
  <c r="AK24" i="34" s="1"/>
  <c r="AF24" i="34"/>
  <c r="AG24" i="34" s="1"/>
  <c r="AB24" i="34"/>
  <c r="AC24" i="34" s="1"/>
  <c r="X24" i="34"/>
  <c r="Y24" i="34" s="1"/>
  <c r="T24" i="34"/>
  <c r="U24" i="34" s="1"/>
  <c r="P24" i="34"/>
  <c r="Q24" i="34" s="1"/>
  <c r="L24" i="34"/>
  <c r="M24" i="34" s="1"/>
  <c r="H24" i="34"/>
  <c r="I24" i="34" s="1"/>
  <c r="AU24" i="34" s="1"/>
  <c r="AR23" i="34"/>
  <c r="AS23" i="34" s="1"/>
  <c r="AN23" i="34"/>
  <c r="AO23" i="34" s="1"/>
  <c r="AJ23" i="34"/>
  <c r="AK23" i="34" s="1"/>
  <c r="AF23" i="34"/>
  <c r="AG23" i="34" s="1"/>
  <c r="AB23" i="34"/>
  <c r="AC23" i="34" s="1"/>
  <c r="X23" i="34"/>
  <c r="Y23" i="34" s="1"/>
  <c r="T23" i="34"/>
  <c r="U23" i="34" s="1"/>
  <c r="P23" i="34"/>
  <c r="Q23" i="34" s="1"/>
  <c r="L23" i="34"/>
  <c r="M23" i="34" s="1"/>
  <c r="H23" i="34"/>
  <c r="I23" i="34" s="1"/>
  <c r="AR22" i="34"/>
  <c r="AS22" i="34" s="1"/>
  <c r="AN22" i="34"/>
  <c r="AO22" i="34" s="1"/>
  <c r="AJ22" i="34"/>
  <c r="AK22" i="34" s="1"/>
  <c r="AF22" i="34"/>
  <c r="AG22" i="34" s="1"/>
  <c r="AB22" i="34"/>
  <c r="AC22" i="34" s="1"/>
  <c r="X22" i="34"/>
  <c r="Y22" i="34" s="1"/>
  <c r="T22" i="34"/>
  <c r="U22" i="34" s="1"/>
  <c r="P22" i="34"/>
  <c r="Q22" i="34" s="1"/>
  <c r="L22" i="34"/>
  <c r="M22" i="34" s="1"/>
  <c r="H22" i="34"/>
  <c r="I22" i="34" s="1"/>
  <c r="AU22" i="34" s="1"/>
  <c r="AR21" i="34"/>
  <c r="AS21" i="34" s="1"/>
  <c r="AN21" i="34"/>
  <c r="AO21" i="34" s="1"/>
  <c r="AJ21" i="34"/>
  <c r="AK21" i="34" s="1"/>
  <c r="AF21" i="34"/>
  <c r="AG21" i="34" s="1"/>
  <c r="AB21" i="34"/>
  <c r="AC21" i="34" s="1"/>
  <c r="X21" i="34"/>
  <c r="Y21" i="34" s="1"/>
  <c r="T21" i="34"/>
  <c r="U21" i="34" s="1"/>
  <c r="P21" i="34"/>
  <c r="Q21" i="34" s="1"/>
  <c r="L21" i="34"/>
  <c r="M21" i="34" s="1"/>
  <c r="H21" i="34"/>
  <c r="I21" i="34" s="1"/>
  <c r="AR20" i="34"/>
  <c r="AS20" i="34" s="1"/>
  <c r="AN20" i="34"/>
  <c r="AO20" i="34" s="1"/>
  <c r="AJ20" i="34"/>
  <c r="AK20" i="34" s="1"/>
  <c r="AF20" i="34"/>
  <c r="AG20" i="34" s="1"/>
  <c r="AB20" i="34"/>
  <c r="AC20" i="34" s="1"/>
  <c r="X20" i="34"/>
  <c r="Y20" i="34" s="1"/>
  <c r="T20" i="34"/>
  <c r="U20" i="34" s="1"/>
  <c r="P20" i="34"/>
  <c r="Q20" i="34" s="1"/>
  <c r="L20" i="34"/>
  <c r="M20" i="34" s="1"/>
  <c r="H20" i="34"/>
  <c r="I20" i="34" s="1"/>
  <c r="AU20" i="34" s="1"/>
  <c r="AR19" i="34"/>
  <c r="AS19" i="34" s="1"/>
  <c r="AN19" i="34"/>
  <c r="AO19" i="34" s="1"/>
  <c r="AJ19" i="34"/>
  <c r="AK19" i="34" s="1"/>
  <c r="AF19" i="34"/>
  <c r="AG19" i="34" s="1"/>
  <c r="AB19" i="34"/>
  <c r="AC19" i="34" s="1"/>
  <c r="X19" i="34"/>
  <c r="Y19" i="34" s="1"/>
  <c r="T19" i="34"/>
  <c r="U19" i="34" s="1"/>
  <c r="P19" i="34"/>
  <c r="Q19" i="34" s="1"/>
  <c r="L19" i="34"/>
  <c r="M19" i="34" s="1"/>
  <c r="H19" i="34"/>
  <c r="I19" i="34" s="1"/>
  <c r="AR18" i="34"/>
  <c r="AS18" i="34" s="1"/>
  <c r="AN18" i="34"/>
  <c r="AO18" i="34" s="1"/>
  <c r="AJ18" i="34"/>
  <c r="AK18" i="34" s="1"/>
  <c r="AF18" i="34"/>
  <c r="AG18" i="34" s="1"/>
  <c r="AB18" i="34"/>
  <c r="AC18" i="34" s="1"/>
  <c r="X18" i="34"/>
  <c r="Y18" i="34" s="1"/>
  <c r="T18" i="34"/>
  <c r="U18" i="34" s="1"/>
  <c r="P18" i="34"/>
  <c r="Q18" i="34" s="1"/>
  <c r="L18" i="34"/>
  <c r="M18" i="34" s="1"/>
  <c r="H18" i="34"/>
  <c r="I18" i="34" s="1"/>
  <c r="AU18" i="34" s="1"/>
  <c r="AR17" i="34"/>
  <c r="AS17" i="34" s="1"/>
  <c r="AN17" i="34"/>
  <c r="AO17" i="34" s="1"/>
  <c r="AJ17" i="34"/>
  <c r="AK17" i="34" s="1"/>
  <c r="AF17" i="34"/>
  <c r="AG17" i="34" s="1"/>
  <c r="AB17" i="34"/>
  <c r="AC17" i="34" s="1"/>
  <c r="X17" i="34"/>
  <c r="Y17" i="34" s="1"/>
  <c r="T17" i="34"/>
  <c r="U17" i="34" s="1"/>
  <c r="P17" i="34"/>
  <c r="Q17" i="34" s="1"/>
  <c r="L17" i="34"/>
  <c r="M17" i="34" s="1"/>
  <c r="H17" i="34"/>
  <c r="I17" i="34" s="1"/>
  <c r="AR16" i="34"/>
  <c r="AS16" i="34" s="1"/>
  <c r="AN16" i="34"/>
  <c r="AO16" i="34" s="1"/>
  <c r="AJ16" i="34"/>
  <c r="AK16" i="34" s="1"/>
  <c r="AF16" i="34"/>
  <c r="AG16" i="34" s="1"/>
  <c r="AB16" i="34"/>
  <c r="AC16" i="34" s="1"/>
  <c r="X16" i="34"/>
  <c r="Y16" i="34" s="1"/>
  <c r="T16" i="34"/>
  <c r="U16" i="34" s="1"/>
  <c r="P16" i="34"/>
  <c r="Q16" i="34" s="1"/>
  <c r="L16" i="34"/>
  <c r="M16" i="34" s="1"/>
  <c r="H16" i="34"/>
  <c r="I16" i="34" s="1"/>
  <c r="AU16" i="34" s="1"/>
  <c r="AR15" i="34"/>
  <c r="AS15" i="34" s="1"/>
  <c r="AN15" i="34"/>
  <c r="AO15" i="34" s="1"/>
  <c r="AJ15" i="34"/>
  <c r="AK15" i="34" s="1"/>
  <c r="AF15" i="34"/>
  <c r="AG15" i="34" s="1"/>
  <c r="AB15" i="34"/>
  <c r="AC15" i="34" s="1"/>
  <c r="X15" i="34"/>
  <c r="Y15" i="34" s="1"/>
  <c r="T15" i="34"/>
  <c r="U15" i="34" s="1"/>
  <c r="P15" i="34"/>
  <c r="Q15" i="34" s="1"/>
  <c r="L15" i="34"/>
  <c r="M15" i="34" s="1"/>
  <c r="H15" i="34"/>
  <c r="I15" i="34" s="1"/>
  <c r="AR14" i="34"/>
  <c r="AS14" i="34" s="1"/>
  <c r="AN14" i="34"/>
  <c r="AO14" i="34" s="1"/>
  <c r="AJ14" i="34"/>
  <c r="AK14" i="34" s="1"/>
  <c r="AF14" i="34"/>
  <c r="AG14" i="34" s="1"/>
  <c r="AB14" i="34"/>
  <c r="AC14" i="34" s="1"/>
  <c r="X14" i="34"/>
  <c r="Y14" i="34" s="1"/>
  <c r="T14" i="34"/>
  <c r="U14" i="34" s="1"/>
  <c r="P14" i="34"/>
  <c r="Q14" i="34" s="1"/>
  <c r="L14" i="34"/>
  <c r="M14" i="34" s="1"/>
  <c r="H14" i="34"/>
  <c r="I14" i="34" s="1"/>
  <c r="AU14" i="34" s="1"/>
  <c r="AR13" i="34"/>
  <c r="AS13" i="34" s="1"/>
  <c r="AN13" i="34"/>
  <c r="AO13" i="34" s="1"/>
  <c r="AJ13" i="34"/>
  <c r="AK13" i="34" s="1"/>
  <c r="AF13" i="34"/>
  <c r="AG13" i="34" s="1"/>
  <c r="AB13" i="34"/>
  <c r="AC13" i="34" s="1"/>
  <c r="X13" i="34"/>
  <c r="Y13" i="34" s="1"/>
  <c r="T13" i="34"/>
  <c r="U13" i="34" s="1"/>
  <c r="P13" i="34"/>
  <c r="Q13" i="34" s="1"/>
  <c r="L13" i="34"/>
  <c r="M13" i="34" s="1"/>
  <c r="H13" i="34"/>
  <c r="I13" i="34" s="1"/>
  <c r="AR12" i="34"/>
  <c r="AS12" i="34" s="1"/>
  <c r="AN12" i="34"/>
  <c r="AO12" i="34" s="1"/>
  <c r="AJ12" i="34"/>
  <c r="AK12" i="34" s="1"/>
  <c r="AF12" i="34"/>
  <c r="AG12" i="34" s="1"/>
  <c r="AB12" i="34"/>
  <c r="AC12" i="34" s="1"/>
  <c r="X12" i="34"/>
  <c r="Y12" i="34" s="1"/>
  <c r="T12" i="34"/>
  <c r="U12" i="34" s="1"/>
  <c r="P12" i="34"/>
  <c r="Q12" i="34" s="1"/>
  <c r="L12" i="34"/>
  <c r="M12" i="34" s="1"/>
  <c r="H12" i="34"/>
  <c r="I12" i="34" s="1"/>
  <c r="AU12" i="34" s="1"/>
  <c r="AR11" i="34"/>
  <c r="AS11" i="34" s="1"/>
  <c r="AN11" i="34"/>
  <c r="AO11" i="34" s="1"/>
  <c r="AJ11" i="34"/>
  <c r="AK11" i="34" s="1"/>
  <c r="AF11" i="34"/>
  <c r="AG11" i="34" s="1"/>
  <c r="AB11" i="34"/>
  <c r="AC11" i="34" s="1"/>
  <c r="X11" i="34"/>
  <c r="Y11" i="34" s="1"/>
  <c r="T11" i="34"/>
  <c r="U11" i="34" s="1"/>
  <c r="P11" i="34"/>
  <c r="Q11" i="34" s="1"/>
  <c r="L11" i="34"/>
  <c r="M11" i="34" s="1"/>
  <c r="H11" i="34"/>
  <c r="I11" i="34" s="1"/>
  <c r="AR10" i="34"/>
  <c r="AS10" i="34" s="1"/>
  <c r="AN10" i="34"/>
  <c r="AO10" i="34" s="1"/>
  <c r="AJ10" i="34"/>
  <c r="AK10" i="34" s="1"/>
  <c r="AF10" i="34"/>
  <c r="AG10" i="34" s="1"/>
  <c r="AB10" i="34"/>
  <c r="AC10" i="34" s="1"/>
  <c r="X10" i="34"/>
  <c r="Y10" i="34" s="1"/>
  <c r="T10" i="34"/>
  <c r="U10" i="34" s="1"/>
  <c r="P10" i="34"/>
  <c r="Q10" i="34" s="1"/>
  <c r="L10" i="34"/>
  <c r="M10" i="34" s="1"/>
  <c r="H10" i="34"/>
  <c r="I10" i="34" s="1"/>
  <c r="AU10" i="34" s="1"/>
  <c r="AR9" i="34"/>
  <c r="AS9" i="34" s="1"/>
  <c r="AN9" i="34"/>
  <c r="AO9" i="34" s="1"/>
  <c r="AJ9" i="34"/>
  <c r="AK9" i="34" s="1"/>
  <c r="AF9" i="34"/>
  <c r="AG9" i="34" s="1"/>
  <c r="AB9" i="34"/>
  <c r="AC9" i="34" s="1"/>
  <c r="X9" i="34"/>
  <c r="Y9" i="34" s="1"/>
  <c r="T9" i="34"/>
  <c r="U9" i="34" s="1"/>
  <c r="P9" i="34"/>
  <c r="Q9" i="34" s="1"/>
  <c r="L9" i="34"/>
  <c r="M9" i="34" s="1"/>
  <c r="H9" i="34"/>
  <c r="I9" i="34" s="1"/>
  <c r="AR8" i="34"/>
  <c r="AS8" i="34" s="1"/>
  <c r="AN8" i="34"/>
  <c r="AO8" i="34" s="1"/>
  <c r="AJ8" i="34"/>
  <c r="AK8" i="34" s="1"/>
  <c r="AF8" i="34"/>
  <c r="AG8" i="34" s="1"/>
  <c r="AB8" i="34"/>
  <c r="AC8" i="34" s="1"/>
  <c r="X8" i="34"/>
  <c r="Y8" i="34" s="1"/>
  <c r="T8" i="34"/>
  <c r="U8" i="34" s="1"/>
  <c r="P8" i="34"/>
  <c r="Q8" i="34" s="1"/>
  <c r="L8" i="34"/>
  <c r="M8" i="34" s="1"/>
  <c r="H8" i="34"/>
  <c r="I8" i="34" s="1"/>
  <c r="AU8" i="34" s="1"/>
  <c r="AR7" i="34"/>
  <c r="AN7" i="34"/>
  <c r="AJ7" i="34"/>
  <c r="AF7" i="34"/>
  <c r="AB7" i="34"/>
  <c r="X7" i="34"/>
  <c r="T7" i="34"/>
  <c r="P7" i="34"/>
  <c r="L7" i="34"/>
  <c r="H7" i="34"/>
  <c r="AU44" i="33"/>
  <c r="AT44" i="33"/>
  <c r="AR44" i="33"/>
  <c r="AS44" i="33" s="1"/>
  <c r="AN44" i="33"/>
  <c r="AO44" i="33" s="1"/>
  <c r="AJ44" i="33"/>
  <c r="AK44" i="33" s="1"/>
  <c r="AF44" i="33"/>
  <c r="AG44" i="33" s="1"/>
  <c r="AB44" i="33"/>
  <c r="AC44" i="33" s="1"/>
  <c r="X44" i="33"/>
  <c r="Y44" i="33" s="1"/>
  <c r="T44" i="33"/>
  <c r="U44" i="33" s="1"/>
  <c r="P44" i="33"/>
  <c r="Q44" i="33" s="1"/>
  <c r="L44" i="33"/>
  <c r="M44" i="33" s="1"/>
  <c r="H44" i="33"/>
  <c r="I44" i="33" s="1"/>
  <c r="AU43" i="33"/>
  <c r="AT43" i="33"/>
  <c r="AR43" i="33"/>
  <c r="AS43" i="33" s="1"/>
  <c r="AN43" i="33"/>
  <c r="AO43" i="33" s="1"/>
  <c r="AJ43" i="33"/>
  <c r="AK43" i="33" s="1"/>
  <c r="AF43" i="33"/>
  <c r="AG43" i="33" s="1"/>
  <c r="AB43" i="33"/>
  <c r="AC43" i="33" s="1"/>
  <c r="X43" i="33"/>
  <c r="Y43" i="33" s="1"/>
  <c r="T43" i="33"/>
  <c r="U43" i="33" s="1"/>
  <c r="P43" i="33"/>
  <c r="Q43" i="33" s="1"/>
  <c r="L43" i="33"/>
  <c r="M43" i="33" s="1"/>
  <c r="H43" i="33"/>
  <c r="I43" i="33" s="1"/>
  <c r="AU42" i="33"/>
  <c r="AT42" i="33"/>
  <c r="AR42" i="33"/>
  <c r="AS42" i="33" s="1"/>
  <c r="AN42" i="33"/>
  <c r="AO42" i="33" s="1"/>
  <c r="AJ42" i="33"/>
  <c r="AK42" i="33" s="1"/>
  <c r="AF42" i="33"/>
  <c r="AG42" i="33" s="1"/>
  <c r="AB42" i="33"/>
  <c r="AC42" i="33" s="1"/>
  <c r="X42" i="33"/>
  <c r="Y42" i="33" s="1"/>
  <c r="T42" i="33"/>
  <c r="U42" i="33" s="1"/>
  <c r="P42" i="33"/>
  <c r="Q42" i="33" s="1"/>
  <c r="L42" i="33"/>
  <c r="M42" i="33" s="1"/>
  <c r="H42" i="33"/>
  <c r="I42" i="33" s="1"/>
  <c r="AR41" i="33"/>
  <c r="AS41" i="33" s="1"/>
  <c r="AN41" i="33"/>
  <c r="AO41" i="33" s="1"/>
  <c r="AJ41" i="33"/>
  <c r="AK41" i="33" s="1"/>
  <c r="AF41" i="33"/>
  <c r="AG41" i="33" s="1"/>
  <c r="AB41" i="33"/>
  <c r="AC41" i="33" s="1"/>
  <c r="X41" i="33"/>
  <c r="Y41" i="33" s="1"/>
  <c r="T41" i="33"/>
  <c r="U41" i="33" s="1"/>
  <c r="P41" i="33"/>
  <c r="Q41" i="33" s="1"/>
  <c r="L41" i="33"/>
  <c r="M41" i="33" s="1"/>
  <c r="H41" i="33"/>
  <c r="I41" i="33" s="1"/>
  <c r="AR40" i="33"/>
  <c r="AS40" i="33" s="1"/>
  <c r="AN40" i="33"/>
  <c r="AO40" i="33" s="1"/>
  <c r="AJ40" i="33"/>
  <c r="AK40" i="33" s="1"/>
  <c r="AF40" i="33"/>
  <c r="AG40" i="33" s="1"/>
  <c r="AB40" i="33"/>
  <c r="AC40" i="33" s="1"/>
  <c r="X40" i="33"/>
  <c r="Y40" i="33" s="1"/>
  <c r="T40" i="33"/>
  <c r="U40" i="33" s="1"/>
  <c r="P40" i="33"/>
  <c r="Q40" i="33" s="1"/>
  <c r="L40" i="33"/>
  <c r="M40" i="33" s="1"/>
  <c r="H40" i="33"/>
  <c r="I40" i="33" s="1"/>
  <c r="AU40" i="33" s="1"/>
  <c r="AR39" i="33"/>
  <c r="AS39" i="33" s="1"/>
  <c r="AN39" i="33"/>
  <c r="AO39" i="33" s="1"/>
  <c r="AJ39" i="33"/>
  <c r="AK39" i="33" s="1"/>
  <c r="AF39" i="33"/>
  <c r="AG39" i="33" s="1"/>
  <c r="AB39" i="33"/>
  <c r="AC39" i="33" s="1"/>
  <c r="X39" i="33"/>
  <c r="Y39" i="33" s="1"/>
  <c r="T39" i="33"/>
  <c r="U39" i="33" s="1"/>
  <c r="P39" i="33"/>
  <c r="Q39" i="33" s="1"/>
  <c r="L39" i="33"/>
  <c r="M39" i="33" s="1"/>
  <c r="H39" i="33"/>
  <c r="I39" i="33" s="1"/>
  <c r="AS38" i="33"/>
  <c r="AR38" i="33"/>
  <c r="AO38" i="33"/>
  <c r="AN38" i="33"/>
  <c r="AK38" i="33"/>
  <c r="AJ38" i="33"/>
  <c r="AG38" i="33"/>
  <c r="AF38" i="33"/>
  <c r="AC38" i="33"/>
  <c r="AB38" i="33"/>
  <c r="Y38" i="33"/>
  <c r="X38" i="33"/>
  <c r="U38" i="33"/>
  <c r="T38" i="33"/>
  <c r="Q38" i="33"/>
  <c r="P38" i="33"/>
  <c r="M38" i="33"/>
  <c r="L38" i="33"/>
  <c r="I38" i="33"/>
  <c r="AU38" i="33" s="1"/>
  <c r="H38" i="33"/>
  <c r="AT38" i="33" s="1"/>
  <c r="AS37" i="33"/>
  <c r="AR37" i="33"/>
  <c r="AO37" i="33"/>
  <c r="AN37" i="33"/>
  <c r="AK37" i="33"/>
  <c r="AJ37" i="33"/>
  <c r="AG37" i="33"/>
  <c r="AF37" i="33"/>
  <c r="AC37" i="33"/>
  <c r="AB37" i="33"/>
  <c r="Y37" i="33"/>
  <c r="X37" i="33"/>
  <c r="U37" i="33"/>
  <c r="T37" i="33"/>
  <c r="Q37" i="33"/>
  <c r="P37" i="33"/>
  <c r="M37" i="33"/>
  <c r="L37" i="33"/>
  <c r="I37" i="33"/>
  <c r="AU37" i="33" s="1"/>
  <c r="H37" i="33"/>
  <c r="AT37" i="33" s="1"/>
  <c r="AS36" i="33"/>
  <c r="AR36" i="33"/>
  <c r="AO36" i="33"/>
  <c r="AN36" i="33"/>
  <c r="AK36" i="33"/>
  <c r="AJ36" i="33"/>
  <c r="AG36" i="33"/>
  <c r="AF36" i="33"/>
  <c r="AC36" i="33"/>
  <c r="AB36" i="33"/>
  <c r="Y36" i="33"/>
  <c r="X36" i="33"/>
  <c r="U36" i="33"/>
  <c r="T36" i="33"/>
  <c r="Q36" i="33"/>
  <c r="P36" i="33"/>
  <c r="M36" i="33"/>
  <c r="L36" i="33"/>
  <c r="I36" i="33"/>
  <c r="AU36" i="33" s="1"/>
  <c r="H36" i="33"/>
  <c r="AT36" i="33" s="1"/>
  <c r="AS35" i="33"/>
  <c r="AR35" i="33"/>
  <c r="AO35" i="33"/>
  <c r="AN35" i="33"/>
  <c r="AK35" i="33"/>
  <c r="AJ35" i="33"/>
  <c r="AG35" i="33"/>
  <c r="AF35" i="33"/>
  <c r="AC35" i="33"/>
  <c r="AB35" i="33"/>
  <c r="Y35" i="33"/>
  <c r="X35" i="33"/>
  <c r="U35" i="33"/>
  <c r="T35" i="33"/>
  <c r="Q35" i="33"/>
  <c r="P35" i="33"/>
  <c r="M35" i="33"/>
  <c r="L35" i="33"/>
  <c r="I35" i="33"/>
  <c r="AU35" i="33" s="1"/>
  <c r="H35" i="33"/>
  <c r="AT35" i="33" s="1"/>
  <c r="AS34" i="33"/>
  <c r="AR34" i="33"/>
  <c r="AO34" i="33"/>
  <c r="AN34" i="33"/>
  <c r="AK34" i="33"/>
  <c r="AJ34" i="33"/>
  <c r="AG34" i="33"/>
  <c r="AF34" i="33"/>
  <c r="AC34" i="33"/>
  <c r="AB34" i="33"/>
  <c r="Y34" i="33"/>
  <c r="X34" i="33"/>
  <c r="U34" i="33"/>
  <c r="T34" i="33"/>
  <c r="Q34" i="33"/>
  <c r="P34" i="33"/>
  <c r="M34" i="33"/>
  <c r="L34" i="33"/>
  <c r="I34" i="33"/>
  <c r="AU34" i="33" s="1"/>
  <c r="H34" i="33"/>
  <c r="AT34" i="33" s="1"/>
  <c r="AS33" i="33"/>
  <c r="AR33" i="33"/>
  <c r="AO33" i="33"/>
  <c r="AN33" i="33"/>
  <c r="AK33" i="33"/>
  <c r="AJ33" i="33"/>
  <c r="AG33" i="33"/>
  <c r="AF33" i="33"/>
  <c r="AC33" i="33"/>
  <c r="AB33" i="33"/>
  <c r="Y33" i="33"/>
  <c r="X33" i="33"/>
  <c r="U33" i="33"/>
  <c r="T33" i="33"/>
  <c r="Q33" i="33"/>
  <c r="P33" i="33"/>
  <c r="M33" i="33"/>
  <c r="L33" i="33"/>
  <c r="I33" i="33"/>
  <c r="AU33" i="33" s="1"/>
  <c r="H33" i="33"/>
  <c r="AT33" i="33" s="1"/>
  <c r="AS32" i="33"/>
  <c r="AR32" i="33"/>
  <c r="AO32" i="33"/>
  <c r="AN32" i="33"/>
  <c r="AK32" i="33"/>
  <c r="AJ32" i="33"/>
  <c r="AG32" i="33"/>
  <c r="AF32" i="33"/>
  <c r="AC32" i="33"/>
  <c r="AB32" i="33"/>
  <c r="Y32" i="33"/>
  <c r="X32" i="33"/>
  <c r="U32" i="33"/>
  <c r="T32" i="33"/>
  <c r="Q32" i="33"/>
  <c r="P32" i="33"/>
  <c r="M32" i="33"/>
  <c r="L32" i="33"/>
  <c r="I32" i="33"/>
  <c r="AU32" i="33" s="1"/>
  <c r="H32" i="33"/>
  <c r="AT32" i="33" s="1"/>
  <c r="AS31" i="33"/>
  <c r="AR31" i="33"/>
  <c r="AO31" i="33"/>
  <c r="AN31" i="33"/>
  <c r="AK31" i="33"/>
  <c r="AJ31" i="33"/>
  <c r="AG31" i="33"/>
  <c r="AF31" i="33"/>
  <c r="AC31" i="33"/>
  <c r="AB31" i="33"/>
  <c r="Y31" i="33"/>
  <c r="X31" i="33"/>
  <c r="U31" i="33"/>
  <c r="T31" i="33"/>
  <c r="Q31" i="33"/>
  <c r="P31" i="33"/>
  <c r="M31" i="33"/>
  <c r="L31" i="33"/>
  <c r="I31" i="33"/>
  <c r="AU31" i="33" s="1"/>
  <c r="H31" i="33"/>
  <c r="AT31" i="33" s="1"/>
  <c r="AS30" i="33"/>
  <c r="AR30" i="33"/>
  <c r="AO30" i="33"/>
  <c r="AN30" i="33"/>
  <c r="AK30" i="33"/>
  <c r="AJ30" i="33"/>
  <c r="AG30" i="33"/>
  <c r="AF30" i="33"/>
  <c r="AC30" i="33"/>
  <c r="AB30" i="33"/>
  <c r="Y30" i="33"/>
  <c r="X30" i="33"/>
  <c r="U30" i="33"/>
  <c r="T30" i="33"/>
  <c r="Q30" i="33"/>
  <c r="P30" i="33"/>
  <c r="M30" i="33"/>
  <c r="L30" i="33"/>
  <c r="I30" i="33"/>
  <c r="AU30" i="33" s="1"/>
  <c r="H30" i="33"/>
  <c r="AT30" i="33" s="1"/>
  <c r="AS29" i="33"/>
  <c r="AR29" i="33"/>
  <c r="AO29" i="33"/>
  <c r="AN29" i="33"/>
  <c r="AK29" i="33"/>
  <c r="AJ29" i="33"/>
  <c r="AG29" i="33"/>
  <c r="AF29" i="33"/>
  <c r="AC29" i="33"/>
  <c r="AB29" i="33"/>
  <c r="Y29" i="33"/>
  <c r="X29" i="33"/>
  <c r="U29" i="33"/>
  <c r="T29" i="33"/>
  <c r="Q29" i="33"/>
  <c r="P29" i="33"/>
  <c r="M29" i="33"/>
  <c r="L29" i="33"/>
  <c r="I29" i="33"/>
  <c r="AU29" i="33" s="1"/>
  <c r="H29" i="33"/>
  <c r="AT29" i="33" s="1"/>
  <c r="AS28" i="33"/>
  <c r="AR28" i="33"/>
  <c r="AO28" i="33"/>
  <c r="AN28" i="33"/>
  <c r="AK28" i="33"/>
  <c r="AJ28" i="33"/>
  <c r="AG28" i="33"/>
  <c r="AF28" i="33"/>
  <c r="AC28" i="33"/>
  <c r="AB28" i="33"/>
  <c r="Y28" i="33"/>
  <c r="X28" i="33"/>
  <c r="U28" i="33"/>
  <c r="T28" i="33"/>
  <c r="Q28" i="33"/>
  <c r="P28" i="33"/>
  <c r="M28" i="33"/>
  <c r="L28" i="33"/>
  <c r="I28" i="33"/>
  <c r="AU28" i="33" s="1"/>
  <c r="H28" i="33"/>
  <c r="AT28" i="33" s="1"/>
  <c r="AS27" i="33"/>
  <c r="AR27" i="33"/>
  <c r="AO27" i="33"/>
  <c r="AN27" i="33"/>
  <c r="AK27" i="33"/>
  <c r="AJ27" i="33"/>
  <c r="AG27" i="33"/>
  <c r="AF27" i="33"/>
  <c r="AC27" i="33"/>
  <c r="AB27" i="33"/>
  <c r="Y27" i="33"/>
  <c r="X27" i="33"/>
  <c r="U27" i="33"/>
  <c r="T27" i="33"/>
  <c r="Q27" i="33"/>
  <c r="P27" i="33"/>
  <c r="M27" i="33"/>
  <c r="L27" i="33"/>
  <c r="I27" i="33"/>
  <c r="AU27" i="33" s="1"/>
  <c r="H27" i="33"/>
  <c r="AT27" i="33" s="1"/>
  <c r="AS26" i="33"/>
  <c r="AR26" i="33"/>
  <c r="AO26" i="33"/>
  <c r="AN26" i="33"/>
  <c r="AK26" i="33"/>
  <c r="AJ26" i="33"/>
  <c r="AG26" i="33"/>
  <c r="AF26" i="33"/>
  <c r="AC26" i="33"/>
  <c r="AB26" i="33"/>
  <c r="Y26" i="33"/>
  <c r="X26" i="33"/>
  <c r="U26" i="33"/>
  <c r="T26" i="33"/>
  <c r="Q26" i="33"/>
  <c r="P26" i="33"/>
  <c r="M26" i="33"/>
  <c r="L26" i="33"/>
  <c r="I26" i="33"/>
  <c r="AU26" i="33" s="1"/>
  <c r="H26" i="33"/>
  <c r="AT26" i="33" s="1"/>
  <c r="AS25" i="33"/>
  <c r="AR25" i="33"/>
  <c r="AO25" i="33"/>
  <c r="AN25" i="33"/>
  <c r="AK25" i="33"/>
  <c r="AJ25" i="33"/>
  <c r="AG25" i="33"/>
  <c r="AF25" i="33"/>
  <c r="AC25" i="33"/>
  <c r="AB25" i="33"/>
  <c r="Y25" i="33"/>
  <c r="X25" i="33"/>
  <c r="U25" i="33"/>
  <c r="T25" i="33"/>
  <c r="Q25" i="33"/>
  <c r="P25" i="33"/>
  <c r="M25" i="33"/>
  <c r="L25" i="33"/>
  <c r="I25" i="33"/>
  <c r="AU25" i="33" s="1"/>
  <c r="H25" i="33"/>
  <c r="AT25" i="33" s="1"/>
  <c r="AS24" i="33"/>
  <c r="AR24" i="33"/>
  <c r="AO24" i="33"/>
  <c r="AN24" i="33"/>
  <c r="AK24" i="33"/>
  <c r="AJ24" i="33"/>
  <c r="AG24" i="33"/>
  <c r="AF24" i="33"/>
  <c r="AC24" i="33"/>
  <c r="AB24" i="33"/>
  <c r="Y24" i="33"/>
  <c r="X24" i="33"/>
  <c r="U24" i="33"/>
  <c r="T24" i="33"/>
  <c r="Q24" i="33"/>
  <c r="P24" i="33"/>
  <c r="M24" i="33"/>
  <c r="L24" i="33"/>
  <c r="I24" i="33"/>
  <c r="AU24" i="33" s="1"/>
  <c r="H24" i="33"/>
  <c r="AT24" i="33" s="1"/>
  <c r="AS23" i="33"/>
  <c r="AR23" i="33"/>
  <c r="AO23" i="33"/>
  <c r="AN23" i="33"/>
  <c r="AK23" i="33"/>
  <c r="AJ23" i="33"/>
  <c r="AG23" i="33"/>
  <c r="AF23" i="33"/>
  <c r="AC23" i="33"/>
  <c r="AB23" i="33"/>
  <c r="Y23" i="33"/>
  <c r="X23" i="33"/>
  <c r="U23" i="33"/>
  <c r="T23" i="33"/>
  <c r="Q23" i="33"/>
  <c r="P23" i="33"/>
  <c r="M23" i="33"/>
  <c r="L23" i="33"/>
  <c r="I23" i="33"/>
  <c r="AU23" i="33" s="1"/>
  <c r="H23" i="33"/>
  <c r="AT23" i="33" s="1"/>
  <c r="AS22" i="33"/>
  <c r="AR22" i="33"/>
  <c r="AO22" i="33"/>
  <c r="AN22" i="33"/>
  <c r="AK22" i="33"/>
  <c r="AJ22" i="33"/>
  <c r="AG22" i="33"/>
  <c r="AF22" i="33"/>
  <c r="AC22" i="33"/>
  <c r="AB22" i="33"/>
  <c r="Y22" i="33"/>
  <c r="X22" i="33"/>
  <c r="U22" i="33"/>
  <c r="T22" i="33"/>
  <c r="Q22" i="33"/>
  <c r="P22" i="33"/>
  <c r="M22" i="33"/>
  <c r="L22" i="33"/>
  <c r="I22" i="33"/>
  <c r="AU22" i="33" s="1"/>
  <c r="H22" i="33"/>
  <c r="AT22" i="33" s="1"/>
  <c r="AS21" i="33"/>
  <c r="AR21" i="33"/>
  <c r="AO21" i="33"/>
  <c r="AN21" i="33"/>
  <c r="AK21" i="33"/>
  <c r="AJ21" i="33"/>
  <c r="AG21" i="33"/>
  <c r="AF21" i="33"/>
  <c r="AC21" i="33"/>
  <c r="AB21" i="33"/>
  <c r="Y21" i="33"/>
  <c r="X21" i="33"/>
  <c r="U21" i="33"/>
  <c r="T21" i="33"/>
  <c r="Q21" i="33"/>
  <c r="P21" i="33"/>
  <c r="M21" i="33"/>
  <c r="L21" i="33"/>
  <c r="I21" i="33"/>
  <c r="AU21" i="33" s="1"/>
  <c r="H21" i="33"/>
  <c r="AT21" i="33" s="1"/>
  <c r="AS20" i="33"/>
  <c r="AR20" i="33"/>
  <c r="AO20" i="33"/>
  <c r="AN20" i="33"/>
  <c r="AK20" i="33"/>
  <c r="AJ20" i="33"/>
  <c r="AG20" i="33"/>
  <c r="AF20" i="33"/>
  <c r="AC20" i="33"/>
  <c r="AB20" i="33"/>
  <c r="Y20" i="33"/>
  <c r="X20" i="33"/>
  <c r="U20" i="33"/>
  <c r="T20" i="33"/>
  <c r="Q20" i="33"/>
  <c r="P20" i="33"/>
  <c r="M20" i="33"/>
  <c r="L20" i="33"/>
  <c r="I20" i="33"/>
  <c r="AU20" i="33" s="1"/>
  <c r="H20" i="33"/>
  <c r="AT20" i="33" s="1"/>
  <c r="AS19" i="33"/>
  <c r="AR19" i="33"/>
  <c r="AO19" i="33"/>
  <c r="AN19" i="33"/>
  <c r="AK19" i="33"/>
  <c r="AJ19" i="33"/>
  <c r="AG19" i="33"/>
  <c r="AF19" i="33"/>
  <c r="AC19" i="33"/>
  <c r="AB19" i="33"/>
  <c r="Y19" i="33"/>
  <c r="X19" i="33"/>
  <c r="U19" i="33"/>
  <c r="T19" i="33"/>
  <c r="Q19" i="33"/>
  <c r="P19" i="33"/>
  <c r="M19" i="33"/>
  <c r="L19" i="33"/>
  <c r="I19" i="33"/>
  <c r="AU19" i="33" s="1"/>
  <c r="H19" i="33"/>
  <c r="AT19" i="33" s="1"/>
  <c r="AS18" i="33"/>
  <c r="AR18" i="33"/>
  <c r="AO18" i="33"/>
  <c r="AN18" i="33"/>
  <c r="AK18" i="33"/>
  <c r="AJ18" i="33"/>
  <c r="AG18" i="33"/>
  <c r="AF18" i="33"/>
  <c r="AC18" i="33"/>
  <c r="AB18" i="33"/>
  <c r="Y18" i="33"/>
  <c r="X18" i="33"/>
  <c r="U18" i="33"/>
  <c r="T18" i="33"/>
  <c r="Q18" i="33"/>
  <c r="P18" i="33"/>
  <c r="M18" i="33"/>
  <c r="L18" i="33"/>
  <c r="I18" i="33"/>
  <c r="AU18" i="33" s="1"/>
  <c r="H18" i="33"/>
  <c r="AT18" i="33" s="1"/>
  <c r="AS17" i="33"/>
  <c r="AR17" i="33"/>
  <c r="AO17" i="33"/>
  <c r="AN17" i="33"/>
  <c r="AK17" i="33"/>
  <c r="AJ17" i="33"/>
  <c r="AG17" i="33"/>
  <c r="AF17" i="33"/>
  <c r="AC17" i="33"/>
  <c r="AB17" i="33"/>
  <c r="Y17" i="33"/>
  <c r="X17" i="33"/>
  <c r="U17" i="33"/>
  <c r="T17" i="33"/>
  <c r="Q17" i="33"/>
  <c r="P17" i="33"/>
  <c r="M17" i="33"/>
  <c r="L17" i="33"/>
  <c r="I17" i="33"/>
  <c r="AU17" i="33" s="1"/>
  <c r="H17" i="33"/>
  <c r="AT17" i="33" s="1"/>
  <c r="AS16" i="33"/>
  <c r="AR16" i="33"/>
  <c r="AO16" i="33"/>
  <c r="AN16" i="33"/>
  <c r="AK16" i="33"/>
  <c r="AJ16" i="33"/>
  <c r="AG16" i="33"/>
  <c r="AF16" i="33"/>
  <c r="AC16" i="33"/>
  <c r="AB16" i="33"/>
  <c r="Y16" i="33"/>
  <c r="X16" i="33"/>
  <c r="U16" i="33"/>
  <c r="T16" i="33"/>
  <c r="Q16" i="33"/>
  <c r="P16" i="33"/>
  <c r="M16" i="33"/>
  <c r="L16" i="33"/>
  <c r="I16" i="33"/>
  <c r="AU16" i="33" s="1"/>
  <c r="H16" i="33"/>
  <c r="AT16" i="33" s="1"/>
  <c r="AS15" i="33"/>
  <c r="AR15" i="33"/>
  <c r="AO15" i="33"/>
  <c r="AN15" i="33"/>
  <c r="AK15" i="33"/>
  <c r="AJ15" i="33"/>
  <c r="AG15" i="33"/>
  <c r="AF15" i="33"/>
  <c r="AC15" i="33"/>
  <c r="AB15" i="33"/>
  <c r="Y15" i="33"/>
  <c r="X15" i="33"/>
  <c r="U15" i="33"/>
  <c r="T15" i="33"/>
  <c r="Q15" i="33"/>
  <c r="P15" i="33"/>
  <c r="M15" i="33"/>
  <c r="L15" i="33"/>
  <c r="I15" i="33"/>
  <c r="AU15" i="33" s="1"/>
  <c r="H15" i="33"/>
  <c r="AT15" i="33" s="1"/>
  <c r="AS14" i="33"/>
  <c r="AR14" i="33"/>
  <c r="AO14" i="33"/>
  <c r="AN14" i="33"/>
  <c r="AK14" i="33"/>
  <c r="AJ14" i="33"/>
  <c r="AG14" i="33"/>
  <c r="AF14" i="33"/>
  <c r="AC14" i="33"/>
  <c r="AB14" i="33"/>
  <c r="Y14" i="33"/>
  <c r="X14" i="33"/>
  <c r="U14" i="33"/>
  <c r="T14" i="33"/>
  <c r="Q14" i="33"/>
  <c r="P14" i="33"/>
  <c r="M14" i="33"/>
  <c r="L14" i="33"/>
  <c r="I14" i="33"/>
  <c r="AU14" i="33" s="1"/>
  <c r="H14" i="33"/>
  <c r="AT14" i="33" s="1"/>
  <c r="AS13" i="33"/>
  <c r="AR13" i="33"/>
  <c r="AO13" i="33"/>
  <c r="AN13" i="33"/>
  <c r="AK13" i="33"/>
  <c r="AJ13" i="33"/>
  <c r="AG13" i="33"/>
  <c r="AF13" i="33"/>
  <c r="AC13" i="33"/>
  <c r="AB13" i="33"/>
  <c r="Y13" i="33"/>
  <c r="X13" i="33"/>
  <c r="U13" i="33"/>
  <c r="T13" i="33"/>
  <c r="Q13" i="33"/>
  <c r="P13" i="33"/>
  <c r="M13" i="33"/>
  <c r="L13" i="33"/>
  <c r="I13" i="33"/>
  <c r="AU13" i="33" s="1"/>
  <c r="H13" i="33"/>
  <c r="AT13" i="33" s="1"/>
  <c r="AS12" i="33"/>
  <c r="AR12" i="33"/>
  <c r="AO12" i="33"/>
  <c r="AN12" i="33"/>
  <c r="AK12" i="33"/>
  <c r="AJ12" i="33"/>
  <c r="AG12" i="33"/>
  <c r="AF12" i="33"/>
  <c r="AC12" i="33"/>
  <c r="AB12" i="33"/>
  <c r="Y12" i="33"/>
  <c r="X12" i="33"/>
  <c r="U12" i="33"/>
  <c r="T12" i="33"/>
  <c r="Q12" i="33"/>
  <c r="P12" i="33"/>
  <c r="M12" i="33"/>
  <c r="L12" i="33"/>
  <c r="I12" i="33"/>
  <c r="AU12" i="33" s="1"/>
  <c r="H12" i="33"/>
  <c r="AT12" i="33" s="1"/>
  <c r="AS11" i="33"/>
  <c r="AR11" i="33"/>
  <c r="AO11" i="33"/>
  <c r="AN11" i="33"/>
  <c r="AK11" i="33"/>
  <c r="AJ11" i="33"/>
  <c r="AG11" i="33"/>
  <c r="AF11" i="33"/>
  <c r="AC11" i="33"/>
  <c r="AB11" i="33"/>
  <c r="Y11" i="33"/>
  <c r="X11" i="33"/>
  <c r="U11" i="33"/>
  <c r="T11" i="33"/>
  <c r="Q11" i="33"/>
  <c r="P11" i="33"/>
  <c r="M11" i="33"/>
  <c r="L11" i="33"/>
  <c r="I11" i="33"/>
  <c r="AU11" i="33" s="1"/>
  <c r="H11" i="33"/>
  <c r="AT11" i="33" s="1"/>
  <c r="AS10" i="33"/>
  <c r="AR10" i="33"/>
  <c r="AO10" i="33"/>
  <c r="AN10" i="33"/>
  <c r="AK10" i="33"/>
  <c r="AJ10" i="33"/>
  <c r="AG10" i="33"/>
  <c r="AF10" i="33"/>
  <c r="AC10" i="33"/>
  <c r="AB10" i="33"/>
  <c r="Y10" i="33"/>
  <c r="X10" i="33"/>
  <c r="U10" i="33"/>
  <c r="T10" i="33"/>
  <c r="Q10" i="33"/>
  <c r="P10" i="33"/>
  <c r="M10" i="33"/>
  <c r="L10" i="33"/>
  <c r="I10" i="33"/>
  <c r="AU10" i="33" s="1"/>
  <c r="H10" i="33"/>
  <c r="AT10" i="33" s="1"/>
  <c r="AS9" i="33"/>
  <c r="AR9" i="33"/>
  <c r="AO9" i="33"/>
  <c r="AN9" i="33"/>
  <c r="AK9" i="33"/>
  <c r="AJ9" i="33"/>
  <c r="AG9" i="33"/>
  <c r="AF9" i="33"/>
  <c r="AC9" i="33"/>
  <c r="AB9" i="33"/>
  <c r="Y9" i="33"/>
  <c r="X9" i="33"/>
  <c r="U9" i="33"/>
  <c r="T9" i="33"/>
  <c r="Q9" i="33"/>
  <c r="P9" i="33"/>
  <c r="M9" i="33"/>
  <c r="L9" i="33"/>
  <c r="I9" i="33"/>
  <c r="AU9" i="33" s="1"/>
  <c r="H9" i="33"/>
  <c r="AT9" i="33" s="1"/>
  <c r="AS8" i="33"/>
  <c r="AR8" i="33"/>
  <c r="AO8" i="33"/>
  <c r="AN8" i="33"/>
  <c r="AK8" i="33"/>
  <c r="AJ8" i="33"/>
  <c r="AG8" i="33"/>
  <c r="AF8" i="33"/>
  <c r="AC8" i="33"/>
  <c r="AB8" i="33"/>
  <c r="Y8" i="33"/>
  <c r="X8" i="33"/>
  <c r="U8" i="33"/>
  <c r="T8" i="33"/>
  <c r="Q8" i="33"/>
  <c r="P8" i="33"/>
  <c r="M8" i="33"/>
  <c r="L8" i="33"/>
  <c r="I8" i="33"/>
  <c r="AU8" i="33" s="1"/>
  <c r="H8" i="33"/>
  <c r="AT8" i="33" s="1"/>
  <c r="AS7" i="33"/>
  <c r="AR7" i="33"/>
  <c r="AO7" i="33"/>
  <c r="AN7" i="33"/>
  <c r="AK7" i="33"/>
  <c r="AJ7" i="33"/>
  <c r="AG7" i="33"/>
  <c r="AF7" i="33"/>
  <c r="AC7" i="33"/>
  <c r="AB7" i="33"/>
  <c r="Y7" i="33"/>
  <c r="X7" i="33"/>
  <c r="U7" i="33"/>
  <c r="T7" i="33"/>
  <c r="Q7" i="33"/>
  <c r="P7" i="33"/>
  <c r="M7" i="33"/>
  <c r="L7" i="33"/>
  <c r="I7" i="33"/>
  <c r="H7" i="33"/>
  <c r="AT7" i="33" s="1"/>
  <c r="AU44" i="32"/>
  <c r="AT44" i="32"/>
  <c r="AR44" i="32"/>
  <c r="AS44" i="32" s="1"/>
  <c r="AN44" i="32"/>
  <c r="AO44" i="32" s="1"/>
  <c r="AJ44" i="32"/>
  <c r="AK44" i="32" s="1"/>
  <c r="AF44" i="32"/>
  <c r="AG44" i="32" s="1"/>
  <c r="AB44" i="32"/>
  <c r="AC44" i="32" s="1"/>
  <c r="X44" i="32"/>
  <c r="Y44" i="32" s="1"/>
  <c r="T44" i="32"/>
  <c r="U44" i="32" s="1"/>
  <c r="P44" i="32"/>
  <c r="Q44" i="32" s="1"/>
  <c r="L44" i="32"/>
  <c r="M44" i="32" s="1"/>
  <c r="H44" i="32"/>
  <c r="I44" i="32" s="1"/>
  <c r="AU43" i="32"/>
  <c r="AT43" i="32"/>
  <c r="AR43" i="32"/>
  <c r="AS43" i="32" s="1"/>
  <c r="AN43" i="32"/>
  <c r="AO43" i="32" s="1"/>
  <c r="AJ43" i="32"/>
  <c r="AK43" i="32" s="1"/>
  <c r="AF43" i="32"/>
  <c r="AG43" i="32" s="1"/>
  <c r="AB43" i="32"/>
  <c r="AC43" i="32" s="1"/>
  <c r="X43" i="32"/>
  <c r="Y43" i="32" s="1"/>
  <c r="T43" i="32"/>
  <c r="U43" i="32" s="1"/>
  <c r="P43" i="32"/>
  <c r="Q43" i="32" s="1"/>
  <c r="L43" i="32"/>
  <c r="M43" i="32" s="1"/>
  <c r="H43" i="32"/>
  <c r="I43" i="32" s="1"/>
  <c r="AU42" i="32"/>
  <c r="AT42" i="32"/>
  <c r="AR42" i="32"/>
  <c r="AS42" i="32" s="1"/>
  <c r="AN42" i="32"/>
  <c r="AO42" i="32" s="1"/>
  <c r="AJ42" i="32"/>
  <c r="AK42" i="32" s="1"/>
  <c r="AF42" i="32"/>
  <c r="AG42" i="32" s="1"/>
  <c r="AB42" i="32"/>
  <c r="AC42" i="32" s="1"/>
  <c r="X42" i="32"/>
  <c r="Y42" i="32" s="1"/>
  <c r="T42" i="32"/>
  <c r="U42" i="32" s="1"/>
  <c r="P42" i="32"/>
  <c r="Q42" i="32" s="1"/>
  <c r="L42" i="32"/>
  <c r="M42" i="32" s="1"/>
  <c r="H42" i="32"/>
  <c r="I42" i="32" s="1"/>
  <c r="AR41" i="32"/>
  <c r="AS41" i="32" s="1"/>
  <c r="AN41" i="32"/>
  <c r="AO41" i="32" s="1"/>
  <c r="AJ41" i="32"/>
  <c r="AK41" i="32" s="1"/>
  <c r="AG41" i="32"/>
  <c r="AF41" i="32"/>
  <c r="AC41" i="32"/>
  <c r="AB41" i="32"/>
  <c r="Y41" i="32"/>
  <c r="X41" i="32"/>
  <c r="U41" i="32"/>
  <c r="T41" i="32"/>
  <c r="Q41" i="32"/>
  <c r="P41" i="32"/>
  <c r="M41" i="32"/>
  <c r="L41" i="32"/>
  <c r="I41" i="32"/>
  <c r="AU41" i="32" s="1"/>
  <c r="H41" i="32"/>
  <c r="AS40" i="32"/>
  <c r="AR40" i="32"/>
  <c r="AO40" i="32"/>
  <c r="AN40" i="32"/>
  <c r="AK40" i="32"/>
  <c r="AJ40" i="32"/>
  <c r="AG40" i="32"/>
  <c r="AF40" i="32"/>
  <c r="AC40" i="32"/>
  <c r="AB40" i="32"/>
  <c r="Y40" i="32"/>
  <c r="X40" i="32"/>
  <c r="U40" i="32"/>
  <c r="T40" i="32"/>
  <c r="Q40" i="32"/>
  <c r="P40" i="32"/>
  <c r="M40" i="32"/>
  <c r="L40" i="32"/>
  <c r="I40" i="32"/>
  <c r="AU40" i="32" s="1"/>
  <c r="H40" i="32"/>
  <c r="AT40" i="32" s="1"/>
  <c r="AS39" i="32"/>
  <c r="AR39" i="32"/>
  <c r="AO39" i="32"/>
  <c r="AN39" i="32"/>
  <c r="AK39" i="32"/>
  <c r="AJ39" i="32"/>
  <c r="AG39" i="32"/>
  <c r="AF39" i="32"/>
  <c r="AC39" i="32"/>
  <c r="AB39" i="32"/>
  <c r="Y39" i="32"/>
  <c r="X39" i="32"/>
  <c r="U39" i="32"/>
  <c r="T39" i="32"/>
  <c r="Q39" i="32"/>
  <c r="P39" i="32"/>
  <c r="M39" i="32"/>
  <c r="L39" i="32"/>
  <c r="I39" i="32"/>
  <c r="AU39" i="32" s="1"/>
  <c r="H39" i="32"/>
  <c r="AT39" i="32" s="1"/>
  <c r="AS38" i="32"/>
  <c r="AR38" i="32"/>
  <c r="AO38" i="32"/>
  <c r="AN38" i="32"/>
  <c r="AK38" i="32"/>
  <c r="AJ38" i="32"/>
  <c r="AG38" i="32"/>
  <c r="AF38" i="32"/>
  <c r="AC38" i="32"/>
  <c r="AB38" i="32"/>
  <c r="Y38" i="32"/>
  <c r="X38" i="32"/>
  <c r="U38" i="32"/>
  <c r="T38" i="32"/>
  <c r="Q38" i="32"/>
  <c r="P38" i="32"/>
  <c r="M38" i="32"/>
  <c r="L38" i="32"/>
  <c r="I38" i="32"/>
  <c r="AU38" i="32" s="1"/>
  <c r="H38" i="32"/>
  <c r="AT38" i="32" s="1"/>
  <c r="AS37" i="32"/>
  <c r="AR37" i="32"/>
  <c r="AO37" i="32"/>
  <c r="AN37" i="32"/>
  <c r="AK37" i="32"/>
  <c r="AJ37" i="32"/>
  <c r="AG37" i="32"/>
  <c r="AF37" i="32"/>
  <c r="AC37" i="32"/>
  <c r="AB37" i="32"/>
  <c r="Y37" i="32"/>
  <c r="X37" i="32"/>
  <c r="U37" i="32"/>
  <c r="T37" i="32"/>
  <c r="Q37" i="32"/>
  <c r="P37" i="32"/>
  <c r="M37" i="32"/>
  <c r="L37" i="32"/>
  <c r="I37" i="32"/>
  <c r="AU37" i="32" s="1"/>
  <c r="H37" i="32"/>
  <c r="AT37" i="32" s="1"/>
  <c r="AS36" i="32"/>
  <c r="AR36" i="32"/>
  <c r="AO36" i="32"/>
  <c r="AN36" i="32"/>
  <c r="AK36" i="32"/>
  <c r="AJ36" i="32"/>
  <c r="AG36" i="32"/>
  <c r="AF36" i="32"/>
  <c r="AC36" i="32"/>
  <c r="AB36" i="32"/>
  <c r="Y36" i="32"/>
  <c r="X36" i="32"/>
  <c r="U36" i="32"/>
  <c r="T36" i="32"/>
  <c r="Q36" i="32"/>
  <c r="P36" i="32"/>
  <c r="M36" i="32"/>
  <c r="L36" i="32"/>
  <c r="I36" i="32"/>
  <c r="AU36" i="32" s="1"/>
  <c r="H36" i="32"/>
  <c r="AT36" i="32" s="1"/>
  <c r="AS35" i="32"/>
  <c r="AR35" i="32"/>
  <c r="AO35" i="32"/>
  <c r="AN35" i="32"/>
  <c r="AK35" i="32"/>
  <c r="AJ35" i="32"/>
  <c r="AG35" i="32"/>
  <c r="AF35" i="32"/>
  <c r="AC35" i="32"/>
  <c r="AB35" i="32"/>
  <c r="Y35" i="32"/>
  <c r="X35" i="32"/>
  <c r="U35" i="32"/>
  <c r="T35" i="32"/>
  <c r="Q35" i="32"/>
  <c r="P35" i="32"/>
  <c r="M35" i="32"/>
  <c r="L35" i="32"/>
  <c r="I35" i="32"/>
  <c r="AU35" i="32" s="1"/>
  <c r="H35" i="32"/>
  <c r="AT35" i="32" s="1"/>
  <c r="AS34" i="32"/>
  <c r="AR34" i="32"/>
  <c r="AO34" i="32"/>
  <c r="AN34" i="32"/>
  <c r="AK34" i="32"/>
  <c r="AJ34" i="32"/>
  <c r="AG34" i="32"/>
  <c r="AF34" i="32"/>
  <c r="AC34" i="32"/>
  <c r="AB34" i="32"/>
  <c r="Y34" i="32"/>
  <c r="X34" i="32"/>
  <c r="U34" i="32"/>
  <c r="T34" i="32"/>
  <c r="Q34" i="32"/>
  <c r="P34" i="32"/>
  <c r="M34" i="32"/>
  <c r="L34" i="32"/>
  <c r="I34" i="32"/>
  <c r="AU34" i="32" s="1"/>
  <c r="H34" i="32"/>
  <c r="AT34" i="32" s="1"/>
  <c r="AS33" i="32"/>
  <c r="AR33" i="32"/>
  <c r="AO33" i="32"/>
  <c r="AN33" i="32"/>
  <c r="AK33" i="32"/>
  <c r="AJ33" i="32"/>
  <c r="AG33" i="32"/>
  <c r="AF33" i="32"/>
  <c r="AC33" i="32"/>
  <c r="AB33" i="32"/>
  <c r="Y33" i="32"/>
  <c r="X33" i="32"/>
  <c r="U33" i="32"/>
  <c r="T33" i="32"/>
  <c r="Q33" i="32"/>
  <c r="P33" i="32"/>
  <c r="M33" i="32"/>
  <c r="L33" i="32"/>
  <c r="I33" i="32"/>
  <c r="AU33" i="32" s="1"/>
  <c r="H33" i="32"/>
  <c r="AT33" i="32" s="1"/>
  <c r="AS32" i="32"/>
  <c r="AR32" i="32"/>
  <c r="AO32" i="32"/>
  <c r="AN32" i="32"/>
  <c r="AK32" i="32"/>
  <c r="AJ32" i="32"/>
  <c r="AG32" i="32"/>
  <c r="AF32" i="32"/>
  <c r="AC32" i="32"/>
  <c r="AB32" i="32"/>
  <c r="Y32" i="32"/>
  <c r="X32" i="32"/>
  <c r="U32" i="32"/>
  <c r="T32" i="32"/>
  <c r="Q32" i="32"/>
  <c r="P32" i="32"/>
  <c r="M32" i="32"/>
  <c r="L32" i="32"/>
  <c r="I32" i="32"/>
  <c r="AU32" i="32" s="1"/>
  <c r="H32" i="32"/>
  <c r="AT32" i="32" s="1"/>
  <c r="AS31" i="32"/>
  <c r="AR31" i="32"/>
  <c r="AO31" i="32"/>
  <c r="AN31" i="32"/>
  <c r="AK31" i="32"/>
  <c r="AJ31" i="32"/>
  <c r="AG31" i="32"/>
  <c r="AF31" i="32"/>
  <c r="AC31" i="32"/>
  <c r="AB31" i="32"/>
  <c r="Y31" i="32"/>
  <c r="X31" i="32"/>
  <c r="U31" i="32"/>
  <c r="T31" i="32"/>
  <c r="Q31" i="32"/>
  <c r="P31" i="32"/>
  <c r="M31" i="32"/>
  <c r="L31" i="32"/>
  <c r="I31" i="32"/>
  <c r="AU31" i="32" s="1"/>
  <c r="H31" i="32"/>
  <c r="AT31" i="32" s="1"/>
  <c r="AS30" i="32"/>
  <c r="AR30" i="32"/>
  <c r="AO30" i="32"/>
  <c r="AN30" i="32"/>
  <c r="AK30" i="32"/>
  <c r="AJ30" i="32"/>
  <c r="AG30" i="32"/>
  <c r="AF30" i="32"/>
  <c r="AC30" i="32"/>
  <c r="AB30" i="32"/>
  <c r="Y30" i="32"/>
  <c r="X30" i="32"/>
  <c r="U30" i="32"/>
  <c r="T30" i="32"/>
  <c r="Q30" i="32"/>
  <c r="P30" i="32"/>
  <c r="M30" i="32"/>
  <c r="L30" i="32"/>
  <c r="I30" i="32"/>
  <c r="AU30" i="32" s="1"/>
  <c r="H30" i="32"/>
  <c r="AT30" i="32" s="1"/>
  <c r="AS29" i="32"/>
  <c r="AR29" i="32"/>
  <c r="AO29" i="32"/>
  <c r="AN29" i="32"/>
  <c r="AK29" i="32"/>
  <c r="AJ29" i="32"/>
  <c r="AG29" i="32"/>
  <c r="AF29" i="32"/>
  <c r="AC29" i="32"/>
  <c r="AB29" i="32"/>
  <c r="Y29" i="32"/>
  <c r="X29" i="32"/>
  <c r="U29" i="32"/>
  <c r="T29" i="32"/>
  <c r="Q29" i="32"/>
  <c r="P29" i="32"/>
  <c r="M29" i="32"/>
  <c r="L29" i="32"/>
  <c r="I29" i="32"/>
  <c r="AU29" i="32" s="1"/>
  <c r="H29" i="32"/>
  <c r="AT29" i="32" s="1"/>
  <c r="AS28" i="32"/>
  <c r="AR28" i="32"/>
  <c r="AO28" i="32"/>
  <c r="AN28" i="32"/>
  <c r="AK28" i="32"/>
  <c r="AJ28" i="32"/>
  <c r="AG28" i="32"/>
  <c r="AF28" i="32"/>
  <c r="AC28" i="32"/>
  <c r="AB28" i="32"/>
  <c r="Y28" i="32"/>
  <c r="X28" i="32"/>
  <c r="U28" i="32"/>
  <c r="T28" i="32"/>
  <c r="Q28" i="32"/>
  <c r="P28" i="32"/>
  <c r="M28" i="32"/>
  <c r="L28" i="32"/>
  <c r="I28" i="32"/>
  <c r="AU28" i="32" s="1"/>
  <c r="H28" i="32"/>
  <c r="AT28" i="32" s="1"/>
  <c r="AS27" i="32"/>
  <c r="AR27" i="32"/>
  <c r="AO27" i="32"/>
  <c r="AN27" i="32"/>
  <c r="AK27" i="32"/>
  <c r="AJ27" i="32"/>
  <c r="AG27" i="32"/>
  <c r="AF27" i="32"/>
  <c r="AC27" i="32"/>
  <c r="AB27" i="32"/>
  <c r="Y27" i="32"/>
  <c r="X27" i="32"/>
  <c r="U27" i="32"/>
  <c r="T27" i="32"/>
  <c r="Q27" i="32"/>
  <c r="P27" i="32"/>
  <c r="M27" i="32"/>
  <c r="L27" i="32"/>
  <c r="I27" i="32"/>
  <c r="AU27" i="32" s="1"/>
  <c r="H27" i="32"/>
  <c r="AT27" i="32" s="1"/>
  <c r="AS26" i="32"/>
  <c r="AR26" i="32"/>
  <c r="AO26" i="32"/>
  <c r="AN26" i="32"/>
  <c r="AK26" i="32"/>
  <c r="AJ26" i="32"/>
  <c r="AG26" i="32"/>
  <c r="AF26" i="32"/>
  <c r="AC26" i="32"/>
  <c r="AB26" i="32"/>
  <c r="Y26" i="32"/>
  <c r="X26" i="32"/>
  <c r="U26" i="32"/>
  <c r="T26" i="32"/>
  <c r="Q26" i="32"/>
  <c r="P26" i="32"/>
  <c r="M26" i="32"/>
  <c r="L26" i="32"/>
  <c r="I26" i="32"/>
  <c r="AU26" i="32" s="1"/>
  <c r="H26" i="32"/>
  <c r="AT26" i="32" s="1"/>
  <c r="AS25" i="32"/>
  <c r="AR25" i="32"/>
  <c r="AO25" i="32"/>
  <c r="AN25" i="32"/>
  <c r="AK25" i="32"/>
  <c r="AJ25" i="32"/>
  <c r="AG25" i="32"/>
  <c r="AF25" i="32"/>
  <c r="AC25" i="32"/>
  <c r="AB25" i="32"/>
  <c r="Y25" i="32"/>
  <c r="X25" i="32"/>
  <c r="U25" i="32"/>
  <c r="T25" i="32"/>
  <c r="Q25" i="32"/>
  <c r="P25" i="32"/>
  <c r="M25" i="32"/>
  <c r="L25" i="32"/>
  <c r="I25" i="32"/>
  <c r="AU25" i="32" s="1"/>
  <c r="H25" i="32"/>
  <c r="AT25" i="32" s="1"/>
  <c r="AS24" i="32"/>
  <c r="AR24" i="32"/>
  <c r="AO24" i="32"/>
  <c r="AN24" i="32"/>
  <c r="AK24" i="32"/>
  <c r="AJ24" i="32"/>
  <c r="AG24" i="32"/>
  <c r="AF24" i="32"/>
  <c r="AC24" i="32"/>
  <c r="AB24" i="32"/>
  <c r="Y24" i="32"/>
  <c r="X24" i="32"/>
  <c r="U24" i="32"/>
  <c r="T24" i="32"/>
  <c r="Q24" i="32"/>
  <c r="P24" i="32"/>
  <c r="M24" i="32"/>
  <c r="L24" i="32"/>
  <c r="I24" i="32"/>
  <c r="AU24" i="32" s="1"/>
  <c r="H24" i="32"/>
  <c r="AT24" i="32" s="1"/>
  <c r="AS23" i="32"/>
  <c r="AR23" i="32"/>
  <c r="AO23" i="32"/>
  <c r="AN23" i="32"/>
  <c r="AK23" i="32"/>
  <c r="AJ23" i="32"/>
  <c r="AG23" i="32"/>
  <c r="AF23" i="32"/>
  <c r="AC23" i="32"/>
  <c r="AB23" i="32"/>
  <c r="Y23" i="32"/>
  <c r="X23" i="32"/>
  <c r="U23" i="32"/>
  <c r="T23" i="32"/>
  <c r="Q23" i="32"/>
  <c r="P23" i="32"/>
  <c r="M23" i="32"/>
  <c r="L23" i="32"/>
  <c r="I23" i="32"/>
  <c r="AU23" i="32" s="1"/>
  <c r="H23" i="32"/>
  <c r="AT23" i="32" s="1"/>
  <c r="AS22" i="32"/>
  <c r="AR22" i="32"/>
  <c r="AO22" i="32"/>
  <c r="AN22" i="32"/>
  <c r="AK22" i="32"/>
  <c r="AJ22" i="32"/>
  <c r="AG22" i="32"/>
  <c r="AF22" i="32"/>
  <c r="AC22" i="32"/>
  <c r="AB22" i="32"/>
  <c r="Y22" i="32"/>
  <c r="X22" i="32"/>
  <c r="U22" i="32"/>
  <c r="T22" i="32"/>
  <c r="Q22" i="32"/>
  <c r="P22" i="32"/>
  <c r="M22" i="32"/>
  <c r="L22" i="32"/>
  <c r="I22" i="32"/>
  <c r="AU22" i="32" s="1"/>
  <c r="H22" i="32"/>
  <c r="AT22" i="32" s="1"/>
  <c r="AS21" i="32"/>
  <c r="AR21" i="32"/>
  <c r="AO21" i="32"/>
  <c r="AN21" i="32"/>
  <c r="AK21" i="32"/>
  <c r="AJ21" i="32"/>
  <c r="AG21" i="32"/>
  <c r="AF21" i="32"/>
  <c r="AC21" i="32"/>
  <c r="AB21" i="32"/>
  <c r="Y21" i="32"/>
  <c r="X21" i="32"/>
  <c r="U21" i="32"/>
  <c r="T21" i="32"/>
  <c r="Q21" i="32"/>
  <c r="P21" i="32"/>
  <c r="M21" i="32"/>
  <c r="L21" i="32"/>
  <c r="I21" i="32"/>
  <c r="AU21" i="32" s="1"/>
  <c r="H21" i="32"/>
  <c r="AT21" i="32" s="1"/>
  <c r="AS20" i="32"/>
  <c r="AR20" i="32"/>
  <c r="AO20" i="32"/>
  <c r="AN20" i="32"/>
  <c r="AK20" i="32"/>
  <c r="AJ20" i="32"/>
  <c r="AG20" i="32"/>
  <c r="AF20" i="32"/>
  <c r="AC20" i="32"/>
  <c r="AB20" i="32"/>
  <c r="Y20" i="32"/>
  <c r="X20" i="32"/>
  <c r="U20" i="32"/>
  <c r="T20" i="32"/>
  <c r="Q20" i="32"/>
  <c r="P20" i="32"/>
  <c r="M20" i="32"/>
  <c r="L20" i="32"/>
  <c r="I20" i="32"/>
  <c r="AU20" i="32" s="1"/>
  <c r="H20" i="32"/>
  <c r="AT20" i="32" s="1"/>
  <c r="AS19" i="32"/>
  <c r="AR19" i="32"/>
  <c r="AO19" i="32"/>
  <c r="AN19" i="32"/>
  <c r="AK19" i="32"/>
  <c r="AJ19" i="32"/>
  <c r="AG19" i="32"/>
  <c r="AF19" i="32"/>
  <c r="AC19" i="32"/>
  <c r="AB19" i="32"/>
  <c r="Y19" i="32"/>
  <c r="X19" i="32"/>
  <c r="U19" i="32"/>
  <c r="T19" i="32"/>
  <c r="Q19" i="32"/>
  <c r="P19" i="32"/>
  <c r="M19" i="32"/>
  <c r="L19" i="32"/>
  <c r="I19" i="32"/>
  <c r="AU19" i="32" s="1"/>
  <c r="H19" i="32"/>
  <c r="AT19" i="32" s="1"/>
  <c r="AS18" i="32"/>
  <c r="AR18" i="32"/>
  <c r="AO18" i="32"/>
  <c r="AN18" i="32"/>
  <c r="AK18" i="32"/>
  <c r="AJ18" i="32"/>
  <c r="AG18" i="32"/>
  <c r="AF18" i="32"/>
  <c r="AC18" i="32"/>
  <c r="AB18" i="32"/>
  <c r="Y18" i="32"/>
  <c r="X18" i="32"/>
  <c r="U18" i="32"/>
  <c r="T18" i="32"/>
  <c r="Q18" i="32"/>
  <c r="P18" i="32"/>
  <c r="M18" i="32"/>
  <c r="L18" i="32"/>
  <c r="I18" i="32"/>
  <c r="AU18" i="32" s="1"/>
  <c r="H18" i="32"/>
  <c r="AT18" i="32" s="1"/>
  <c r="AS17" i="32"/>
  <c r="AR17" i="32"/>
  <c r="AO17" i="32"/>
  <c r="AN17" i="32"/>
  <c r="AK17" i="32"/>
  <c r="AJ17" i="32"/>
  <c r="AG17" i="32"/>
  <c r="AF17" i="32"/>
  <c r="AC17" i="32"/>
  <c r="AB17" i="32"/>
  <c r="Y17" i="32"/>
  <c r="X17" i="32"/>
  <c r="U17" i="32"/>
  <c r="T17" i="32"/>
  <c r="Q17" i="32"/>
  <c r="P17" i="32"/>
  <c r="M17" i="32"/>
  <c r="L17" i="32"/>
  <c r="I17" i="32"/>
  <c r="AU17" i="32" s="1"/>
  <c r="H17" i="32"/>
  <c r="AT17" i="32" s="1"/>
  <c r="AS16" i="32"/>
  <c r="AR16" i="32"/>
  <c r="AO16" i="32"/>
  <c r="AN16" i="32"/>
  <c r="AK16" i="32"/>
  <c r="AJ16" i="32"/>
  <c r="AG16" i="32"/>
  <c r="AF16" i="32"/>
  <c r="AC16" i="32"/>
  <c r="AB16" i="32"/>
  <c r="Y16" i="32"/>
  <c r="X16" i="32"/>
  <c r="U16" i="32"/>
  <c r="T16" i="32"/>
  <c r="Q16" i="32"/>
  <c r="P16" i="32"/>
  <c r="M16" i="32"/>
  <c r="L16" i="32"/>
  <c r="I16" i="32"/>
  <c r="AU16" i="32" s="1"/>
  <c r="H16" i="32"/>
  <c r="AT16" i="32" s="1"/>
  <c r="AS15" i="32"/>
  <c r="AR15" i="32"/>
  <c r="AO15" i="32"/>
  <c r="AN15" i="32"/>
  <c r="AK15" i="32"/>
  <c r="AJ15" i="32"/>
  <c r="AG15" i="32"/>
  <c r="AF15" i="32"/>
  <c r="AC15" i="32"/>
  <c r="AB15" i="32"/>
  <c r="Y15" i="32"/>
  <c r="X15" i="32"/>
  <c r="U15" i="32"/>
  <c r="T15" i="32"/>
  <c r="Q15" i="32"/>
  <c r="P15" i="32"/>
  <c r="M15" i="32"/>
  <c r="L15" i="32"/>
  <c r="I15" i="32"/>
  <c r="AU15" i="32" s="1"/>
  <c r="H15" i="32"/>
  <c r="AT15" i="32" s="1"/>
  <c r="AS14" i="32"/>
  <c r="AR14" i="32"/>
  <c r="AO14" i="32"/>
  <c r="AN14" i="32"/>
  <c r="AK14" i="32"/>
  <c r="AJ14" i="32"/>
  <c r="AG14" i="32"/>
  <c r="AF14" i="32"/>
  <c r="AC14" i="32"/>
  <c r="AB14" i="32"/>
  <c r="Y14" i="32"/>
  <c r="X14" i="32"/>
  <c r="U14" i="32"/>
  <c r="T14" i="32"/>
  <c r="Q14" i="32"/>
  <c r="P14" i="32"/>
  <c r="M14" i="32"/>
  <c r="L14" i="32"/>
  <c r="I14" i="32"/>
  <c r="AU14" i="32" s="1"/>
  <c r="H14" i="32"/>
  <c r="AT14" i="32" s="1"/>
  <c r="AS13" i="32"/>
  <c r="AR13" i="32"/>
  <c r="AO13" i="32"/>
  <c r="AN13" i="32"/>
  <c r="AK13" i="32"/>
  <c r="AJ13" i="32"/>
  <c r="AG13" i="32"/>
  <c r="AF13" i="32"/>
  <c r="AC13" i="32"/>
  <c r="AB13" i="32"/>
  <c r="Y13" i="32"/>
  <c r="X13" i="32"/>
  <c r="U13" i="32"/>
  <c r="T13" i="32"/>
  <c r="Q13" i="32"/>
  <c r="P13" i="32"/>
  <c r="M13" i="32"/>
  <c r="L13" i="32"/>
  <c r="I13" i="32"/>
  <c r="AU13" i="32" s="1"/>
  <c r="H13" i="32"/>
  <c r="AT13" i="32" s="1"/>
  <c r="AS12" i="32"/>
  <c r="AR12" i="32"/>
  <c r="AO12" i="32"/>
  <c r="AN12" i="32"/>
  <c r="AK12" i="32"/>
  <c r="AJ12" i="32"/>
  <c r="AG12" i="32"/>
  <c r="AF12" i="32"/>
  <c r="AC12" i="32"/>
  <c r="AB12" i="32"/>
  <c r="Y12" i="32"/>
  <c r="X12" i="32"/>
  <c r="U12" i="32"/>
  <c r="T12" i="32"/>
  <c r="Q12" i="32"/>
  <c r="P12" i="32"/>
  <c r="M12" i="32"/>
  <c r="L12" i="32"/>
  <c r="I12" i="32"/>
  <c r="AU12" i="32" s="1"/>
  <c r="H12" i="32"/>
  <c r="AT12" i="32" s="1"/>
  <c r="AS11" i="32"/>
  <c r="AR11" i="32"/>
  <c r="AO11" i="32"/>
  <c r="AN11" i="32"/>
  <c r="AK11" i="32"/>
  <c r="AJ11" i="32"/>
  <c r="AG11" i="32"/>
  <c r="AF11" i="32"/>
  <c r="AC11" i="32"/>
  <c r="AB11" i="32"/>
  <c r="Y11" i="32"/>
  <c r="X11" i="32"/>
  <c r="U11" i="32"/>
  <c r="T11" i="32"/>
  <c r="Q11" i="32"/>
  <c r="P11" i="32"/>
  <c r="M11" i="32"/>
  <c r="L11" i="32"/>
  <c r="I11" i="32"/>
  <c r="AU11" i="32" s="1"/>
  <c r="H11" i="32"/>
  <c r="AT11" i="32" s="1"/>
  <c r="AS10" i="32"/>
  <c r="AR10" i="32"/>
  <c r="AO10" i="32"/>
  <c r="AN10" i="32"/>
  <c r="AK10" i="32"/>
  <c r="AJ10" i="32"/>
  <c r="AG10" i="32"/>
  <c r="AF10" i="32"/>
  <c r="AC10" i="32"/>
  <c r="AB10" i="32"/>
  <c r="Y10" i="32"/>
  <c r="X10" i="32"/>
  <c r="U10" i="32"/>
  <c r="T10" i="32"/>
  <c r="Q10" i="32"/>
  <c r="P10" i="32"/>
  <c r="M10" i="32"/>
  <c r="L10" i="32"/>
  <c r="I10" i="32"/>
  <c r="AU10" i="32" s="1"/>
  <c r="H10" i="32"/>
  <c r="AT10" i="32" s="1"/>
  <c r="AS9" i="32"/>
  <c r="AR9" i="32"/>
  <c r="AO9" i="32"/>
  <c r="AN9" i="32"/>
  <c r="AK9" i="32"/>
  <c r="AJ9" i="32"/>
  <c r="AG9" i="32"/>
  <c r="AF9" i="32"/>
  <c r="AC9" i="32"/>
  <c r="AB9" i="32"/>
  <c r="Y9" i="32"/>
  <c r="X9" i="32"/>
  <c r="U9" i="32"/>
  <c r="T9" i="32"/>
  <c r="Q9" i="32"/>
  <c r="P9" i="32"/>
  <c r="M9" i="32"/>
  <c r="L9" i="32"/>
  <c r="I9" i="32"/>
  <c r="AU9" i="32" s="1"/>
  <c r="H9" i="32"/>
  <c r="AT9" i="32" s="1"/>
  <c r="AS8" i="32"/>
  <c r="AR8" i="32"/>
  <c r="AO8" i="32"/>
  <c r="AN8" i="32"/>
  <c r="AK8" i="32"/>
  <c r="AJ8" i="32"/>
  <c r="AG8" i="32"/>
  <c r="AF8" i="32"/>
  <c r="AC8" i="32"/>
  <c r="AB8" i="32"/>
  <c r="Y8" i="32"/>
  <c r="X8" i="32"/>
  <c r="U8" i="32"/>
  <c r="T8" i="32"/>
  <c r="Q8" i="32"/>
  <c r="P8" i="32"/>
  <c r="M8" i="32"/>
  <c r="L8" i="32"/>
  <c r="I8" i="32"/>
  <c r="AU8" i="32" s="1"/>
  <c r="H8" i="32"/>
  <c r="AT8" i="32" s="1"/>
  <c r="AS7" i="32"/>
  <c r="AR7" i="32"/>
  <c r="AO7" i="32"/>
  <c r="AN7" i="32"/>
  <c r="AK7" i="32"/>
  <c r="AJ7" i="32"/>
  <c r="AG7" i="32"/>
  <c r="AF7" i="32"/>
  <c r="AC7" i="32"/>
  <c r="AB7" i="32"/>
  <c r="Y7" i="32"/>
  <c r="X7" i="32"/>
  <c r="U7" i="32"/>
  <c r="T7" i="32"/>
  <c r="Q7" i="32"/>
  <c r="P7" i="32"/>
  <c r="M7" i="32"/>
  <c r="L7" i="32"/>
  <c r="I7" i="32"/>
  <c r="H7" i="32"/>
  <c r="AR42" i="19"/>
  <c r="AS42" i="19" s="1"/>
  <c r="AR41" i="19"/>
  <c r="AS41" i="19" s="1"/>
  <c r="AR40" i="19"/>
  <c r="AS40" i="19" s="1"/>
  <c r="AR39" i="19"/>
  <c r="AS39" i="19" s="1"/>
  <c r="AR38" i="19"/>
  <c r="AS38" i="19" s="1"/>
  <c r="AR37" i="19"/>
  <c r="AS37" i="19" s="1"/>
  <c r="AR36" i="19"/>
  <c r="AS36" i="19" s="1"/>
  <c r="AR35" i="19"/>
  <c r="AS35" i="19" s="1"/>
  <c r="AR34" i="19"/>
  <c r="AS34" i="19" s="1"/>
  <c r="AR33" i="19"/>
  <c r="AS33" i="19" s="1"/>
  <c r="AR32" i="19"/>
  <c r="AS32" i="19" s="1"/>
  <c r="AR31" i="19"/>
  <c r="AS31" i="19" s="1"/>
  <c r="AR30" i="19"/>
  <c r="AS30" i="19" s="1"/>
  <c r="AR29" i="19"/>
  <c r="AS29" i="19" s="1"/>
  <c r="AR28" i="19"/>
  <c r="AS28" i="19" s="1"/>
  <c r="AR26" i="19"/>
  <c r="AS26" i="19" s="1"/>
  <c r="AR25" i="19"/>
  <c r="AS25" i="19" s="1"/>
  <c r="AR24" i="19"/>
  <c r="AS24" i="19" s="1"/>
  <c r="AR23" i="19"/>
  <c r="AS23" i="19" s="1"/>
  <c r="AR22" i="19"/>
  <c r="AS22" i="19" s="1"/>
  <c r="AR21" i="19"/>
  <c r="AS21" i="19" s="1"/>
  <c r="AR20" i="19"/>
  <c r="AS20" i="19" s="1"/>
  <c r="AR19" i="19"/>
  <c r="AS19" i="19" s="1"/>
  <c r="AR18" i="19"/>
  <c r="AS18" i="19" s="1"/>
  <c r="AR17" i="19"/>
  <c r="AS17" i="19" s="1"/>
  <c r="AR16" i="19"/>
  <c r="AS16" i="19" s="1"/>
  <c r="AR15" i="19"/>
  <c r="AS15" i="19" s="1"/>
  <c r="AR14" i="19"/>
  <c r="AS14" i="19" s="1"/>
  <c r="AR13" i="19"/>
  <c r="AS13" i="19" s="1"/>
  <c r="AR12" i="19"/>
  <c r="AS12" i="19" s="1"/>
  <c r="AR11" i="19"/>
  <c r="AS11" i="19" s="1"/>
  <c r="AR10" i="19"/>
  <c r="AS10" i="19" s="1"/>
  <c r="AR9" i="19"/>
  <c r="AS9" i="19" s="1"/>
  <c r="AR8" i="19"/>
  <c r="AS8" i="19" s="1"/>
  <c r="AR7" i="19"/>
  <c r="AS7" i="19" s="1"/>
  <c r="AN42" i="19"/>
  <c r="AO42" i="19" s="1"/>
  <c r="AN41" i="19"/>
  <c r="AO41" i="19" s="1"/>
  <c r="AN40" i="19"/>
  <c r="AO40" i="19" s="1"/>
  <c r="AN39" i="19"/>
  <c r="AO39" i="19" s="1"/>
  <c r="AN38" i="19"/>
  <c r="AO38" i="19" s="1"/>
  <c r="AN37" i="19"/>
  <c r="AO37" i="19" s="1"/>
  <c r="AN36" i="19"/>
  <c r="AO36" i="19" s="1"/>
  <c r="AN35" i="19"/>
  <c r="AO35" i="19" s="1"/>
  <c r="AN34" i="19"/>
  <c r="AO34" i="19" s="1"/>
  <c r="AN33" i="19"/>
  <c r="AO33" i="19" s="1"/>
  <c r="AN32" i="19"/>
  <c r="AO32" i="19" s="1"/>
  <c r="AN31" i="19"/>
  <c r="AO31" i="19" s="1"/>
  <c r="AN30" i="19"/>
  <c r="AO30" i="19" s="1"/>
  <c r="AN29" i="19"/>
  <c r="AO29" i="19" s="1"/>
  <c r="AN28" i="19"/>
  <c r="AO28" i="19" s="1"/>
  <c r="AN26" i="19"/>
  <c r="AO26" i="19" s="1"/>
  <c r="AN25" i="19"/>
  <c r="AO25" i="19" s="1"/>
  <c r="AN24" i="19"/>
  <c r="AO24" i="19" s="1"/>
  <c r="AN23" i="19"/>
  <c r="AO23" i="19" s="1"/>
  <c r="AN22" i="19"/>
  <c r="AO22" i="19" s="1"/>
  <c r="AN21" i="19"/>
  <c r="AO21" i="19" s="1"/>
  <c r="AN20" i="19"/>
  <c r="AO20" i="19" s="1"/>
  <c r="AN19" i="19"/>
  <c r="AO19" i="19" s="1"/>
  <c r="AN18" i="19"/>
  <c r="AO18" i="19" s="1"/>
  <c r="AN17" i="19"/>
  <c r="AO17" i="19" s="1"/>
  <c r="AN16" i="19"/>
  <c r="AO16" i="19" s="1"/>
  <c r="AN15" i="19"/>
  <c r="AO15" i="19" s="1"/>
  <c r="AN14" i="19"/>
  <c r="AO14" i="19" s="1"/>
  <c r="AN13" i="19"/>
  <c r="AO13" i="19" s="1"/>
  <c r="AN12" i="19"/>
  <c r="AO12" i="19" s="1"/>
  <c r="AN11" i="19"/>
  <c r="AO11" i="19" s="1"/>
  <c r="AN10" i="19"/>
  <c r="AO10" i="19" s="1"/>
  <c r="AN9" i="19"/>
  <c r="AO9" i="19" s="1"/>
  <c r="AN8" i="19"/>
  <c r="AO8" i="19" s="1"/>
  <c r="AN7" i="19"/>
  <c r="AO7" i="19" s="1"/>
  <c r="AJ42" i="19"/>
  <c r="AK42" i="19" s="1"/>
  <c r="AJ41" i="19"/>
  <c r="AK41" i="19" s="1"/>
  <c r="AJ40" i="19"/>
  <c r="AK40" i="19" s="1"/>
  <c r="AJ39" i="19"/>
  <c r="AK39" i="19" s="1"/>
  <c r="AJ38" i="19"/>
  <c r="AK38" i="19" s="1"/>
  <c r="AJ37" i="19"/>
  <c r="AK37" i="19" s="1"/>
  <c r="AJ36" i="19"/>
  <c r="AK36" i="19" s="1"/>
  <c r="AJ35" i="19"/>
  <c r="AK35" i="19" s="1"/>
  <c r="AJ34" i="19"/>
  <c r="AK34" i="19" s="1"/>
  <c r="AJ33" i="19"/>
  <c r="AK33" i="19" s="1"/>
  <c r="AJ32" i="19"/>
  <c r="AK32" i="19" s="1"/>
  <c r="AJ31" i="19"/>
  <c r="AK31" i="19" s="1"/>
  <c r="AJ30" i="19"/>
  <c r="AK30" i="19" s="1"/>
  <c r="AJ29" i="19"/>
  <c r="AK29" i="19" s="1"/>
  <c r="AJ28" i="19"/>
  <c r="AK28" i="19" s="1"/>
  <c r="AJ26" i="19"/>
  <c r="AK26" i="19" s="1"/>
  <c r="AJ25" i="19"/>
  <c r="AK25" i="19" s="1"/>
  <c r="AJ24" i="19"/>
  <c r="AK24" i="19" s="1"/>
  <c r="AJ23" i="19"/>
  <c r="AK23" i="19" s="1"/>
  <c r="AJ22" i="19"/>
  <c r="AK22" i="19" s="1"/>
  <c r="AJ21" i="19"/>
  <c r="AK21" i="19" s="1"/>
  <c r="AJ20" i="19"/>
  <c r="AK20" i="19" s="1"/>
  <c r="AJ19" i="19"/>
  <c r="AK19" i="19" s="1"/>
  <c r="AJ18" i="19"/>
  <c r="AK18" i="19" s="1"/>
  <c r="AJ17" i="19"/>
  <c r="AK17" i="19" s="1"/>
  <c r="AJ16" i="19"/>
  <c r="AK16" i="19" s="1"/>
  <c r="AJ15" i="19"/>
  <c r="AK15" i="19" s="1"/>
  <c r="AJ14" i="19"/>
  <c r="AK14" i="19" s="1"/>
  <c r="AJ13" i="19"/>
  <c r="AK13" i="19" s="1"/>
  <c r="AJ12" i="19"/>
  <c r="AK12" i="19" s="1"/>
  <c r="AJ11" i="19"/>
  <c r="AK11" i="19" s="1"/>
  <c r="AJ10" i="19"/>
  <c r="AK10" i="19" s="1"/>
  <c r="AJ9" i="19"/>
  <c r="AK9" i="19" s="1"/>
  <c r="AJ8" i="19"/>
  <c r="AK8" i="19" s="1"/>
  <c r="AJ7" i="19"/>
  <c r="AK7" i="19" s="1"/>
  <c r="AF42" i="19"/>
  <c r="AG42" i="19" s="1"/>
  <c r="AF41" i="19"/>
  <c r="AG41" i="19" s="1"/>
  <c r="AF40" i="19"/>
  <c r="AG40" i="19" s="1"/>
  <c r="AF39" i="19"/>
  <c r="AG39" i="19" s="1"/>
  <c r="AF38" i="19"/>
  <c r="AG38" i="19" s="1"/>
  <c r="AF37" i="19"/>
  <c r="AG37" i="19" s="1"/>
  <c r="AF36" i="19"/>
  <c r="AG36" i="19" s="1"/>
  <c r="AF35" i="19"/>
  <c r="AG35" i="19" s="1"/>
  <c r="AF34" i="19"/>
  <c r="AG34" i="19" s="1"/>
  <c r="AF33" i="19"/>
  <c r="AG33" i="19" s="1"/>
  <c r="AF32" i="19"/>
  <c r="AG32" i="19" s="1"/>
  <c r="AF31" i="19"/>
  <c r="AG31" i="19" s="1"/>
  <c r="AF30" i="19"/>
  <c r="AG30" i="19" s="1"/>
  <c r="AF29" i="19"/>
  <c r="AG29" i="19" s="1"/>
  <c r="AF28" i="19"/>
  <c r="AG28" i="19" s="1"/>
  <c r="AF26" i="19"/>
  <c r="AG26" i="19" s="1"/>
  <c r="AF25" i="19"/>
  <c r="AG25" i="19" s="1"/>
  <c r="AF24" i="19"/>
  <c r="AG24" i="19" s="1"/>
  <c r="AF23" i="19"/>
  <c r="AG23" i="19" s="1"/>
  <c r="AF22" i="19"/>
  <c r="AG22" i="19" s="1"/>
  <c r="AF21" i="19"/>
  <c r="AG21" i="19" s="1"/>
  <c r="AF20" i="19"/>
  <c r="AG20" i="19" s="1"/>
  <c r="AF19" i="19"/>
  <c r="AG19" i="19" s="1"/>
  <c r="AF18" i="19"/>
  <c r="AG18" i="19" s="1"/>
  <c r="AF17" i="19"/>
  <c r="AG17" i="19" s="1"/>
  <c r="AF16" i="19"/>
  <c r="AG16" i="19" s="1"/>
  <c r="AF15" i="19"/>
  <c r="AG15" i="19" s="1"/>
  <c r="AF14" i="19"/>
  <c r="AG14" i="19" s="1"/>
  <c r="AF13" i="19"/>
  <c r="AG13" i="19" s="1"/>
  <c r="AF12" i="19"/>
  <c r="AG12" i="19" s="1"/>
  <c r="AF11" i="19"/>
  <c r="AG11" i="19" s="1"/>
  <c r="AF10" i="19"/>
  <c r="AG10" i="19" s="1"/>
  <c r="AF9" i="19"/>
  <c r="AG9" i="19" s="1"/>
  <c r="AF8" i="19"/>
  <c r="AG8" i="19" s="1"/>
  <c r="AF7" i="19"/>
  <c r="AG7" i="19" s="1"/>
  <c r="AB42" i="19"/>
  <c r="AC42" i="19" s="1"/>
  <c r="AB41" i="19"/>
  <c r="AC41" i="19" s="1"/>
  <c r="AB40" i="19"/>
  <c r="AC40" i="19" s="1"/>
  <c r="AB39" i="19"/>
  <c r="AC39" i="19" s="1"/>
  <c r="AB38" i="19"/>
  <c r="AC38" i="19" s="1"/>
  <c r="AB37" i="19"/>
  <c r="AC37" i="19" s="1"/>
  <c r="AB36" i="19"/>
  <c r="AC36" i="19" s="1"/>
  <c r="AB35" i="19"/>
  <c r="AC35" i="19" s="1"/>
  <c r="AB34" i="19"/>
  <c r="AC34" i="19" s="1"/>
  <c r="AB33" i="19"/>
  <c r="AC33" i="19" s="1"/>
  <c r="AB32" i="19"/>
  <c r="AC32" i="19" s="1"/>
  <c r="AB31" i="19"/>
  <c r="AC31" i="19" s="1"/>
  <c r="AB30" i="19"/>
  <c r="AC30" i="19" s="1"/>
  <c r="AB29" i="19"/>
  <c r="AC29" i="19" s="1"/>
  <c r="AB28" i="19"/>
  <c r="AC28" i="19" s="1"/>
  <c r="AB26" i="19"/>
  <c r="AC26" i="19" s="1"/>
  <c r="AB25" i="19"/>
  <c r="AC25" i="19" s="1"/>
  <c r="AB24" i="19"/>
  <c r="AC24" i="19" s="1"/>
  <c r="AB23" i="19"/>
  <c r="AC23" i="19" s="1"/>
  <c r="AB22" i="19"/>
  <c r="AC22" i="19" s="1"/>
  <c r="AB21" i="19"/>
  <c r="AC21" i="19" s="1"/>
  <c r="AB20" i="19"/>
  <c r="AC20" i="19" s="1"/>
  <c r="AB19" i="19"/>
  <c r="AC19" i="19" s="1"/>
  <c r="AB18" i="19"/>
  <c r="AC18" i="19" s="1"/>
  <c r="AB17" i="19"/>
  <c r="AC17" i="19" s="1"/>
  <c r="AB16" i="19"/>
  <c r="AC16" i="19" s="1"/>
  <c r="AB15" i="19"/>
  <c r="AC15" i="19" s="1"/>
  <c r="AB14" i="19"/>
  <c r="AC14" i="19" s="1"/>
  <c r="AB13" i="19"/>
  <c r="AC13" i="19" s="1"/>
  <c r="AB12" i="19"/>
  <c r="AC12" i="19" s="1"/>
  <c r="AB11" i="19"/>
  <c r="AC11" i="19" s="1"/>
  <c r="AB10" i="19"/>
  <c r="AC10" i="19" s="1"/>
  <c r="AB9" i="19"/>
  <c r="AC9" i="19" s="1"/>
  <c r="AB8" i="19"/>
  <c r="AC8" i="19" s="1"/>
  <c r="AB7" i="19"/>
  <c r="AC7" i="19" s="1"/>
  <c r="X42" i="19"/>
  <c r="Y42" i="19" s="1"/>
  <c r="X41" i="19"/>
  <c r="Y41" i="19" s="1"/>
  <c r="X40" i="19"/>
  <c r="Y40" i="19" s="1"/>
  <c r="X39" i="19"/>
  <c r="Y39" i="19" s="1"/>
  <c r="X38" i="19"/>
  <c r="Y38" i="19" s="1"/>
  <c r="X37" i="19"/>
  <c r="Y37" i="19" s="1"/>
  <c r="X36" i="19"/>
  <c r="Y36" i="19" s="1"/>
  <c r="X35" i="19"/>
  <c r="Y35" i="19" s="1"/>
  <c r="X34" i="19"/>
  <c r="Y34" i="19" s="1"/>
  <c r="X33" i="19"/>
  <c r="Y33" i="19" s="1"/>
  <c r="X32" i="19"/>
  <c r="Y32" i="19" s="1"/>
  <c r="X31" i="19"/>
  <c r="Y31" i="19" s="1"/>
  <c r="X30" i="19"/>
  <c r="Y30" i="19" s="1"/>
  <c r="X29" i="19"/>
  <c r="Y29" i="19" s="1"/>
  <c r="X28" i="19"/>
  <c r="Y28" i="19" s="1"/>
  <c r="X26" i="19"/>
  <c r="Y26" i="19" s="1"/>
  <c r="X25" i="19"/>
  <c r="Y25" i="19" s="1"/>
  <c r="X24" i="19"/>
  <c r="Y24" i="19" s="1"/>
  <c r="X23" i="19"/>
  <c r="Y23" i="19" s="1"/>
  <c r="X22" i="19"/>
  <c r="Y22" i="19" s="1"/>
  <c r="X21" i="19"/>
  <c r="Y21" i="19" s="1"/>
  <c r="X20" i="19"/>
  <c r="Y20" i="19" s="1"/>
  <c r="X19" i="19"/>
  <c r="Y19" i="19" s="1"/>
  <c r="X18" i="19"/>
  <c r="Y18" i="19" s="1"/>
  <c r="X17" i="19"/>
  <c r="Y17" i="19" s="1"/>
  <c r="X16" i="19"/>
  <c r="Y16" i="19" s="1"/>
  <c r="X15" i="19"/>
  <c r="Y15" i="19" s="1"/>
  <c r="X14" i="19"/>
  <c r="Y14" i="19" s="1"/>
  <c r="X13" i="19"/>
  <c r="Y13" i="19" s="1"/>
  <c r="X12" i="19"/>
  <c r="Y12" i="19" s="1"/>
  <c r="X11" i="19"/>
  <c r="Y11" i="19" s="1"/>
  <c r="X10" i="19"/>
  <c r="Y10" i="19" s="1"/>
  <c r="X9" i="19"/>
  <c r="Y9" i="19" s="1"/>
  <c r="X8" i="19"/>
  <c r="Y8" i="19" s="1"/>
  <c r="X7" i="19"/>
  <c r="Y7" i="19" s="1"/>
  <c r="T42" i="19"/>
  <c r="U42" i="19" s="1"/>
  <c r="T41" i="19"/>
  <c r="U41" i="19" s="1"/>
  <c r="T40" i="19"/>
  <c r="U40" i="19" s="1"/>
  <c r="T39" i="19"/>
  <c r="U39" i="19" s="1"/>
  <c r="T38" i="19"/>
  <c r="U38" i="19" s="1"/>
  <c r="T37" i="19"/>
  <c r="U37" i="19" s="1"/>
  <c r="T36" i="19"/>
  <c r="U36" i="19" s="1"/>
  <c r="T35" i="19"/>
  <c r="U35" i="19" s="1"/>
  <c r="T34" i="19"/>
  <c r="U34" i="19" s="1"/>
  <c r="T33" i="19"/>
  <c r="U33" i="19" s="1"/>
  <c r="T32" i="19"/>
  <c r="U32" i="19" s="1"/>
  <c r="T31" i="19"/>
  <c r="U31" i="19" s="1"/>
  <c r="T30" i="19"/>
  <c r="U30" i="19" s="1"/>
  <c r="T29" i="19"/>
  <c r="U29" i="19" s="1"/>
  <c r="T28" i="19"/>
  <c r="U28" i="19" s="1"/>
  <c r="T26" i="19"/>
  <c r="U26" i="19" s="1"/>
  <c r="T25" i="19"/>
  <c r="U25" i="19" s="1"/>
  <c r="T24" i="19"/>
  <c r="U24" i="19" s="1"/>
  <c r="T23" i="19"/>
  <c r="U23" i="19" s="1"/>
  <c r="T22" i="19"/>
  <c r="U22" i="19" s="1"/>
  <c r="T21" i="19"/>
  <c r="U21" i="19" s="1"/>
  <c r="T20" i="19"/>
  <c r="U20" i="19" s="1"/>
  <c r="T19" i="19"/>
  <c r="U19" i="19" s="1"/>
  <c r="T18" i="19"/>
  <c r="U18" i="19" s="1"/>
  <c r="T17" i="19"/>
  <c r="U17" i="19" s="1"/>
  <c r="T16" i="19"/>
  <c r="U16" i="19" s="1"/>
  <c r="T15" i="19"/>
  <c r="U15" i="19" s="1"/>
  <c r="T14" i="19"/>
  <c r="U14" i="19" s="1"/>
  <c r="T13" i="19"/>
  <c r="U13" i="19" s="1"/>
  <c r="T12" i="19"/>
  <c r="U12" i="19" s="1"/>
  <c r="T11" i="19"/>
  <c r="U11" i="19" s="1"/>
  <c r="T10" i="19"/>
  <c r="U10" i="19" s="1"/>
  <c r="T9" i="19"/>
  <c r="U9" i="19" s="1"/>
  <c r="T8" i="19"/>
  <c r="U8" i="19" s="1"/>
  <c r="T7" i="19"/>
  <c r="U7" i="19" s="1"/>
  <c r="P42" i="19"/>
  <c r="Q42" i="19" s="1"/>
  <c r="P41" i="19"/>
  <c r="Q41" i="19" s="1"/>
  <c r="P40" i="19"/>
  <c r="Q40" i="19" s="1"/>
  <c r="P39" i="19"/>
  <c r="Q39" i="19" s="1"/>
  <c r="P38" i="19"/>
  <c r="Q38" i="19" s="1"/>
  <c r="P37" i="19"/>
  <c r="Q37" i="19" s="1"/>
  <c r="P36" i="19"/>
  <c r="Q36" i="19" s="1"/>
  <c r="P35" i="19"/>
  <c r="Q35" i="19" s="1"/>
  <c r="P34" i="19"/>
  <c r="Q34" i="19" s="1"/>
  <c r="P33" i="19"/>
  <c r="Q33" i="19" s="1"/>
  <c r="P32" i="19"/>
  <c r="Q32" i="19" s="1"/>
  <c r="P31" i="19"/>
  <c r="Q31" i="19" s="1"/>
  <c r="P30" i="19"/>
  <c r="Q30" i="19" s="1"/>
  <c r="P29" i="19"/>
  <c r="Q29" i="19" s="1"/>
  <c r="P28" i="19"/>
  <c r="Q28" i="19" s="1"/>
  <c r="P26" i="19"/>
  <c r="Q26" i="19" s="1"/>
  <c r="P25" i="19"/>
  <c r="Q25" i="19" s="1"/>
  <c r="P24" i="19"/>
  <c r="Q24" i="19" s="1"/>
  <c r="P23" i="19"/>
  <c r="Q23" i="19" s="1"/>
  <c r="P22" i="19"/>
  <c r="Q22" i="19" s="1"/>
  <c r="P21" i="19"/>
  <c r="Q21" i="19" s="1"/>
  <c r="P20" i="19"/>
  <c r="Q20" i="19" s="1"/>
  <c r="P19" i="19"/>
  <c r="Q19" i="19" s="1"/>
  <c r="P18" i="19"/>
  <c r="Q18" i="19" s="1"/>
  <c r="P17" i="19"/>
  <c r="Q17" i="19" s="1"/>
  <c r="P16" i="19"/>
  <c r="Q16" i="19" s="1"/>
  <c r="P15" i="19"/>
  <c r="Q15" i="19" s="1"/>
  <c r="P14" i="19"/>
  <c r="Q14" i="19" s="1"/>
  <c r="P13" i="19"/>
  <c r="Q13" i="19" s="1"/>
  <c r="P12" i="19"/>
  <c r="Q12" i="19" s="1"/>
  <c r="P11" i="19"/>
  <c r="Q11" i="19" s="1"/>
  <c r="P10" i="19"/>
  <c r="Q10" i="19" s="1"/>
  <c r="P9" i="19"/>
  <c r="Q9" i="19" s="1"/>
  <c r="P8" i="19"/>
  <c r="Q8" i="19" s="1"/>
  <c r="P7" i="19"/>
  <c r="Q7" i="19" s="1"/>
  <c r="L42" i="19"/>
  <c r="M42" i="19" s="1"/>
  <c r="L41" i="19"/>
  <c r="M41" i="19" s="1"/>
  <c r="L40" i="19"/>
  <c r="M40" i="19" s="1"/>
  <c r="L39" i="19"/>
  <c r="M39" i="19" s="1"/>
  <c r="L38" i="19"/>
  <c r="M38" i="19" s="1"/>
  <c r="L37" i="19"/>
  <c r="M37" i="19" s="1"/>
  <c r="L36" i="19"/>
  <c r="M36" i="19" s="1"/>
  <c r="L35" i="19"/>
  <c r="M35" i="19" s="1"/>
  <c r="L34" i="19"/>
  <c r="M34" i="19" s="1"/>
  <c r="L33" i="19"/>
  <c r="M33" i="19" s="1"/>
  <c r="L32" i="19"/>
  <c r="M32" i="19" s="1"/>
  <c r="L31" i="19"/>
  <c r="M31" i="19" s="1"/>
  <c r="L30" i="19"/>
  <c r="M30" i="19" s="1"/>
  <c r="L29" i="19"/>
  <c r="M29" i="19" s="1"/>
  <c r="L28" i="19"/>
  <c r="M28" i="19" s="1"/>
  <c r="L26" i="19"/>
  <c r="M26" i="19" s="1"/>
  <c r="L25" i="19"/>
  <c r="M25" i="19" s="1"/>
  <c r="L24" i="19"/>
  <c r="M24" i="19" s="1"/>
  <c r="L23" i="19"/>
  <c r="M23" i="19" s="1"/>
  <c r="L22" i="19"/>
  <c r="M22" i="19" s="1"/>
  <c r="L21" i="19"/>
  <c r="M21" i="19" s="1"/>
  <c r="L20" i="19"/>
  <c r="M20" i="19" s="1"/>
  <c r="L19" i="19"/>
  <c r="M19" i="19" s="1"/>
  <c r="L18" i="19"/>
  <c r="M18" i="19" s="1"/>
  <c r="L17" i="19"/>
  <c r="M17" i="19" s="1"/>
  <c r="L16" i="19"/>
  <c r="M16" i="19" s="1"/>
  <c r="L15" i="19"/>
  <c r="M15" i="19" s="1"/>
  <c r="L14" i="19"/>
  <c r="M14" i="19" s="1"/>
  <c r="L13" i="19"/>
  <c r="M13" i="19" s="1"/>
  <c r="L12" i="19"/>
  <c r="M12" i="19" s="1"/>
  <c r="L11" i="19"/>
  <c r="M11" i="19" s="1"/>
  <c r="L10" i="19"/>
  <c r="M10" i="19" s="1"/>
  <c r="L9" i="19"/>
  <c r="M9" i="19" s="1"/>
  <c r="L8" i="19"/>
  <c r="M8" i="19" s="1"/>
  <c r="L7" i="19"/>
  <c r="M7" i="19" s="1"/>
  <c r="H8" i="19"/>
  <c r="I8" i="19" s="1"/>
  <c r="AU8" i="19" s="1"/>
  <c r="H9" i="19"/>
  <c r="I9" i="19" s="1"/>
  <c r="AU9" i="19" s="1"/>
  <c r="H10" i="19"/>
  <c r="I10" i="19" s="1"/>
  <c r="AU10" i="19" s="1"/>
  <c r="H11" i="19"/>
  <c r="I11" i="19" s="1"/>
  <c r="AU11" i="19" s="1"/>
  <c r="H12" i="19"/>
  <c r="I12" i="19" s="1"/>
  <c r="AU12" i="19" s="1"/>
  <c r="H13" i="19"/>
  <c r="I13" i="19" s="1"/>
  <c r="AU13" i="19" s="1"/>
  <c r="H14" i="19"/>
  <c r="I14" i="19" s="1"/>
  <c r="AU14" i="19" s="1"/>
  <c r="H15" i="19"/>
  <c r="I15" i="19" s="1"/>
  <c r="AU15" i="19" s="1"/>
  <c r="H16" i="19"/>
  <c r="I16" i="19" s="1"/>
  <c r="AU16" i="19" s="1"/>
  <c r="H17" i="19"/>
  <c r="I17" i="19" s="1"/>
  <c r="AU17" i="19" s="1"/>
  <c r="H18" i="19"/>
  <c r="I18" i="19" s="1"/>
  <c r="AU18" i="19" s="1"/>
  <c r="H19" i="19"/>
  <c r="I19" i="19" s="1"/>
  <c r="AU19" i="19" s="1"/>
  <c r="H20" i="19"/>
  <c r="I20" i="19" s="1"/>
  <c r="AU20" i="19" s="1"/>
  <c r="H21" i="19"/>
  <c r="I21" i="19" s="1"/>
  <c r="AU21" i="19" s="1"/>
  <c r="H22" i="19"/>
  <c r="I22" i="19" s="1"/>
  <c r="AU22" i="19" s="1"/>
  <c r="H23" i="19"/>
  <c r="I23" i="19" s="1"/>
  <c r="AU23" i="19" s="1"/>
  <c r="H24" i="19"/>
  <c r="I24" i="19" s="1"/>
  <c r="AU24" i="19" s="1"/>
  <c r="H25" i="19"/>
  <c r="I25" i="19" s="1"/>
  <c r="AU25" i="19" s="1"/>
  <c r="H26" i="19"/>
  <c r="I26" i="19" s="1"/>
  <c r="AU26" i="19" s="1"/>
  <c r="H28" i="19"/>
  <c r="I28" i="19" s="1"/>
  <c r="AU28" i="19" s="1"/>
  <c r="H29" i="19"/>
  <c r="I29" i="19" s="1"/>
  <c r="AU29" i="19" s="1"/>
  <c r="H30" i="19"/>
  <c r="I30" i="19" s="1"/>
  <c r="AU30" i="19" s="1"/>
  <c r="H31" i="19"/>
  <c r="I31" i="19" s="1"/>
  <c r="AU31" i="19" s="1"/>
  <c r="H32" i="19"/>
  <c r="I32" i="19" s="1"/>
  <c r="AU32" i="19" s="1"/>
  <c r="H33" i="19"/>
  <c r="I33" i="19" s="1"/>
  <c r="AU33" i="19" s="1"/>
  <c r="H34" i="19"/>
  <c r="I34" i="19" s="1"/>
  <c r="AU34" i="19" s="1"/>
  <c r="H35" i="19"/>
  <c r="I35" i="19" s="1"/>
  <c r="AU35" i="19" s="1"/>
  <c r="H36" i="19"/>
  <c r="I36" i="19" s="1"/>
  <c r="AU36" i="19" s="1"/>
  <c r="H37" i="19"/>
  <c r="I37" i="19" s="1"/>
  <c r="AU37" i="19" s="1"/>
  <c r="H38" i="19"/>
  <c r="I38" i="19" s="1"/>
  <c r="AU38" i="19" s="1"/>
  <c r="H39" i="19"/>
  <c r="I39" i="19" s="1"/>
  <c r="AU39" i="19" s="1"/>
  <c r="H40" i="19"/>
  <c r="I40" i="19" s="1"/>
  <c r="AU40" i="19" s="1"/>
  <c r="H41" i="19"/>
  <c r="I41" i="19" s="1"/>
  <c r="AU41" i="19" s="1"/>
  <c r="H42" i="19"/>
  <c r="I42" i="19" s="1"/>
  <c r="AU42" i="19" s="1"/>
  <c r="AT8" i="38" l="1"/>
  <c r="AT40" i="38"/>
  <c r="AT41" i="38"/>
  <c r="I7" i="38"/>
  <c r="M7" i="38"/>
  <c r="Q7" i="38"/>
  <c r="U7" i="38"/>
  <c r="Y7" i="38"/>
  <c r="AC7" i="38"/>
  <c r="AG7" i="38"/>
  <c r="AK7" i="38"/>
  <c r="AO7" i="38"/>
  <c r="AS7" i="38"/>
  <c r="I8" i="38"/>
  <c r="AU8" i="38" s="1"/>
  <c r="AT9" i="38"/>
  <c r="I9" i="38"/>
  <c r="AU9" i="38" s="1"/>
  <c r="AT10" i="38"/>
  <c r="I10" i="38"/>
  <c r="AU10" i="38" s="1"/>
  <c r="AT11" i="38"/>
  <c r="I11" i="38"/>
  <c r="AU11" i="38" s="1"/>
  <c r="AT12" i="38"/>
  <c r="I12" i="38"/>
  <c r="AU12" i="38" s="1"/>
  <c r="AT13" i="38"/>
  <c r="I13" i="38"/>
  <c r="AU13" i="38" s="1"/>
  <c r="AT14" i="38"/>
  <c r="I14" i="38"/>
  <c r="AU14" i="38" s="1"/>
  <c r="AT15" i="38"/>
  <c r="I15" i="38"/>
  <c r="AU15" i="38" s="1"/>
  <c r="AT16" i="38"/>
  <c r="I16" i="38"/>
  <c r="AU16" i="38" s="1"/>
  <c r="AT17" i="38"/>
  <c r="I17" i="38"/>
  <c r="AU17" i="38" s="1"/>
  <c r="AT18" i="38"/>
  <c r="I18" i="38"/>
  <c r="AU18" i="38" s="1"/>
  <c r="AT19" i="38"/>
  <c r="I19" i="38"/>
  <c r="AU19" i="38" s="1"/>
  <c r="AT20" i="38"/>
  <c r="I20" i="38"/>
  <c r="AU20" i="38" s="1"/>
  <c r="AT21" i="38"/>
  <c r="I21" i="38"/>
  <c r="AU21" i="38" s="1"/>
  <c r="AT22" i="38"/>
  <c r="I22" i="38"/>
  <c r="AU22" i="38" s="1"/>
  <c r="AT23" i="38"/>
  <c r="I23" i="38"/>
  <c r="AU23" i="38" s="1"/>
  <c r="AT24" i="38"/>
  <c r="I24" i="38"/>
  <c r="AU24" i="38" s="1"/>
  <c r="AT25" i="38"/>
  <c r="I25" i="38"/>
  <c r="AU25" i="38" s="1"/>
  <c r="AT26" i="38"/>
  <c r="I26" i="38"/>
  <c r="AU26" i="38" s="1"/>
  <c r="AT27" i="38"/>
  <c r="I27" i="38"/>
  <c r="AU27" i="38" s="1"/>
  <c r="AT28" i="38"/>
  <c r="I28" i="38"/>
  <c r="AU28" i="38" s="1"/>
  <c r="AT29" i="38"/>
  <c r="I29" i="38"/>
  <c r="AU29" i="38" s="1"/>
  <c r="AT30" i="38"/>
  <c r="I30" i="38"/>
  <c r="AU30" i="38" s="1"/>
  <c r="AT31" i="38"/>
  <c r="I31" i="38"/>
  <c r="AU31" i="38" s="1"/>
  <c r="AT32" i="38"/>
  <c r="I32" i="38"/>
  <c r="AU32" i="38" s="1"/>
  <c r="AT34" i="38"/>
  <c r="I34" i="38"/>
  <c r="AU34" i="38" s="1"/>
  <c r="AT35" i="38"/>
  <c r="I35" i="38"/>
  <c r="AU35" i="38" s="1"/>
  <c r="AT36" i="38"/>
  <c r="I36" i="38"/>
  <c r="AU36" i="38" s="1"/>
  <c r="AT37" i="38"/>
  <c r="I37" i="38"/>
  <c r="AU37" i="38" s="1"/>
  <c r="AT38" i="38"/>
  <c r="I38" i="38"/>
  <c r="AU38" i="38" s="1"/>
  <c r="AT39" i="38"/>
  <c r="I39" i="38"/>
  <c r="AU39" i="38" s="1"/>
  <c r="I40" i="38"/>
  <c r="AU40" i="38" s="1"/>
  <c r="I41" i="38"/>
  <c r="AU41" i="38" s="1"/>
  <c r="I28" i="39"/>
  <c r="AU28" i="39" s="1"/>
  <c r="I29" i="39"/>
  <c r="AU29" i="39" s="1"/>
  <c r="I32" i="39"/>
  <c r="AU32" i="39" s="1"/>
  <c r="AT33" i="39"/>
  <c r="I33" i="39"/>
  <c r="AU33" i="39" s="1"/>
  <c r="I36" i="39"/>
  <c r="AU36" i="39" s="1"/>
  <c r="I37" i="39"/>
  <c r="AU37" i="39" s="1"/>
  <c r="I40" i="39"/>
  <c r="AU40" i="39" s="1"/>
  <c r="I41" i="39"/>
  <c r="AU41" i="39" s="1"/>
  <c r="I8" i="39"/>
  <c r="AU8" i="39" s="1"/>
  <c r="AT12" i="39"/>
  <c r="AT13" i="39"/>
  <c r="I13" i="39"/>
  <c r="AU13" i="39" s="1"/>
  <c r="AT14" i="39"/>
  <c r="I14" i="39"/>
  <c r="AU14" i="39" s="1"/>
  <c r="AT17" i="39"/>
  <c r="I17" i="39"/>
  <c r="AU17" i="39" s="1"/>
  <c r="AT18" i="39"/>
  <c r="I18" i="39"/>
  <c r="AU18" i="39" s="1"/>
  <c r="AT21" i="39"/>
  <c r="I21" i="39"/>
  <c r="AU21" i="39" s="1"/>
  <c r="AT22" i="39"/>
  <c r="I22" i="39"/>
  <c r="AU22" i="39" s="1"/>
  <c r="AT26" i="39"/>
  <c r="I26" i="39"/>
  <c r="AU26" i="39" s="1"/>
  <c r="AT27" i="39"/>
  <c r="I27" i="39"/>
  <c r="AU27" i="39" s="1"/>
  <c r="AK57" i="39"/>
  <c r="AT19" i="39"/>
  <c r="AT34" i="39"/>
  <c r="I34" i="39"/>
  <c r="AU34" i="39" s="1"/>
  <c r="AT35" i="39"/>
  <c r="I35" i="39"/>
  <c r="AU35" i="39" s="1"/>
  <c r="M56" i="39"/>
  <c r="U57" i="39"/>
  <c r="AC56" i="39"/>
  <c r="AS56" i="39"/>
  <c r="I9" i="39"/>
  <c r="AU9" i="39" s="1"/>
  <c r="I11" i="39"/>
  <c r="AU11" i="39" s="1"/>
  <c r="I12" i="39"/>
  <c r="AU12" i="39" s="1"/>
  <c r="I15" i="39"/>
  <c r="AU15" i="39" s="1"/>
  <c r="I16" i="39"/>
  <c r="AU16" i="39" s="1"/>
  <c r="I19" i="39"/>
  <c r="AU19" i="39" s="1"/>
  <c r="I20" i="39"/>
  <c r="AU20" i="39" s="1"/>
  <c r="I24" i="39"/>
  <c r="AU24" i="39" s="1"/>
  <c r="I25" i="39"/>
  <c r="AU25" i="39" s="1"/>
  <c r="AT30" i="39"/>
  <c r="I30" i="39"/>
  <c r="AU30" i="39" s="1"/>
  <c r="AT31" i="39"/>
  <c r="I31" i="39"/>
  <c r="AU31" i="39" s="1"/>
  <c r="AT38" i="39"/>
  <c r="I38" i="39"/>
  <c r="AU38" i="39" s="1"/>
  <c r="AT39" i="39"/>
  <c r="I39" i="39"/>
  <c r="AU39" i="39" s="1"/>
  <c r="AU16" i="35"/>
  <c r="AU10" i="35"/>
  <c r="AU13" i="35"/>
  <c r="AT42" i="19"/>
  <c r="AT41" i="19"/>
  <c r="AT40" i="19"/>
  <c r="AT39" i="19"/>
  <c r="AT38" i="19"/>
  <c r="AT37" i="19"/>
  <c r="AT36" i="19"/>
  <c r="AT35" i="19"/>
  <c r="AT34" i="19"/>
  <c r="AT33" i="19"/>
  <c r="AT32" i="19"/>
  <c r="AT31" i="19"/>
  <c r="AT30" i="19"/>
  <c r="AT29" i="19"/>
  <c r="AT28" i="19"/>
  <c r="AT26" i="19"/>
  <c r="AT25" i="19"/>
  <c r="AT24" i="19"/>
  <c r="AT23" i="19"/>
  <c r="AT22" i="19"/>
  <c r="AT21" i="19"/>
  <c r="AT20" i="19"/>
  <c r="AT19" i="19"/>
  <c r="AT18" i="19"/>
  <c r="AT17" i="19"/>
  <c r="AT16" i="19"/>
  <c r="AT15" i="19"/>
  <c r="AT14" i="19"/>
  <c r="AT13" i="19"/>
  <c r="AT12" i="19"/>
  <c r="AT11" i="19"/>
  <c r="AT10" i="19"/>
  <c r="AT9" i="19"/>
  <c r="AT8" i="19"/>
  <c r="I57" i="41"/>
  <c r="I56" i="41"/>
  <c r="I55" i="41"/>
  <c r="I54" i="41"/>
  <c r="I53" i="41"/>
  <c r="I52" i="41"/>
  <c r="I51" i="41"/>
  <c r="I50" i="41"/>
  <c r="Q57" i="41"/>
  <c r="Q56" i="41"/>
  <c r="Q55" i="41"/>
  <c r="Q54" i="41"/>
  <c r="Q53" i="41"/>
  <c r="Q52" i="41"/>
  <c r="Q51" i="41"/>
  <c r="Q50" i="41"/>
  <c r="Y57" i="41"/>
  <c r="Y56" i="41"/>
  <c r="Y55" i="41"/>
  <c r="Y54" i="41"/>
  <c r="Y53" i="41"/>
  <c r="Y52" i="41"/>
  <c r="Y51" i="41"/>
  <c r="Y50" i="41"/>
  <c r="AG57" i="41"/>
  <c r="AG56" i="41"/>
  <c r="AG55" i="41"/>
  <c r="AG54" i="41"/>
  <c r="AG53" i="41"/>
  <c r="AG52" i="41"/>
  <c r="AG51" i="41"/>
  <c r="AG50" i="41"/>
  <c r="AO57" i="41"/>
  <c r="AO56" i="41"/>
  <c r="AO55" i="41"/>
  <c r="AO54" i="41"/>
  <c r="AO53" i="41"/>
  <c r="AO52" i="41"/>
  <c r="AO51" i="41"/>
  <c r="AO50" i="41"/>
  <c r="I45" i="41"/>
  <c r="Q45" i="41"/>
  <c r="Y45" i="41"/>
  <c r="AG45" i="41"/>
  <c r="AO45" i="41"/>
  <c r="U50" i="41"/>
  <c r="AK50" i="41"/>
  <c r="M51" i="41"/>
  <c r="AC51" i="41"/>
  <c r="AS51" i="41"/>
  <c r="U52" i="41"/>
  <c r="AK52" i="41"/>
  <c r="M53" i="41"/>
  <c r="AC53" i="41"/>
  <c r="AS53" i="41"/>
  <c r="U54" i="41"/>
  <c r="AK54" i="41"/>
  <c r="M55" i="41"/>
  <c r="AC55" i="41"/>
  <c r="AS55" i="41"/>
  <c r="U56" i="41"/>
  <c r="AK56" i="41"/>
  <c r="M57" i="41"/>
  <c r="AC57" i="41"/>
  <c r="AS57" i="41"/>
  <c r="I57" i="42"/>
  <c r="I55" i="42"/>
  <c r="I53" i="42"/>
  <c r="I51" i="42"/>
  <c r="I56" i="42"/>
  <c r="I54" i="42"/>
  <c r="I52" i="42"/>
  <c r="I50" i="42"/>
  <c r="M57" i="42"/>
  <c r="M56" i="42"/>
  <c r="M55" i="42"/>
  <c r="M54" i="42"/>
  <c r="M53" i="42"/>
  <c r="M52" i="42"/>
  <c r="M51" i="42"/>
  <c r="M50" i="42"/>
  <c r="Q56" i="42"/>
  <c r="Q54" i="42"/>
  <c r="Q52" i="42"/>
  <c r="Q50" i="42"/>
  <c r="Q57" i="42"/>
  <c r="Q55" i="42"/>
  <c r="Q53" i="42"/>
  <c r="Q51" i="42"/>
  <c r="U57" i="42"/>
  <c r="U56" i="42"/>
  <c r="U55" i="42"/>
  <c r="U54" i="42"/>
  <c r="U53" i="42"/>
  <c r="U52" i="42"/>
  <c r="U51" i="42"/>
  <c r="U50" i="42"/>
  <c r="Y57" i="42"/>
  <c r="Y55" i="42"/>
  <c r="Y53" i="42"/>
  <c r="Y51" i="42"/>
  <c r="Y56" i="42"/>
  <c r="Y54" i="42"/>
  <c r="Y52" i="42"/>
  <c r="Y50" i="42"/>
  <c r="AC57" i="42"/>
  <c r="AC56" i="42"/>
  <c r="AC55" i="42"/>
  <c r="AC54" i="42"/>
  <c r="AC53" i="42"/>
  <c r="AC52" i="42"/>
  <c r="AC51" i="42"/>
  <c r="AC50" i="42"/>
  <c r="AG56" i="42"/>
  <c r="AG54" i="42"/>
  <c r="AG52" i="42"/>
  <c r="AG50" i="42"/>
  <c r="AG57" i="42"/>
  <c r="AG55" i="42"/>
  <c r="AG53" i="42"/>
  <c r="AG51" i="42"/>
  <c r="AK57" i="42"/>
  <c r="AK56" i="42"/>
  <c r="AK55" i="42"/>
  <c r="AK54" i="42"/>
  <c r="AK53" i="42"/>
  <c r="AK52" i="42"/>
  <c r="AK51" i="42"/>
  <c r="AK50" i="42"/>
  <c r="AO57" i="42"/>
  <c r="AO55" i="42"/>
  <c r="AO53" i="42"/>
  <c r="AO51" i="42"/>
  <c r="AO56" i="42"/>
  <c r="AO54" i="42"/>
  <c r="AO52" i="42"/>
  <c r="AO50" i="42"/>
  <c r="AS57" i="42"/>
  <c r="AS56" i="42"/>
  <c r="AS55" i="42"/>
  <c r="AS54" i="42"/>
  <c r="AS53" i="42"/>
  <c r="AS52" i="42"/>
  <c r="AS51" i="42"/>
  <c r="AS50" i="42"/>
  <c r="AU7" i="41"/>
  <c r="AU45" i="41" s="1"/>
  <c r="M45" i="41"/>
  <c r="U45" i="41"/>
  <c r="AC45" i="41"/>
  <c r="AK45" i="41"/>
  <c r="AS45" i="41"/>
  <c r="M50" i="41"/>
  <c r="AC50" i="41"/>
  <c r="AS50" i="41"/>
  <c r="U51" i="41"/>
  <c r="AK51" i="41"/>
  <c r="M52" i="41"/>
  <c r="AC52" i="41"/>
  <c r="AS52" i="41"/>
  <c r="U53" i="41"/>
  <c r="AK53" i="41"/>
  <c r="M54" i="41"/>
  <c r="AC54" i="41"/>
  <c r="AS54" i="41"/>
  <c r="U55" i="41"/>
  <c r="AK55" i="41"/>
  <c r="AU7" i="42"/>
  <c r="AT41" i="42"/>
  <c r="AT7" i="41"/>
  <c r="AT45" i="41" s="1"/>
  <c r="AT7" i="42"/>
  <c r="U50" i="39"/>
  <c r="AK50" i="39"/>
  <c r="M51" i="39"/>
  <c r="AC51" i="39"/>
  <c r="AS51" i="39"/>
  <c r="U52" i="39"/>
  <c r="AK52" i="39"/>
  <c r="M53" i="39"/>
  <c r="AC53" i="39"/>
  <c r="AS53" i="39"/>
  <c r="U54" i="39"/>
  <c r="AK54" i="39"/>
  <c r="M55" i="39"/>
  <c r="AC55" i="39"/>
  <c r="AS55" i="39"/>
  <c r="U56" i="39"/>
  <c r="AK56" i="39"/>
  <c r="M57" i="39"/>
  <c r="AC57" i="39"/>
  <c r="AS57" i="39"/>
  <c r="I57" i="40"/>
  <c r="I55" i="40"/>
  <c r="I53" i="40"/>
  <c r="I51" i="40"/>
  <c r="I56" i="40"/>
  <c r="I54" i="40"/>
  <c r="I52" i="40"/>
  <c r="I50" i="40"/>
  <c r="M57" i="40"/>
  <c r="M56" i="40"/>
  <c r="M55" i="40"/>
  <c r="M54" i="40"/>
  <c r="M53" i="40"/>
  <c r="M52" i="40"/>
  <c r="M51" i="40"/>
  <c r="M50" i="40"/>
  <c r="Q56" i="40"/>
  <c r="Q54" i="40"/>
  <c r="Q52" i="40"/>
  <c r="Q50" i="40"/>
  <c r="Q57" i="40"/>
  <c r="Q55" i="40"/>
  <c r="Q53" i="40"/>
  <c r="Q51" i="40"/>
  <c r="U57" i="40"/>
  <c r="U56" i="40"/>
  <c r="U55" i="40"/>
  <c r="U54" i="40"/>
  <c r="U53" i="40"/>
  <c r="U52" i="40"/>
  <c r="U51" i="40"/>
  <c r="U50" i="40"/>
  <c r="Y57" i="40"/>
  <c r="Y55" i="40"/>
  <c r="Y53" i="40"/>
  <c r="Y51" i="40"/>
  <c r="Y56" i="40"/>
  <c r="Y54" i="40"/>
  <c r="Y52" i="40"/>
  <c r="Y50" i="40"/>
  <c r="AC57" i="40"/>
  <c r="AC56" i="40"/>
  <c r="AC55" i="40"/>
  <c r="AC54" i="40"/>
  <c r="AC53" i="40"/>
  <c r="AC52" i="40"/>
  <c r="AC51" i="40"/>
  <c r="AC50" i="40"/>
  <c r="AG56" i="40"/>
  <c r="AG54" i="40"/>
  <c r="AG52" i="40"/>
  <c r="AG50" i="40"/>
  <c r="AG57" i="40"/>
  <c r="AG55" i="40"/>
  <c r="AG53" i="40"/>
  <c r="AG51" i="40"/>
  <c r="AK57" i="40"/>
  <c r="AK56" i="40"/>
  <c r="AK55" i="40"/>
  <c r="AK54" i="40"/>
  <c r="AK53" i="40"/>
  <c r="AK52" i="40"/>
  <c r="AK51" i="40"/>
  <c r="AK50" i="40"/>
  <c r="AO57" i="40"/>
  <c r="AO55" i="40"/>
  <c r="AO53" i="40"/>
  <c r="AO51" i="40"/>
  <c r="AO56" i="40"/>
  <c r="AO54" i="40"/>
  <c r="AO52" i="40"/>
  <c r="AO50" i="40"/>
  <c r="AS57" i="40"/>
  <c r="AS56" i="40"/>
  <c r="AS55" i="40"/>
  <c r="AS54" i="40"/>
  <c r="AS53" i="40"/>
  <c r="AS52" i="40"/>
  <c r="AS51" i="40"/>
  <c r="AS50" i="40"/>
  <c r="I55" i="39"/>
  <c r="I51" i="39"/>
  <c r="Q57" i="39"/>
  <c r="Q56" i="39"/>
  <c r="Q55" i="39"/>
  <c r="Q54" i="39"/>
  <c r="Q53" i="39"/>
  <c r="Q52" i="39"/>
  <c r="Q51" i="39"/>
  <c r="Q50" i="39"/>
  <c r="Y57" i="39"/>
  <c r="Y56" i="39"/>
  <c r="Y55" i="39"/>
  <c r="Y54" i="39"/>
  <c r="Y53" i="39"/>
  <c r="Y52" i="39"/>
  <c r="Y51" i="39"/>
  <c r="Y50" i="39"/>
  <c r="AG57" i="39"/>
  <c r="AG56" i="39"/>
  <c r="AG55" i="39"/>
  <c r="AG54" i="39"/>
  <c r="AG53" i="39"/>
  <c r="AG52" i="39"/>
  <c r="AG51" i="39"/>
  <c r="AG50" i="39"/>
  <c r="AO57" i="39"/>
  <c r="AO56" i="39"/>
  <c r="AO55" i="39"/>
  <c r="AO54" i="39"/>
  <c r="AO53" i="39"/>
  <c r="AO52" i="39"/>
  <c r="AO51" i="39"/>
  <c r="AO50" i="39"/>
  <c r="AU7" i="39"/>
  <c r="M50" i="39"/>
  <c r="AC50" i="39"/>
  <c r="AS50" i="39"/>
  <c r="U51" i="39"/>
  <c r="AK51" i="39"/>
  <c r="M52" i="39"/>
  <c r="AC52" i="39"/>
  <c r="AS52" i="39"/>
  <c r="U53" i="39"/>
  <c r="AK53" i="39"/>
  <c r="M54" i="39"/>
  <c r="AC54" i="39"/>
  <c r="AS54" i="39"/>
  <c r="U55" i="39"/>
  <c r="AK55" i="39"/>
  <c r="AU7" i="40"/>
  <c r="AT41" i="40"/>
  <c r="AT7" i="39"/>
  <c r="AT7" i="40"/>
  <c r="U57" i="38"/>
  <c r="U56" i="38"/>
  <c r="U55" i="38"/>
  <c r="U54" i="38"/>
  <c r="U53" i="38"/>
  <c r="U52" i="38"/>
  <c r="U51" i="38"/>
  <c r="U50" i="38"/>
  <c r="AK57" i="38"/>
  <c r="AK56" i="38"/>
  <c r="AK55" i="38"/>
  <c r="AK54" i="38"/>
  <c r="AK53" i="38"/>
  <c r="AK52" i="38"/>
  <c r="AK51" i="38"/>
  <c r="AK50" i="38"/>
  <c r="AS57" i="38"/>
  <c r="AS56" i="38"/>
  <c r="AS55" i="38"/>
  <c r="AS54" i="38"/>
  <c r="AS53" i="38"/>
  <c r="AS52" i="38"/>
  <c r="AS51" i="38"/>
  <c r="AS50" i="38"/>
  <c r="I50" i="38"/>
  <c r="Y50" i="38"/>
  <c r="AO50" i="38"/>
  <c r="Q51" i="38"/>
  <c r="AG51" i="38"/>
  <c r="Y52" i="38"/>
  <c r="AO52" i="38"/>
  <c r="Q53" i="38"/>
  <c r="AG53" i="38"/>
  <c r="I54" i="38"/>
  <c r="Y54" i="38"/>
  <c r="AO54" i="38"/>
  <c r="Q55" i="38"/>
  <c r="AG55" i="38"/>
  <c r="Y56" i="38"/>
  <c r="AO56" i="38"/>
  <c r="Q57" i="38"/>
  <c r="AG57" i="38"/>
  <c r="M57" i="38"/>
  <c r="M56" i="38"/>
  <c r="M55" i="38"/>
  <c r="M54" i="38"/>
  <c r="M53" i="38"/>
  <c r="M52" i="38"/>
  <c r="M51" i="38"/>
  <c r="M50" i="38"/>
  <c r="AC57" i="38"/>
  <c r="AC56" i="38"/>
  <c r="AC55" i="38"/>
  <c r="AC54" i="38"/>
  <c r="AC53" i="38"/>
  <c r="AC52" i="38"/>
  <c r="AC51" i="38"/>
  <c r="AC50" i="38"/>
  <c r="AU7" i="38"/>
  <c r="AT7" i="38"/>
  <c r="Q50" i="38"/>
  <c r="AG50" i="38"/>
  <c r="I51" i="38"/>
  <c r="Y51" i="38"/>
  <c r="AO51" i="38"/>
  <c r="Q52" i="38"/>
  <c r="AG52" i="38"/>
  <c r="Y53" i="38"/>
  <c r="AO53" i="38"/>
  <c r="Q54" i="38"/>
  <c r="AG54" i="38"/>
  <c r="I55" i="38"/>
  <c r="Y55" i="38"/>
  <c r="AO55" i="38"/>
  <c r="Q56" i="38"/>
  <c r="AG56" i="38"/>
  <c r="Y57" i="38"/>
  <c r="AO57" i="38"/>
  <c r="M57" i="37"/>
  <c r="M56" i="37"/>
  <c r="M55" i="37"/>
  <c r="M54" i="37"/>
  <c r="M53" i="37"/>
  <c r="M52" i="37"/>
  <c r="M51" i="37"/>
  <c r="M50" i="37"/>
  <c r="AC57" i="37"/>
  <c r="AC56" i="37"/>
  <c r="AC55" i="37"/>
  <c r="AC54" i="37"/>
  <c r="AC53" i="37"/>
  <c r="AC52" i="37"/>
  <c r="AC51" i="37"/>
  <c r="AC50" i="37"/>
  <c r="AU7" i="37"/>
  <c r="I50" i="37"/>
  <c r="Y50" i="37"/>
  <c r="AO50" i="37"/>
  <c r="Q51" i="37"/>
  <c r="AG51" i="37"/>
  <c r="I52" i="37"/>
  <c r="Y52" i="37"/>
  <c r="AO52" i="37"/>
  <c r="Q53" i="37"/>
  <c r="AG53" i="37"/>
  <c r="I54" i="37"/>
  <c r="Y54" i="37"/>
  <c r="AO54" i="37"/>
  <c r="Q55" i="37"/>
  <c r="AG55" i="37"/>
  <c r="I56" i="37"/>
  <c r="Y56" i="37"/>
  <c r="AO56" i="37"/>
  <c r="Q57" i="37"/>
  <c r="AG57" i="37"/>
  <c r="U57" i="37"/>
  <c r="U56" i="37"/>
  <c r="U55" i="37"/>
  <c r="U54" i="37"/>
  <c r="U53" i="37"/>
  <c r="U52" i="37"/>
  <c r="U51" i="37"/>
  <c r="U50" i="37"/>
  <c r="AK57" i="37"/>
  <c r="AK56" i="37"/>
  <c r="AK55" i="37"/>
  <c r="AK54" i="37"/>
  <c r="AK53" i="37"/>
  <c r="AK52" i="37"/>
  <c r="AK51" i="37"/>
  <c r="AK50" i="37"/>
  <c r="AS57" i="37"/>
  <c r="AS56" i="37"/>
  <c r="AS55" i="37"/>
  <c r="AS54" i="37"/>
  <c r="AS53" i="37"/>
  <c r="AS52" i="37"/>
  <c r="AS51" i="37"/>
  <c r="AS50" i="37"/>
  <c r="AT7" i="37"/>
  <c r="Q50" i="37"/>
  <c r="AG50" i="37"/>
  <c r="I51" i="37"/>
  <c r="Y51" i="37"/>
  <c r="AO51" i="37"/>
  <c r="Q52" i="37"/>
  <c r="AG52" i="37"/>
  <c r="I53" i="37"/>
  <c r="Y53" i="37"/>
  <c r="AO53" i="37"/>
  <c r="Q54" i="37"/>
  <c r="AG54" i="37"/>
  <c r="I55" i="37"/>
  <c r="Y55" i="37"/>
  <c r="AO55" i="37"/>
  <c r="Q56" i="37"/>
  <c r="AG56" i="37"/>
  <c r="I57" i="37"/>
  <c r="Y57" i="37"/>
  <c r="AO57" i="37"/>
  <c r="M57" i="36"/>
  <c r="M56" i="36"/>
  <c r="M55" i="36"/>
  <c r="M54" i="36"/>
  <c r="M53" i="36"/>
  <c r="M52" i="36"/>
  <c r="M51" i="36"/>
  <c r="M50" i="36"/>
  <c r="AC57" i="36"/>
  <c r="AC56" i="36"/>
  <c r="AC55" i="36"/>
  <c r="AC54" i="36"/>
  <c r="AC53" i="36"/>
  <c r="AC52" i="36"/>
  <c r="AC51" i="36"/>
  <c r="AC50" i="36"/>
  <c r="AU7" i="36"/>
  <c r="U57" i="36"/>
  <c r="U56" i="36"/>
  <c r="U55" i="36"/>
  <c r="U54" i="36"/>
  <c r="U53" i="36"/>
  <c r="U52" i="36"/>
  <c r="U51" i="36"/>
  <c r="U50" i="36"/>
  <c r="AK57" i="36"/>
  <c r="AK56" i="36"/>
  <c r="AK55" i="36"/>
  <c r="AK54" i="36"/>
  <c r="AK53" i="36"/>
  <c r="AK52" i="36"/>
  <c r="AK51" i="36"/>
  <c r="AK50" i="36"/>
  <c r="AS57" i="36"/>
  <c r="AS56" i="36"/>
  <c r="AS55" i="36"/>
  <c r="AS54" i="36"/>
  <c r="AS53" i="36"/>
  <c r="AS52" i="36"/>
  <c r="AS51" i="36"/>
  <c r="AS50" i="36"/>
  <c r="AT41" i="36"/>
  <c r="I50" i="36"/>
  <c r="Y50" i="36"/>
  <c r="AO50" i="36"/>
  <c r="Q51" i="36"/>
  <c r="AG51" i="36"/>
  <c r="I52" i="36"/>
  <c r="Y52" i="36"/>
  <c r="AO52" i="36"/>
  <c r="Q53" i="36"/>
  <c r="AG53" i="36"/>
  <c r="I54" i="36"/>
  <c r="Y54" i="36"/>
  <c r="AO54" i="36"/>
  <c r="Q55" i="36"/>
  <c r="AG55" i="36"/>
  <c r="I56" i="36"/>
  <c r="Y56" i="36"/>
  <c r="AO56" i="36"/>
  <c r="Q57" i="36"/>
  <c r="AG57" i="36"/>
  <c r="AT7" i="36"/>
  <c r="Q50" i="36"/>
  <c r="AG50" i="36"/>
  <c r="I51" i="36"/>
  <c r="Y51" i="36"/>
  <c r="AO51" i="36"/>
  <c r="Q52" i="36"/>
  <c r="AG52" i="36"/>
  <c r="I53" i="36"/>
  <c r="Y53" i="36"/>
  <c r="AO53" i="36"/>
  <c r="Q54" i="36"/>
  <c r="AG54" i="36"/>
  <c r="I55" i="36"/>
  <c r="Y55" i="36"/>
  <c r="AO55" i="36"/>
  <c r="Q56" i="36"/>
  <c r="AG56" i="36"/>
  <c r="I57" i="36"/>
  <c r="Y57" i="36"/>
  <c r="AO57" i="36"/>
  <c r="Q56" i="35"/>
  <c r="Q54" i="35"/>
  <c r="Q52" i="35"/>
  <c r="Q50" i="35"/>
  <c r="Q57" i="35"/>
  <c r="Q55" i="35"/>
  <c r="Q53" i="35"/>
  <c r="Q51" i="35"/>
  <c r="AC57" i="35"/>
  <c r="AC56" i="35"/>
  <c r="AC55" i="35"/>
  <c r="AC54" i="35"/>
  <c r="AC53" i="35"/>
  <c r="AC52" i="35"/>
  <c r="AC51" i="35"/>
  <c r="AC50" i="35"/>
  <c r="AK57" i="35"/>
  <c r="AK56" i="35"/>
  <c r="AK55" i="35"/>
  <c r="AK54" i="35"/>
  <c r="AK53" i="35"/>
  <c r="AK52" i="35"/>
  <c r="AK51" i="35"/>
  <c r="AK50" i="35"/>
  <c r="AS57" i="35"/>
  <c r="AS56" i="35"/>
  <c r="AS55" i="35"/>
  <c r="AS54" i="35"/>
  <c r="AS53" i="35"/>
  <c r="AS52" i="35"/>
  <c r="AS51" i="35"/>
  <c r="AS50" i="35"/>
  <c r="AT36" i="35"/>
  <c r="M57" i="35"/>
  <c r="M56" i="35"/>
  <c r="M55" i="35"/>
  <c r="M54" i="35"/>
  <c r="M53" i="35"/>
  <c r="M52" i="35"/>
  <c r="M51" i="35"/>
  <c r="M50" i="35"/>
  <c r="U57" i="35"/>
  <c r="U56" i="35"/>
  <c r="U55" i="35"/>
  <c r="U54" i="35"/>
  <c r="U53" i="35"/>
  <c r="U52" i="35"/>
  <c r="U51" i="35"/>
  <c r="U50" i="35"/>
  <c r="Y57" i="35"/>
  <c r="Y55" i="35"/>
  <c r="Y53" i="35"/>
  <c r="Y51" i="35"/>
  <c r="Y56" i="35"/>
  <c r="Y54" i="35"/>
  <c r="Y52" i="35"/>
  <c r="Y50" i="35"/>
  <c r="AG56" i="35"/>
  <c r="AG54" i="35"/>
  <c r="AG52" i="35"/>
  <c r="AG50" i="35"/>
  <c r="AG57" i="35"/>
  <c r="AG55" i="35"/>
  <c r="AG53" i="35"/>
  <c r="AG51" i="35"/>
  <c r="AO57" i="35"/>
  <c r="AO55" i="35"/>
  <c r="AO53" i="35"/>
  <c r="AO51" i="35"/>
  <c r="AO56" i="35"/>
  <c r="AO54" i="35"/>
  <c r="AO52" i="35"/>
  <c r="AO50" i="35"/>
  <c r="AU7" i="35"/>
  <c r="AT7" i="35"/>
  <c r="AU38" i="35"/>
  <c r="AT38" i="35"/>
  <c r="I39" i="35"/>
  <c r="AU39" i="35" s="1"/>
  <c r="I40" i="35"/>
  <c r="AU40" i="35" s="1"/>
  <c r="I41" i="35"/>
  <c r="AU41" i="35" s="1"/>
  <c r="M57" i="33"/>
  <c r="M56" i="33"/>
  <c r="M55" i="33"/>
  <c r="M54" i="33"/>
  <c r="M53" i="33"/>
  <c r="M52" i="33"/>
  <c r="M51" i="33"/>
  <c r="M50" i="33"/>
  <c r="U57" i="33"/>
  <c r="U56" i="33"/>
  <c r="U55" i="33"/>
  <c r="U54" i="33"/>
  <c r="U53" i="33"/>
  <c r="U52" i="33"/>
  <c r="U51" i="33"/>
  <c r="U50" i="33"/>
  <c r="AC57" i="33"/>
  <c r="AC56" i="33"/>
  <c r="AC55" i="33"/>
  <c r="AC54" i="33"/>
  <c r="AC53" i="33"/>
  <c r="AC52" i="33"/>
  <c r="AC51" i="33"/>
  <c r="AC50" i="33"/>
  <c r="AK57" i="33"/>
  <c r="AK56" i="33"/>
  <c r="AK55" i="33"/>
  <c r="AK54" i="33"/>
  <c r="AK53" i="33"/>
  <c r="AK52" i="33"/>
  <c r="AK51" i="33"/>
  <c r="AK50" i="33"/>
  <c r="AS57" i="33"/>
  <c r="AS56" i="33"/>
  <c r="AS55" i="33"/>
  <c r="AS54" i="33"/>
  <c r="AS53" i="33"/>
  <c r="AS52" i="33"/>
  <c r="AS51" i="33"/>
  <c r="AS50" i="33"/>
  <c r="AU7" i="33"/>
  <c r="AT40" i="33"/>
  <c r="Q50" i="33"/>
  <c r="AG50" i="33"/>
  <c r="I51" i="33"/>
  <c r="Y51" i="33"/>
  <c r="AO51" i="33"/>
  <c r="Q52" i="33"/>
  <c r="AG52" i="33"/>
  <c r="I53" i="33"/>
  <c r="Y53" i="33"/>
  <c r="AO53" i="33"/>
  <c r="Q54" i="33"/>
  <c r="AG54" i="33"/>
  <c r="I55" i="33"/>
  <c r="Y55" i="33"/>
  <c r="AO55" i="33"/>
  <c r="Q56" i="33"/>
  <c r="AG56" i="33"/>
  <c r="I57" i="33"/>
  <c r="Y57" i="33"/>
  <c r="AO57" i="33"/>
  <c r="M7" i="34"/>
  <c r="U7" i="34"/>
  <c r="AC7" i="34"/>
  <c r="AK7" i="34"/>
  <c r="AS7" i="34"/>
  <c r="AT8" i="34"/>
  <c r="AT10" i="34"/>
  <c r="AT12" i="34"/>
  <c r="AT14" i="34"/>
  <c r="AT16" i="34"/>
  <c r="AT18" i="34"/>
  <c r="AT20" i="34"/>
  <c r="AT22" i="34"/>
  <c r="AT24" i="34"/>
  <c r="AT26" i="34"/>
  <c r="I26" i="34"/>
  <c r="AU26" i="34" s="1"/>
  <c r="AT27" i="34"/>
  <c r="AT31" i="34"/>
  <c r="AT35" i="34"/>
  <c r="I39" i="34"/>
  <c r="AU39" i="34" s="1"/>
  <c r="AT39" i="34"/>
  <c r="AU39" i="33"/>
  <c r="AT39" i="33"/>
  <c r="AU41" i="33"/>
  <c r="AT41" i="33"/>
  <c r="I50" i="33"/>
  <c r="Y50" i="33"/>
  <c r="AO50" i="33"/>
  <c r="Q51" i="33"/>
  <c r="AG51" i="33"/>
  <c r="I52" i="33"/>
  <c r="Y52" i="33"/>
  <c r="AO52" i="33"/>
  <c r="Q53" i="33"/>
  <c r="AG53" i="33"/>
  <c r="I54" i="33"/>
  <c r="Y54" i="33"/>
  <c r="AO54" i="33"/>
  <c r="Q55" i="33"/>
  <c r="AG55" i="33"/>
  <c r="I56" i="33"/>
  <c r="Y56" i="33"/>
  <c r="AO56" i="33"/>
  <c r="Q57" i="33"/>
  <c r="AG57" i="33"/>
  <c r="I7" i="34"/>
  <c r="Q7" i="34"/>
  <c r="Y7" i="34"/>
  <c r="AG7" i="34"/>
  <c r="AO7" i="34"/>
  <c r="AT7" i="34"/>
  <c r="AU9" i="34"/>
  <c r="AT9" i="34"/>
  <c r="AU11" i="34"/>
  <c r="AT11" i="34"/>
  <c r="AU13" i="34"/>
  <c r="AT13" i="34"/>
  <c r="AU15" i="34"/>
  <c r="AT15" i="34"/>
  <c r="AU17" i="34"/>
  <c r="AT17" i="34"/>
  <c r="AU19" i="34"/>
  <c r="AT19" i="34"/>
  <c r="AU21" i="34"/>
  <c r="AT21" i="34"/>
  <c r="AU23" i="34"/>
  <c r="AT23" i="34"/>
  <c r="AU25" i="34"/>
  <c r="AT25" i="34"/>
  <c r="AT29" i="34"/>
  <c r="AT33" i="34"/>
  <c r="AT37" i="34"/>
  <c r="AT41" i="34"/>
  <c r="I41" i="34"/>
  <c r="AU41" i="34" s="1"/>
  <c r="AU28" i="34"/>
  <c r="AT28" i="34"/>
  <c r="AU30" i="34"/>
  <c r="AT30" i="34"/>
  <c r="AU32" i="34"/>
  <c r="AT32" i="34"/>
  <c r="AU34" i="34"/>
  <c r="AT34" i="34"/>
  <c r="AU36" i="34"/>
  <c r="AT36" i="34"/>
  <c r="AU38" i="34"/>
  <c r="AT38" i="34"/>
  <c r="AU40" i="34"/>
  <c r="AT40" i="34"/>
  <c r="M57" i="32"/>
  <c r="M56" i="32"/>
  <c r="M55" i="32"/>
  <c r="M54" i="32"/>
  <c r="M53" i="32"/>
  <c r="M52" i="32"/>
  <c r="M51" i="32"/>
  <c r="M50" i="32"/>
  <c r="AK57" i="32"/>
  <c r="AK56" i="32"/>
  <c r="AK55" i="32"/>
  <c r="AK54" i="32"/>
  <c r="AK53" i="32"/>
  <c r="AK52" i="32"/>
  <c r="AK51" i="32"/>
  <c r="AK50" i="32"/>
  <c r="AS57" i="32"/>
  <c r="AS56" i="32"/>
  <c r="AS55" i="32"/>
  <c r="AS54" i="32"/>
  <c r="AS53" i="32"/>
  <c r="AS52" i="32"/>
  <c r="AS51" i="32"/>
  <c r="AS50" i="32"/>
  <c r="U57" i="32"/>
  <c r="U56" i="32"/>
  <c r="U55" i="32"/>
  <c r="U54" i="32"/>
  <c r="U53" i="32"/>
  <c r="U52" i="32"/>
  <c r="U51" i="32"/>
  <c r="U50" i="32"/>
  <c r="AC57" i="32"/>
  <c r="AC56" i="32"/>
  <c r="AC55" i="32"/>
  <c r="AC54" i="32"/>
  <c r="AC53" i="32"/>
  <c r="AC52" i="32"/>
  <c r="AC51" i="32"/>
  <c r="AC50" i="32"/>
  <c r="AU7" i="32"/>
  <c r="AT41" i="32"/>
  <c r="I50" i="32"/>
  <c r="Y50" i="32"/>
  <c r="AO50" i="32"/>
  <c r="Q51" i="32"/>
  <c r="AG51" i="32"/>
  <c r="I52" i="32"/>
  <c r="Y52" i="32"/>
  <c r="AO52" i="32"/>
  <c r="Q53" i="32"/>
  <c r="AG53" i="32"/>
  <c r="I54" i="32"/>
  <c r="Y54" i="32"/>
  <c r="AO54" i="32"/>
  <c r="Q55" i="32"/>
  <c r="AG55" i="32"/>
  <c r="I56" i="32"/>
  <c r="Y56" i="32"/>
  <c r="AO56" i="32"/>
  <c r="Q57" i="32"/>
  <c r="AG57" i="32"/>
  <c r="AT7" i="32"/>
  <c r="Q50" i="32"/>
  <c r="AG50" i="32"/>
  <c r="I51" i="32"/>
  <c r="Y51" i="32"/>
  <c r="AO51" i="32"/>
  <c r="Q52" i="32"/>
  <c r="AG52" i="32"/>
  <c r="I53" i="32"/>
  <c r="Y53" i="32"/>
  <c r="AO53" i="32"/>
  <c r="Q54" i="32"/>
  <c r="AG54" i="32"/>
  <c r="I55" i="32"/>
  <c r="Y55" i="32"/>
  <c r="AO55" i="32"/>
  <c r="Q56" i="32"/>
  <c r="AG56" i="32"/>
  <c r="I57" i="32"/>
  <c r="Y57" i="32"/>
  <c r="AO57" i="32"/>
  <c r="I57" i="38" l="1"/>
  <c r="I53" i="38"/>
  <c r="I56" i="38"/>
  <c r="I52" i="38"/>
  <c r="I53" i="39"/>
  <c r="I57" i="39"/>
  <c r="I50" i="39"/>
  <c r="I52" i="39"/>
  <c r="I54" i="39"/>
  <c r="I56" i="39"/>
  <c r="I52" i="35"/>
  <c r="I56" i="35"/>
  <c r="I53" i="35"/>
  <c r="I57" i="35"/>
  <c r="I50" i="35"/>
  <c r="I54" i="35"/>
  <c r="I51" i="35"/>
  <c r="I55" i="35"/>
  <c r="AO57" i="34"/>
  <c r="AO56" i="34"/>
  <c r="AO55" i="34"/>
  <c r="AO54" i="34"/>
  <c r="AO53" i="34"/>
  <c r="AO52" i="34"/>
  <c r="AO51" i="34"/>
  <c r="AO50" i="34"/>
  <c r="AG57" i="34"/>
  <c r="AG56" i="34"/>
  <c r="AG55" i="34"/>
  <c r="AG54" i="34"/>
  <c r="AG53" i="34"/>
  <c r="AG52" i="34"/>
  <c r="AG51" i="34"/>
  <c r="AG50" i="34"/>
  <c r="Y57" i="34"/>
  <c r="Y56" i="34"/>
  <c r="Y55" i="34"/>
  <c r="Y54" i="34"/>
  <c r="Y53" i="34"/>
  <c r="Y52" i="34"/>
  <c r="Y51" i="34"/>
  <c r="Y50" i="34"/>
  <c r="Q57" i="34"/>
  <c r="Q56" i="34"/>
  <c r="Q55" i="34"/>
  <c r="Q54" i="34"/>
  <c r="Q53" i="34"/>
  <c r="Q52" i="34"/>
  <c r="Q51" i="34"/>
  <c r="Q50" i="34"/>
  <c r="I57" i="34"/>
  <c r="I56" i="34"/>
  <c r="I55" i="34"/>
  <c r="I54" i="34"/>
  <c r="I53" i="34"/>
  <c r="I52" i="34"/>
  <c r="I51" i="34"/>
  <c r="I50" i="34"/>
  <c r="AU7" i="34"/>
  <c r="AS57" i="34"/>
  <c r="AS56" i="34"/>
  <c r="AS55" i="34"/>
  <c r="AS54" i="34"/>
  <c r="AS53" i="34"/>
  <c r="AS52" i="34"/>
  <c r="AS51" i="34"/>
  <c r="AS50" i="34"/>
  <c r="AK57" i="34"/>
  <c r="AK56" i="34"/>
  <c r="AK55" i="34"/>
  <c r="AK54" i="34"/>
  <c r="AK53" i="34"/>
  <c r="AK52" i="34"/>
  <c r="AK51" i="34"/>
  <c r="AK50" i="34"/>
  <c r="AC57" i="34"/>
  <c r="AC56" i="34"/>
  <c r="AC55" i="34"/>
  <c r="AC54" i="34"/>
  <c r="AC53" i="34"/>
  <c r="AC52" i="34"/>
  <c r="AC51" i="34"/>
  <c r="AC50" i="34"/>
  <c r="U57" i="34"/>
  <c r="U56" i="34"/>
  <c r="U55" i="34"/>
  <c r="U54" i="34"/>
  <c r="U53" i="34"/>
  <c r="U52" i="34"/>
  <c r="U51" i="34"/>
  <c r="U50" i="34"/>
  <c r="M57" i="34"/>
  <c r="M56" i="34"/>
  <c r="M55" i="34"/>
  <c r="M54" i="34"/>
  <c r="M53" i="34"/>
  <c r="M52" i="34"/>
  <c r="M51" i="34"/>
  <c r="M50" i="34"/>
  <c r="H7" i="19" l="1"/>
  <c r="AT7" i="19" s="1"/>
  <c r="I7" i="19" l="1"/>
  <c r="AU7" i="19" s="1"/>
  <c r="H43" i="19" l="1"/>
  <c r="I43" i="19" s="1"/>
  <c r="L43" i="19"/>
  <c r="M43" i="19" s="1"/>
  <c r="P43" i="19"/>
  <c r="Q43" i="19" s="1"/>
  <c r="T43" i="19"/>
  <c r="U43" i="19" s="1"/>
  <c r="X43" i="19"/>
  <c r="Y43" i="19" s="1"/>
  <c r="AB43" i="19"/>
  <c r="AC43" i="19" s="1"/>
  <c r="AF43" i="19"/>
  <c r="AG43" i="19" s="1"/>
  <c r="AJ43" i="19"/>
  <c r="AK43" i="19" s="1"/>
  <c r="AN43" i="19"/>
  <c r="AO43" i="19" s="1"/>
  <c r="AR43" i="19"/>
  <c r="AS43" i="19" s="1"/>
  <c r="AT43" i="19"/>
  <c r="H44" i="19"/>
  <c r="I44" i="19" s="1"/>
  <c r="L44" i="19"/>
  <c r="M44" i="19" s="1"/>
  <c r="P44" i="19"/>
  <c r="Q44" i="19" s="1"/>
  <c r="T44" i="19"/>
  <c r="U44" i="19" s="1"/>
  <c r="X44" i="19"/>
  <c r="Y44" i="19" s="1"/>
  <c r="AB44" i="19"/>
  <c r="AC44" i="19" s="1"/>
  <c r="AF44" i="19"/>
  <c r="AG44" i="19" s="1"/>
  <c r="AJ44" i="19"/>
  <c r="AK44" i="19" s="1"/>
  <c r="AN44" i="19"/>
  <c r="AO44" i="19" s="1"/>
  <c r="AR44" i="19"/>
  <c r="AS44" i="19" s="1"/>
  <c r="AT44" i="19"/>
  <c r="H45" i="19"/>
  <c r="I45" i="19" s="1"/>
  <c r="L45" i="19"/>
  <c r="M45" i="19" s="1"/>
  <c r="P45" i="19"/>
  <c r="Q45" i="19" s="1"/>
  <c r="T45" i="19"/>
  <c r="U45" i="19" s="1"/>
  <c r="X45" i="19"/>
  <c r="Y45" i="19" s="1"/>
  <c r="AB45" i="19"/>
  <c r="AC45" i="19" s="1"/>
  <c r="AF45" i="19"/>
  <c r="AG45" i="19" s="1"/>
  <c r="AJ45" i="19"/>
  <c r="AK45" i="19" s="1"/>
  <c r="AN45" i="19"/>
  <c r="AO45" i="19" s="1"/>
  <c r="AR45" i="19"/>
  <c r="AS45" i="19" s="1"/>
  <c r="AT45" i="19"/>
  <c r="AU45" i="19" l="1"/>
  <c r="AU44" i="19"/>
  <c r="AU43" i="19"/>
  <c r="I57" i="19" l="1"/>
  <c r="I55" i="19"/>
  <c r="I53" i="19"/>
  <c r="I51" i="19"/>
  <c r="I58" i="19"/>
  <c r="I54" i="19"/>
  <c r="I56" i="19"/>
  <c r="I52" i="19"/>
  <c r="Q57" i="19"/>
  <c r="Q55" i="19"/>
  <c r="Q53" i="19"/>
  <c r="Q51" i="19"/>
  <c r="Q56" i="19"/>
  <c r="Q52" i="19"/>
  <c r="Q58" i="19"/>
  <c r="Q54" i="19"/>
  <c r="Y57" i="19"/>
  <c r="Y55" i="19"/>
  <c r="Y53" i="19"/>
  <c r="Y51" i="19"/>
  <c r="Y58" i="19"/>
  <c r="Y54" i="19"/>
  <c r="Y56" i="19"/>
  <c r="Y52" i="19"/>
  <c r="AG57" i="19"/>
  <c r="AG55" i="19"/>
  <c r="AG53" i="19"/>
  <c r="AG51" i="19"/>
  <c r="AG58" i="19"/>
  <c r="AG56" i="19"/>
  <c r="AG52" i="19"/>
  <c r="AG54" i="19"/>
  <c r="AO57" i="19"/>
  <c r="AO55" i="19"/>
  <c r="AO53" i="19"/>
  <c r="AO51" i="19"/>
  <c r="AO58" i="19"/>
  <c r="AO56" i="19"/>
  <c r="AO54" i="19"/>
  <c r="AO52" i="19"/>
  <c r="M58" i="19"/>
  <c r="M56" i="19"/>
  <c r="M54" i="19"/>
  <c r="M52" i="19"/>
  <c r="M57" i="19"/>
  <c r="M55" i="19"/>
  <c r="M53" i="19"/>
  <c r="M51" i="19"/>
  <c r="U58" i="19"/>
  <c r="U56" i="19"/>
  <c r="U54" i="19"/>
  <c r="U52" i="19"/>
  <c r="U53" i="19"/>
  <c r="U51" i="19"/>
  <c r="U57" i="19"/>
  <c r="U55" i="19"/>
  <c r="AC58" i="19"/>
  <c r="AC56" i="19"/>
  <c r="AC54" i="19"/>
  <c r="AC52" i="19"/>
  <c r="AC57" i="19"/>
  <c r="AC55" i="19"/>
  <c r="AC51" i="19"/>
  <c r="AC53" i="19"/>
  <c r="AK58" i="19"/>
  <c r="AK56" i="19"/>
  <c r="AK54" i="19"/>
  <c r="AK52" i="19"/>
  <c r="AK53" i="19"/>
  <c r="AK57" i="19"/>
  <c r="AK55" i="19"/>
  <c r="AK51" i="19"/>
  <c r="AS58" i="19"/>
  <c r="AS56" i="19"/>
  <c r="AS54" i="19"/>
  <c r="AS52" i="19"/>
  <c r="AS57" i="19"/>
  <c r="AS55" i="19"/>
  <c r="AS51" i="19"/>
  <c r="AS53" i="19"/>
</calcChain>
</file>

<file path=xl/sharedStrings.xml><?xml version="1.0" encoding="utf-8"?>
<sst xmlns="http://schemas.openxmlformats.org/spreadsheetml/2006/main" count="2220" uniqueCount="1071">
  <si>
    <t>ชั้นประถมศึกษาปีที่ 1/1</t>
  </si>
  <si>
    <t>ที่</t>
  </si>
  <si>
    <t>เลข
ประจำตัว</t>
  </si>
  <si>
    <t>ชื่อ - สกุล</t>
  </si>
  <si>
    <t>คณิต</t>
  </si>
  <si>
    <t>วิทย์</t>
  </si>
  <si>
    <t>สังคม</t>
  </si>
  <si>
    <t>ประวัติ</t>
  </si>
  <si>
    <t>สุข</t>
  </si>
  <si>
    <t>ศิลปะ</t>
  </si>
  <si>
    <t>กอท</t>
  </si>
  <si>
    <t>อังกฤษ</t>
  </si>
  <si>
    <t>คะแนน
เฉลี่ย</t>
  </si>
  <si>
    <t>เกรดเฉลี่ย</t>
  </si>
  <si>
    <t>เกรด</t>
  </si>
  <si>
    <t>ชั้นประถมศึกษาปีที่ 2/1</t>
  </si>
  <si>
    <t>ชั้นประถมศึกษาปีที่ 1/2</t>
  </si>
  <si>
    <t>จำนวนเกรด</t>
  </si>
  <si>
    <t>ภาษาอังกฤษเพื่อการสื่อสาร</t>
  </si>
  <si>
    <t>เทอม1</t>
  </si>
  <si>
    <t>เทอม2</t>
  </si>
  <si>
    <t>เด็กชาย</t>
  </si>
  <si>
    <t>ยุทธนา</t>
  </si>
  <si>
    <t>เพชรศรี</t>
  </si>
  <si>
    <t>พีรวิชญ์</t>
  </si>
  <si>
    <t>ฉิมพาลี</t>
  </si>
  <si>
    <t>ยศกร</t>
  </si>
  <si>
    <t>สายะเสวี</t>
  </si>
  <si>
    <t>ณัฏฐชัย</t>
  </si>
  <si>
    <t>ตุ้มทอง</t>
  </si>
  <si>
    <t>ณัฐพงค์</t>
  </si>
  <si>
    <t>แซ่วี</t>
  </si>
  <si>
    <t>ปองภพ</t>
  </si>
  <si>
    <t>เสนาสุธรรม</t>
  </si>
  <si>
    <t>ศรัณยภัทร</t>
  </si>
  <si>
    <t>ทองแซง</t>
  </si>
  <si>
    <t>ณัฐฐากรณ์</t>
  </si>
  <si>
    <t>ชมชื่น</t>
  </si>
  <si>
    <t>ธรรมรัตน์</t>
  </si>
  <si>
    <t>ชาญนา</t>
  </si>
  <si>
    <t>นิธิกร</t>
  </si>
  <si>
    <t>พงษ์กิ่ง</t>
  </si>
  <si>
    <t>เด็กหญิง</t>
  </si>
  <si>
    <t>กวินธิดา</t>
  </si>
  <si>
    <t>กฤษกระ</t>
  </si>
  <si>
    <t>อุรัสยา</t>
  </si>
  <si>
    <t>แสงลุ่ม</t>
  </si>
  <si>
    <t>ปัณณวีร์</t>
  </si>
  <si>
    <t>พิกุลขาว</t>
  </si>
  <si>
    <t>ปนัดดา</t>
  </si>
  <si>
    <t>นิลกำแหง</t>
  </si>
  <si>
    <t>พลอยณิชา</t>
  </si>
  <si>
    <t>หะมาลา</t>
  </si>
  <si>
    <t>อริศรา</t>
  </si>
  <si>
    <t>เปลี่ยนแสง</t>
  </si>
  <si>
    <t>อภิญญา</t>
  </si>
  <si>
    <t>โพธิ์นิล</t>
  </si>
  <si>
    <t>ณหทัย</t>
  </si>
  <si>
    <t>จิตรภักดี</t>
  </si>
  <si>
    <t>กวินทิพย์</t>
  </si>
  <si>
    <t>อินธิพันธ์</t>
  </si>
  <si>
    <t>อมรภัค</t>
  </si>
  <si>
    <t>เกิดที่พึ่ง</t>
  </si>
  <si>
    <t>ปรียาภัทร</t>
  </si>
  <si>
    <t>สุทธิพงศ์วิรัช</t>
  </si>
  <si>
    <t>ณัฐพร</t>
  </si>
  <si>
    <t>แย้มประเสริฐ</t>
  </si>
  <si>
    <t>วรัมพร</t>
  </si>
  <si>
    <t>พวงแก้ว</t>
  </si>
  <si>
    <t>เสกสรรค์</t>
  </si>
  <si>
    <t>มีกุล</t>
  </si>
  <si>
    <t>จันทร์เทพ</t>
  </si>
  <si>
    <t>หรรษา</t>
  </si>
  <si>
    <t>พนมพร</t>
  </si>
  <si>
    <t>นาคใหญ่</t>
  </si>
  <si>
    <t>ศิลาดล</t>
  </si>
  <si>
    <t>มั่นมาก</t>
  </si>
  <si>
    <t>สุพัตรา</t>
  </si>
  <si>
    <t>หน่องพงษ์</t>
  </si>
  <si>
    <t>ภิญญดา</t>
  </si>
  <si>
    <t>ก้อนนาเรียง</t>
  </si>
  <si>
    <t>พัณณิตา</t>
  </si>
  <si>
    <t>ศรีวิชา</t>
  </si>
  <si>
    <t>ศศิมา</t>
  </si>
  <si>
    <t>แดงสาคร</t>
  </si>
  <si>
    <t>พิพัฒน์</t>
  </si>
  <si>
    <t>แก้วมงคล</t>
  </si>
  <si>
    <t xml:space="preserve">ไทย </t>
  </si>
  <si>
    <t>เดชพนต์</t>
  </si>
  <si>
    <t>บัวภิบาล</t>
  </si>
  <si>
    <t>พร้อมพงศ์</t>
  </si>
  <si>
    <t>พรายเพ็ชรน้อย</t>
  </si>
  <si>
    <t>ภูวเดช</t>
  </si>
  <si>
    <t>เสนาชัย</t>
  </si>
  <si>
    <t>ภาณุเดช</t>
  </si>
  <si>
    <t>จตุพรสมบัติ</t>
  </si>
  <si>
    <t>ภัคพงษ์</t>
  </si>
  <si>
    <t>สายทรัพย์</t>
  </si>
  <si>
    <t>จีระพันธ์</t>
  </si>
  <si>
    <t>ปิดตะคึ</t>
  </si>
  <si>
    <t>ทัศนัย</t>
  </si>
  <si>
    <t>ไชยแสนสวด</t>
  </si>
  <si>
    <t>รัชภร</t>
  </si>
  <si>
    <t>สิงห์ทอง</t>
  </si>
  <si>
    <t>นฤทัย</t>
  </si>
  <si>
    <t>วงค์สุวรรณ์</t>
  </si>
  <si>
    <t>รุ่งลดา</t>
  </si>
  <si>
    <t>เกวริน</t>
  </si>
  <si>
    <t>สำราญมาก</t>
  </si>
  <si>
    <t>เปรมฤดี</t>
  </si>
  <si>
    <t>สีออน</t>
  </si>
  <si>
    <t>พัชราภรณ์</t>
  </si>
  <si>
    <t>รักญาติ</t>
  </si>
  <si>
    <t>จันทราภา</t>
  </si>
  <si>
    <t>พุ่มทอง</t>
  </si>
  <si>
    <t>ธิดาวดี</t>
  </si>
  <si>
    <t>บุญเสงี่ยม</t>
  </si>
  <si>
    <t>ธนพงษ์</t>
  </si>
  <si>
    <t>น้ำฉ่ำ</t>
  </si>
  <si>
    <t>พีรพงศ์</t>
  </si>
  <si>
    <t>กองศรี</t>
  </si>
  <si>
    <t>ณัฐชนน</t>
  </si>
  <si>
    <t>โสภา</t>
  </si>
  <si>
    <t>กรนรินทร์</t>
  </si>
  <si>
    <t>ปุญญพัฒน์</t>
  </si>
  <si>
    <t>ดอกจำปา</t>
  </si>
  <si>
    <t>ธนพล</t>
  </si>
  <si>
    <t>บุญนิ่ม</t>
  </si>
  <si>
    <t>นาราภัทร</t>
  </si>
  <si>
    <t>แสงสุวรรณ</t>
  </si>
  <si>
    <t>กิติพัน</t>
  </si>
  <si>
    <t>วิลัยเพชร</t>
  </si>
  <si>
    <t>น้ำทิพย์</t>
  </si>
  <si>
    <t>ราชภักดี</t>
  </si>
  <si>
    <t>เพชรน้ำค้าง</t>
  </si>
  <si>
    <t>ตุ้มแสงทอง</t>
  </si>
  <si>
    <t>กัญญาวีร์</t>
  </si>
  <si>
    <t>คลองกระแชง</t>
  </si>
  <si>
    <t>ชญานิศ</t>
  </si>
  <si>
    <t>พวงเกษม</t>
  </si>
  <si>
    <t>กรวรรณ</t>
  </si>
  <si>
    <t>แก้ววงค์นิล</t>
  </si>
  <si>
    <t>อัษฏาพร</t>
  </si>
  <si>
    <t>ปะโมโท</t>
  </si>
  <si>
    <t>พิเชฐ</t>
  </si>
  <si>
    <t>พรพรรณ</t>
  </si>
  <si>
    <t>รัตตะพุก</t>
  </si>
  <si>
    <t>ธนดล</t>
  </si>
  <si>
    <t>รุ่นมะลัง</t>
  </si>
  <si>
    <t>ปัณวิทย์</t>
  </si>
  <si>
    <t>พงศธร</t>
  </si>
  <si>
    <t>สัมฤทธิ์</t>
  </si>
  <si>
    <t>ธาวิน</t>
  </si>
  <si>
    <t>เทียนทอง</t>
  </si>
  <si>
    <t>เติมพล</t>
  </si>
  <si>
    <t>เดชป้องหา</t>
  </si>
  <si>
    <t>ศุภโชค</t>
  </si>
  <si>
    <t>แผลงวิธี</t>
  </si>
  <si>
    <t>ศุภชัย</t>
  </si>
  <si>
    <t>ธงสันเทียะ</t>
  </si>
  <si>
    <t>ทินภัทร</t>
  </si>
  <si>
    <t>ป้อมทอง</t>
  </si>
  <si>
    <t>เสาวนีย์</t>
  </si>
  <si>
    <t>ณัฐณิชา</t>
  </si>
  <si>
    <t>อุตตะกะ</t>
  </si>
  <si>
    <t>ณัฐชา</t>
  </si>
  <si>
    <t>ม่วงศรี</t>
  </si>
  <si>
    <t>เอวิกา</t>
  </si>
  <si>
    <t>จิตรีธรรม</t>
  </si>
  <si>
    <t>ข้าวหอม</t>
  </si>
  <si>
    <t>โภชนะ</t>
  </si>
  <si>
    <t>ปราณปริยา</t>
  </si>
  <si>
    <t>หินอ่อน</t>
  </si>
  <si>
    <t>เบญจวรรณ</t>
  </si>
  <si>
    <t>แซ่เอี้ยว</t>
  </si>
  <si>
    <t>เกริกเกียรติ</t>
  </si>
  <si>
    <t>วรนิตย์</t>
  </si>
  <si>
    <t>เผ่าพิบูล</t>
  </si>
  <si>
    <t>พรทิพย์</t>
  </si>
  <si>
    <t>สงวนกลิ่น</t>
  </si>
  <si>
    <t>ศักดิ์โชติ</t>
  </si>
  <si>
    <t>จะเชิญรัมย์</t>
  </si>
  <si>
    <t>ชนะวีย์</t>
  </si>
  <si>
    <t>แก้วธานี</t>
  </si>
  <si>
    <t>ญานิศา</t>
  </si>
  <si>
    <t>บุดดาวงศ์</t>
  </si>
  <si>
    <t>สุธาสินี</t>
  </si>
  <si>
    <t>นที</t>
  </si>
  <si>
    <t>เอี่ยมนิ่ม</t>
  </si>
  <si>
    <t>อภิชาติ</t>
  </si>
  <si>
    <t>จุ้ยสุข</t>
  </si>
  <si>
    <t>จิตรเทพ</t>
  </si>
  <si>
    <t>แก้วศรีนวน</t>
  </si>
  <si>
    <t>นพดล</t>
  </si>
  <si>
    <t>นันพิพัฒน์</t>
  </si>
  <si>
    <t>เพียรดี</t>
  </si>
  <si>
    <t>สิงหา</t>
  </si>
  <si>
    <t>ครุธศรี</t>
  </si>
  <si>
    <t>ภาดาษิต</t>
  </si>
  <si>
    <t>จันทาอิทธิ</t>
  </si>
  <si>
    <t>รชต</t>
  </si>
  <si>
    <t>พูแสง</t>
  </si>
  <si>
    <t>ศุภวิชญ์</t>
  </si>
  <si>
    <t>หลังคา</t>
  </si>
  <si>
    <t>อนันต์ยศ</t>
  </si>
  <si>
    <t>เพ็งสิงห์</t>
  </si>
  <si>
    <t>ณัฐพล</t>
  </si>
  <si>
    <t>วิษณุ</t>
  </si>
  <si>
    <t>บุญพิลึก</t>
  </si>
  <si>
    <t>นิธัศ</t>
  </si>
  <si>
    <t>สีเสงี่ยม</t>
  </si>
  <si>
    <t>น้ำเหนือ</t>
  </si>
  <si>
    <t>มารัด</t>
  </si>
  <si>
    <t>กมลวิทย์</t>
  </si>
  <si>
    <t>ห่วงอุดม</t>
  </si>
  <si>
    <t>ณัฐสิชล</t>
  </si>
  <si>
    <t>อ่อนวรรณา</t>
  </si>
  <si>
    <t>ล้อมเพชรพลอย</t>
  </si>
  <si>
    <t>จีรนันท์</t>
  </si>
  <si>
    <t>อารยา</t>
  </si>
  <si>
    <t>กิติวรรโณ</t>
  </si>
  <si>
    <t>กรรณิการ์</t>
  </si>
  <si>
    <t>สาระคุณ</t>
  </si>
  <si>
    <t>แก้วลดา</t>
  </si>
  <si>
    <t>อลิษา</t>
  </si>
  <si>
    <t>เว้นบาป</t>
  </si>
  <si>
    <t>ศุภฤกษ์</t>
  </si>
  <si>
    <t>พ่วงคำ</t>
  </si>
  <si>
    <t>ไวภพ</t>
  </si>
  <si>
    <t>ตายะ</t>
  </si>
  <si>
    <t>วีรชัย</t>
  </si>
  <si>
    <t>เขียวหร่าย</t>
  </si>
  <si>
    <t>รัฐภูมิ</t>
  </si>
  <si>
    <t>ปานคำ</t>
  </si>
  <si>
    <t>ดิษฐยะนันท์</t>
  </si>
  <si>
    <t>พรหมนลิน</t>
  </si>
  <si>
    <t>สุวงศ์</t>
  </si>
  <si>
    <t>ชั้นประถมศึกษาปีที่ 2/2</t>
  </si>
  <si>
    <t>คุณากร</t>
  </si>
  <si>
    <t>สิงห์ป้อง</t>
  </si>
  <si>
    <t>เธียรทัศน์</t>
  </si>
  <si>
    <t>คุ้มครอง</t>
  </si>
  <si>
    <t>มงคลชัย</t>
  </si>
  <si>
    <t>กฤตภาส</t>
  </si>
  <si>
    <t>สวัสดี</t>
  </si>
  <si>
    <t>สงกรานต์</t>
  </si>
  <si>
    <t>ไทยบุญสา</t>
  </si>
  <si>
    <t>ธนรัฐ</t>
  </si>
  <si>
    <t>ดอนแดนปิ่น</t>
  </si>
  <si>
    <t>พชร</t>
  </si>
  <si>
    <t>ตลับเพชร</t>
  </si>
  <si>
    <t>เตชพัฒน์</t>
  </si>
  <si>
    <t>สีเทียวไทย</t>
  </si>
  <si>
    <t>อุทุมพร</t>
  </si>
  <si>
    <t>อารมณ์ชื่น</t>
  </si>
  <si>
    <t>วรีรัตย์</t>
  </si>
  <si>
    <t>เมธาวี</t>
  </si>
  <si>
    <t>ชนิสรา</t>
  </si>
  <si>
    <t>เจนจิรา</t>
  </si>
  <si>
    <t>ช่วยสุข</t>
  </si>
  <si>
    <t>ฟ้าใส</t>
  </si>
  <si>
    <t>กีต้าร์</t>
  </si>
  <si>
    <t>กฤษติกาญจน์</t>
  </si>
  <si>
    <t>สัญญภาร</t>
  </si>
  <si>
    <t>ภัทรสุดา</t>
  </si>
  <si>
    <t>บุญยะเพิ่ม</t>
  </si>
  <si>
    <t>ขจรเดช</t>
  </si>
  <si>
    <t>เชื้อเกษร</t>
  </si>
  <si>
    <t>ณัฐพนธ์</t>
  </si>
  <si>
    <t>ทองสุข</t>
  </si>
  <si>
    <t>สุกัลยา</t>
  </si>
  <si>
    <t>โพธิ์พุ่ม</t>
  </si>
  <si>
    <t>ปวริศ</t>
  </si>
  <si>
    <t>พีรวัส</t>
  </si>
  <si>
    <t>กิมซือ</t>
  </si>
  <si>
    <t>ทัตธน</t>
  </si>
  <si>
    <t>ฤทธิ์มหันต์</t>
  </si>
  <si>
    <t>ธัญพร</t>
  </si>
  <si>
    <t>จันฟอง</t>
  </si>
  <si>
    <t>ณัฐนิชา</t>
  </si>
  <si>
    <t>พิชญ์ชาพร</t>
  </si>
  <si>
    <t>คำหล่าย</t>
  </si>
  <si>
    <t>ยุทธภูมิ</t>
  </si>
  <si>
    <t>ลินทอง</t>
  </si>
  <si>
    <t>ชั้นประถมศึกษาปีที่ 3/2</t>
  </si>
  <si>
    <t>ชั้นประถมศึกษาปีที่ 3/1</t>
  </si>
  <si>
    <t>เกศินี</t>
  </si>
  <si>
    <t>เฮงบ้านแพ้ว</t>
  </si>
  <si>
    <t>วันชัย</t>
  </si>
  <si>
    <t>พงษ์สังข์</t>
  </si>
  <si>
    <t>วศิน</t>
  </si>
  <si>
    <t>ภาวเรือง</t>
  </si>
  <si>
    <t>พีรภัทร</t>
  </si>
  <si>
    <t>อรรถภัทร</t>
  </si>
  <si>
    <t>อธิชา</t>
  </si>
  <si>
    <t>ดีละลม</t>
  </si>
  <si>
    <t>ศุภัสิริ</t>
  </si>
  <si>
    <t>โตใหญ่</t>
  </si>
  <si>
    <t>ศุทธิวัชร์</t>
  </si>
  <si>
    <t>แดงภิรมย์</t>
  </si>
  <si>
    <t>ละอองดาว</t>
  </si>
  <si>
    <t>วันดี</t>
  </si>
  <si>
    <t>พันธุ์ปัญญา</t>
  </si>
  <si>
    <t>พลอยปภัส</t>
  </si>
  <si>
    <t>ริณนรี</t>
  </si>
  <si>
    <t>แซ่เตีย</t>
  </si>
  <si>
    <t>ฐิฆัมพร</t>
  </si>
  <si>
    <t>ลำภูพวง</t>
  </si>
  <si>
    <t>ณัฐชยา</t>
  </si>
  <si>
    <t>สะดีวงค์</t>
  </si>
  <si>
    <t>พิมพ์รภัส</t>
  </si>
  <si>
    <t>จุ้ยสม</t>
  </si>
  <si>
    <t>มินท์ธิตา</t>
  </si>
  <si>
    <t>ระงับทุกข์</t>
  </si>
  <si>
    <t>ศุภาวินี</t>
  </si>
  <si>
    <t>โปร่งจิตร์</t>
  </si>
  <si>
    <t>กันยาลักษณ์</t>
  </si>
  <si>
    <t>แววสีงาม</t>
  </si>
  <si>
    <t>นภัทรสร</t>
  </si>
  <si>
    <t>พงศกร</t>
  </si>
  <si>
    <t>เทศทิม</t>
  </si>
  <si>
    <t>ปรมินทร์</t>
  </si>
  <si>
    <t>บังทองหลาง</t>
  </si>
  <si>
    <t>อัญชิสา</t>
  </si>
  <si>
    <t>นีรอด</t>
  </si>
  <si>
    <t>กิตติกานต์</t>
  </si>
  <si>
    <t>เชียงแมน</t>
  </si>
  <si>
    <t>ฐาณกร</t>
  </si>
  <si>
    <t>ใยลำยวง</t>
  </si>
  <si>
    <t>พงษ์ศธร</t>
  </si>
  <si>
    <t>เงินอาจ</t>
  </si>
  <si>
    <t>ธันวา</t>
  </si>
  <si>
    <t>พวงโต</t>
  </si>
  <si>
    <t>ทรงอำนาจ</t>
  </si>
  <si>
    <t>วันทา</t>
  </si>
  <si>
    <t>ฑีฆายุ</t>
  </si>
  <si>
    <t>ชั้นประถมศึกษาปีที่ 4/1</t>
  </si>
  <si>
    <t>ศรายุธ</t>
  </si>
  <si>
    <t>เจริญชอบ</t>
  </si>
  <si>
    <t>ณัฐวุฒิ</t>
  </si>
  <si>
    <t>บาอินทร์</t>
  </si>
  <si>
    <t>ธรรมปพน</t>
  </si>
  <si>
    <t>เจริญเชื้อ</t>
  </si>
  <si>
    <t>ธนบูรณ์</t>
  </si>
  <si>
    <t>ยิ้มทองศรี</t>
  </si>
  <si>
    <t>นโม</t>
  </si>
  <si>
    <t>พุฒเฉลิมรุจน์</t>
  </si>
  <si>
    <t>อำนาจ</t>
  </si>
  <si>
    <t>แซ่ซิ้ม</t>
  </si>
  <si>
    <t>ธาม</t>
  </si>
  <si>
    <t>นนมนตรี</t>
  </si>
  <si>
    <t>ฐิติสุทธิ์</t>
  </si>
  <si>
    <t>จุ้ยม่วงศรี</t>
  </si>
  <si>
    <t>อนุภัทร</t>
  </si>
  <si>
    <t>ทินกร</t>
  </si>
  <si>
    <t>เพียรเก็บ</t>
  </si>
  <si>
    <t>ทิพานัน</t>
  </si>
  <si>
    <t>ใจเกรียงไกร</t>
  </si>
  <si>
    <t>รมิดา</t>
  </si>
  <si>
    <t>ชลดา</t>
  </si>
  <si>
    <t>สุคนธบารมี</t>
  </si>
  <si>
    <t>กัณฐรัตน์</t>
  </si>
  <si>
    <t>ทรงมะลิ</t>
  </si>
  <si>
    <t>นพวรรณ</t>
  </si>
  <si>
    <t>ฉิมฤทธิ์</t>
  </si>
  <si>
    <t>โมกขรัตน์</t>
  </si>
  <si>
    <t>ภัทรธิดา</t>
  </si>
  <si>
    <t>ณัชชานันท์</t>
  </si>
  <si>
    <t>มรรคผล</t>
  </si>
  <si>
    <t>อชรายุ</t>
  </si>
  <si>
    <t>กองสวัสดิ์</t>
  </si>
  <si>
    <t>แสงเหลื่อม</t>
  </si>
  <si>
    <t>จิลลาภัทร</t>
  </si>
  <si>
    <t>บุญเลิศ</t>
  </si>
  <si>
    <t>บุญทรัพย์</t>
  </si>
  <si>
    <t>จุฑามาศ</t>
  </si>
  <si>
    <t>กิตติโชติพันธุ์</t>
  </si>
  <si>
    <t>ปภาวดี</t>
  </si>
  <si>
    <t>เชยจันทร์</t>
  </si>
  <si>
    <t>ปีใหม่</t>
  </si>
  <si>
    <t>ชื่นอยู่</t>
  </si>
  <si>
    <t>วรรณประเสริฐ</t>
  </si>
  <si>
    <t>ณรงค์สิทธิ์</t>
  </si>
  <si>
    <t>ตรีขันธ์</t>
  </si>
  <si>
    <t>วันชนะ</t>
  </si>
  <si>
    <t>ชั้นประถมศึกษาปีที่ 4/2</t>
  </si>
  <si>
    <t>พิมพ์ศรี</t>
  </si>
  <si>
    <t>พัฒนจิรา</t>
  </si>
  <si>
    <t>แย้มกลีบ</t>
  </si>
  <si>
    <t>มนตธร</t>
  </si>
  <si>
    <t>อ่อนทรัพย์</t>
  </si>
  <si>
    <t>วันเฉลิม</t>
  </si>
  <si>
    <t>ไชวเกตุ</t>
  </si>
  <si>
    <t>พัฒนพล</t>
  </si>
  <si>
    <t>กลัดแสม</t>
  </si>
  <si>
    <t>พัฒนพงษ์</t>
  </si>
  <si>
    <t>ธนธาดา</t>
  </si>
  <si>
    <t>ธนะศักดิ์</t>
  </si>
  <si>
    <t>นนทกร</t>
  </si>
  <si>
    <t>น้ำนิล</t>
  </si>
  <si>
    <t>จักรภัทร</t>
  </si>
  <si>
    <t>โพธิ์จิ๋ว</t>
  </si>
  <si>
    <t>กิ่งกมล</t>
  </si>
  <si>
    <t>ย้ำสันเทียะ</t>
  </si>
  <si>
    <t>กมลชนก</t>
  </si>
  <si>
    <t>วิชญาดา</t>
  </si>
  <si>
    <t>สิรินภา</t>
  </si>
  <si>
    <t>สุทธิทัศนานนท์</t>
  </si>
  <si>
    <t>กานต์พิชชา</t>
  </si>
  <si>
    <t>กลิ่นผล</t>
  </si>
  <si>
    <t>รมนปวีร์</t>
  </si>
  <si>
    <t>สธูป</t>
  </si>
  <si>
    <t>ลัดดาวรรณ</t>
  </si>
  <si>
    <t>พิมพ์ทอง</t>
  </si>
  <si>
    <t>ชญาดา</t>
  </si>
  <si>
    <t>บรรโล</t>
  </si>
  <si>
    <t>สุภาวดี</t>
  </si>
  <si>
    <t>บัวบาล</t>
  </si>
  <si>
    <t>เบญจมาศ</t>
  </si>
  <si>
    <t>ไพโรจน์</t>
  </si>
  <si>
    <t>สิงห์เสน</t>
  </si>
  <si>
    <t>รัฐนนท์</t>
  </si>
  <si>
    <t>สีสัน</t>
  </si>
  <si>
    <t>ศุภรัตน์</t>
  </si>
  <si>
    <t>นาราชา</t>
  </si>
  <si>
    <t>สุวรรณเจริญ</t>
  </si>
  <si>
    <t>อติคุณ</t>
  </si>
  <si>
    <t>แสงอินทร์</t>
  </si>
  <si>
    <t>ชั้นประถมศึกษาปีที่ 5/1</t>
  </si>
  <si>
    <t>กิตติศักดิ์</t>
  </si>
  <si>
    <t>เฉยเเหวน</t>
  </si>
  <si>
    <t>นรอินทร์</t>
  </si>
  <si>
    <t>นิธิพล</t>
  </si>
  <si>
    <t>แผ่นคำลา</t>
  </si>
  <si>
    <t>กมลวรรณ</t>
  </si>
  <si>
    <t>เนาวไสศรี</t>
  </si>
  <si>
    <t>กรองกาญจน์</t>
  </si>
  <si>
    <t>สืบสอน</t>
  </si>
  <si>
    <t>ชลิตา</t>
  </si>
  <si>
    <t>กองแกน</t>
  </si>
  <si>
    <t>นงค์นภัส</t>
  </si>
  <si>
    <t>ทีดินดำ</t>
  </si>
  <si>
    <t>นวรัตน์</t>
  </si>
  <si>
    <t>พรรณนิภา</t>
  </si>
  <si>
    <t>เพ็ญประภา</t>
  </si>
  <si>
    <t>ลาพันธ์</t>
  </si>
  <si>
    <t>มาลินี</t>
  </si>
  <si>
    <t>ศรีอินกิจ</t>
  </si>
  <si>
    <t>วนิดา</t>
  </si>
  <si>
    <t>สุดโต</t>
  </si>
  <si>
    <t>วิภาดา</t>
  </si>
  <si>
    <t>โสดาโคตร</t>
  </si>
  <si>
    <t>สุนันทา</t>
  </si>
  <si>
    <t>ทรัพย์ประดิษฐ์</t>
  </si>
  <si>
    <t>สุภาภรณ์</t>
  </si>
  <si>
    <t>บูรณะ</t>
  </si>
  <si>
    <t>สร้อยฟ้า</t>
  </si>
  <si>
    <t>นิยมวัน</t>
  </si>
  <si>
    <t>ศุภกฤต</t>
  </si>
  <si>
    <t>นุตน้อย</t>
  </si>
  <si>
    <t>วีระพงษ์</t>
  </si>
  <si>
    <t>ดวงงาม</t>
  </si>
  <si>
    <t>อ่ำทองคำ</t>
  </si>
  <si>
    <t>กิตติพร</t>
  </si>
  <si>
    <t>สามงามยา</t>
  </si>
  <si>
    <t>กิตติภณ</t>
  </si>
  <si>
    <t>มากจุ้ย</t>
  </si>
  <si>
    <t>ณัถเศรษฐ</t>
  </si>
  <si>
    <t>เนตรนิล</t>
  </si>
  <si>
    <t>มินฮวง</t>
  </si>
  <si>
    <t>อวง</t>
  </si>
  <si>
    <t>รัตติกาล</t>
  </si>
  <si>
    <t>รัฐศาสตร์</t>
  </si>
  <si>
    <t>ประวีณา</t>
  </si>
  <si>
    <t>ศานต์ฤทัย</t>
  </si>
  <si>
    <t>จัดจวง</t>
  </si>
  <si>
    <t>ขวัญชนก</t>
  </si>
  <si>
    <t>แสงจันทร์</t>
  </si>
  <si>
    <t>รัศมี</t>
  </si>
  <si>
    <t>สิรภัทธ</t>
  </si>
  <si>
    <t>แสงใหญ่</t>
  </si>
  <si>
    <t>ศศิธร</t>
  </si>
  <si>
    <t>เจริญสุข</t>
  </si>
  <si>
    <t>ชั้นประถมศึกษาปีที่ 5/2</t>
  </si>
  <si>
    <t>กัมพล</t>
  </si>
  <si>
    <t>อยู่สุ่ม</t>
  </si>
  <si>
    <t>เขมฤทธิ์</t>
  </si>
  <si>
    <t>ศรีสุข</t>
  </si>
  <si>
    <t>ถิรคุณ</t>
  </si>
  <si>
    <t>แก้วโมรา</t>
  </si>
  <si>
    <t>ธนภัทร</t>
  </si>
  <si>
    <t>กรอบทอง</t>
  </si>
  <si>
    <t>บรรณวัชร</t>
  </si>
  <si>
    <t>มีเรือง</t>
  </si>
  <si>
    <t>พิชญ</t>
  </si>
  <si>
    <t>ธรรมสะดวก</t>
  </si>
  <si>
    <t>ศุกลวัฒน์</t>
  </si>
  <si>
    <t>สุรธัช</t>
  </si>
  <si>
    <t>ไทยยานันท์</t>
  </si>
  <si>
    <t>อรรถภูมิ</t>
  </si>
  <si>
    <t>ขัตติยาภรณ์</t>
  </si>
  <si>
    <t>ศรีมาลา</t>
  </si>
  <si>
    <t>ดากานดา</t>
  </si>
  <si>
    <t>ธันยพร</t>
  </si>
  <si>
    <t>เหลืองสวัสดิ์</t>
  </si>
  <si>
    <t>น้ำฝน</t>
  </si>
  <si>
    <t>บุศราพร</t>
  </si>
  <si>
    <t>พิชฎา</t>
  </si>
  <si>
    <t>มั่นยิ่งยง</t>
  </si>
  <si>
    <t>พัชรี</t>
  </si>
  <si>
    <t>ศลิษา</t>
  </si>
  <si>
    <t>น้อยแก้ว</t>
  </si>
  <si>
    <t>โสภิดา</t>
  </si>
  <si>
    <t>พีรภาส</t>
  </si>
  <si>
    <t>อินทร์แย้ม</t>
  </si>
  <si>
    <t>สุกัญญา</t>
  </si>
  <si>
    <t>ธรรมลักษมี</t>
  </si>
  <si>
    <t>ประภัสสร</t>
  </si>
  <si>
    <t>คงจันทร์</t>
  </si>
  <si>
    <t>บุญญาลักษณ์</t>
  </si>
  <si>
    <t>มินตรา</t>
  </si>
  <si>
    <t>มูลกัญญา</t>
  </si>
  <si>
    <t>ภราดร</t>
  </si>
  <si>
    <t>ชำนาญ</t>
  </si>
  <si>
    <t>เจษฎา</t>
  </si>
  <si>
    <t>วาทิตย์</t>
  </si>
  <si>
    <t>สุรยุทธ์</t>
  </si>
  <si>
    <t>ทรงจิตรักษ์</t>
  </si>
  <si>
    <t>ธัญเทพ</t>
  </si>
  <si>
    <t>อุตลูม</t>
  </si>
  <si>
    <t>จันทร์ทิพา</t>
  </si>
  <si>
    <t>ธีรพงษ์</t>
  </si>
  <si>
    <t>สุภารวี</t>
  </si>
  <si>
    <t>ธัญญดี</t>
  </si>
  <si>
    <t>ชั้นประถมศึกษาปีที่ 6/1</t>
  </si>
  <si>
    <t>เหมือนเมือง</t>
  </si>
  <si>
    <t>ปริยากร</t>
  </si>
  <si>
    <t>สุขประเสริฐ</t>
  </si>
  <si>
    <t>ชั้นประถมศึกษาปีที่ 6/2</t>
  </si>
  <si>
    <t>สรุปผลคะแนนทุกรายวิชาปลายปี  ปีการศึกษา 2563</t>
  </si>
  <si>
    <t>ท12101</t>
  </si>
  <si>
    <t>ค12101</t>
  </si>
  <si>
    <t>ว12101</t>
  </si>
  <si>
    <t>ส12101</t>
  </si>
  <si>
    <t>ส12102</t>
  </si>
  <si>
    <t>พ12101</t>
  </si>
  <si>
    <t>ศ12101</t>
  </si>
  <si>
    <t>ง12101</t>
  </si>
  <si>
    <t>อ12101</t>
  </si>
  <si>
    <t>อ12201</t>
  </si>
  <si>
    <t>อ11201</t>
  </si>
  <si>
    <t>อ11101</t>
  </si>
  <si>
    <t>ง11101</t>
  </si>
  <si>
    <t>ศ11101</t>
  </si>
  <si>
    <t>พ11101</t>
  </si>
  <si>
    <t>ส11102</t>
  </si>
  <si>
    <t>ส11101</t>
  </si>
  <si>
    <t>ว11101</t>
  </si>
  <si>
    <t>ค11101</t>
  </si>
  <si>
    <t>ท11101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</si>
  <si>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</si>
  <si>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</si>
  <si>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</si>
  <si>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</si>
  <si>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</si>
  <si>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</si>
  <si>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</si>
  <si>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</si>
  <si>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</si>
  <si>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อ13201</t>
  </si>
  <si>
    <t>7550</t>
  </si>
  <si>
    <t>7551</t>
  </si>
  <si>
    <t>7552</t>
  </si>
  <si>
    <t>7553</t>
  </si>
  <si>
    <t>7554</t>
  </si>
  <si>
    <t>7556</t>
  </si>
  <si>
    <t>7558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</si>
  <si>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</si>
  <si>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</si>
  <si>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</si>
  <si>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</si>
  <si>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</si>
  <si>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</si>
  <si>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</si>
  <si>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</si>
  <si>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</si>
  <si>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7570</t>
  </si>
  <si>
    <t>7573</t>
  </si>
  <si>
    <t>7736</t>
  </si>
  <si>
    <t>7744</t>
  </si>
  <si>
    <t>7792</t>
  </si>
  <si>
    <t>7793</t>
  </si>
  <si>
    <t>7794</t>
  </si>
  <si>
    <t>7795</t>
  </si>
  <si>
    <t>ณัฐพงศ์</t>
  </si>
  <si>
    <t>ภิรมย์สุข</t>
  </si>
  <si>
    <t>เขียวสอาด</t>
  </si>
  <si>
    <t>อาภรณ์โชติ</t>
  </si>
  <si>
    <t>อนิวัตติ์</t>
  </si>
  <si>
    <t>วาสี</t>
  </si>
  <si>
    <t>กลทีบ์</t>
  </si>
  <si>
    <t>อุกฤษฎ์</t>
  </si>
  <si>
    <t>มูลามัญ</t>
  </si>
  <si>
    <t>ธนวิชญ์</t>
  </si>
  <si>
    <t>วิบูลย์อรรถ</t>
  </si>
  <si>
    <t>กนกพล</t>
  </si>
  <si>
    <t>ปัทมา</t>
  </si>
  <si>
    <t>นัยนิตย์</t>
  </si>
  <si>
    <t>ปทิตตา</t>
  </si>
  <si>
    <t>ฑิฆัมพร</t>
  </si>
  <si>
    <t>บัลลังค์ทอง</t>
  </si>
  <si>
    <t>พิญาดา</t>
  </si>
  <si>
    <t>อินตะนา</t>
  </si>
  <si>
    <t>นริศรา</t>
  </si>
  <si>
    <t>นฤมล</t>
  </si>
  <si>
    <t>ณิชารัศมิ์</t>
  </si>
  <si>
    <t>ศรีวงศ์วณิช</t>
  </si>
  <si>
    <t>วาสนา</t>
  </si>
  <si>
    <t>ศุภัสชา</t>
  </si>
  <si>
    <t>ปั้นแพทย์</t>
  </si>
  <si>
    <t>สุริยงค์</t>
  </si>
  <si>
    <t>ชยพล</t>
  </si>
  <si>
    <t>ณฐพร</t>
  </si>
  <si>
    <t>ทองชีวงศ์</t>
  </si>
  <si>
    <t>จีรศักดิ์</t>
  </si>
  <si>
    <t>ชนาธิป</t>
  </si>
  <si>
    <t>ณัฐนนท์</t>
  </si>
  <si>
    <t>งามชื่น</t>
  </si>
  <si>
    <t>7577</t>
  </si>
  <si>
    <t>7579</t>
  </si>
  <si>
    <t>7581</t>
  </si>
  <si>
    <t>7583</t>
  </si>
  <si>
    <t>7584</t>
  </si>
  <si>
    <t>7585</t>
  </si>
  <si>
    <t>7586</t>
  </si>
  <si>
    <t>7587</t>
  </si>
  <si>
    <t>7589</t>
  </si>
  <si>
    <t>7590</t>
  </si>
  <si>
    <t>7591</t>
  </si>
  <si>
    <t>7592</t>
  </si>
  <si>
    <t>7593</t>
  </si>
  <si>
    <t>7594</t>
  </si>
  <si>
    <t>7639</t>
  </si>
  <si>
    <t>7640</t>
  </si>
  <si>
    <t>7737</t>
  </si>
  <si>
    <t>7796</t>
  </si>
  <si>
    <t>7797</t>
  </si>
  <si>
    <t>7798</t>
  </si>
  <si>
    <t>7799</t>
  </si>
  <si>
    <t>7800</t>
  </si>
  <si>
    <t>7801</t>
  </si>
  <si>
    <t>7802</t>
  </si>
  <si>
    <t>7803</t>
  </si>
  <si>
    <t>ธนัท</t>
  </si>
  <si>
    <t>โชคงามเปี่ยม</t>
  </si>
  <si>
    <t>อัฐภูมิ</t>
  </si>
  <si>
    <t>สู่ทอง</t>
  </si>
  <si>
    <t>จิระเดช</t>
  </si>
  <si>
    <t>ดารากฤตยา</t>
  </si>
  <si>
    <t>อธิวัฒน์</t>
  </si>
  <si>
    <t>สงวนพงศ์</t>
  </si>
  <si>
    <t>พิมลภัสสร</t>
  </si>
  <si>
    <t>ท่าฉลาด</t>
  </si>
  <si>
    <t>นันทนัท</t>
  </si>
  <si>
    <t>พรศิลา</t>
  </si>
  <si>
    <t>บุญเปรม</t>
  </si>
  <si>
    <t>มุจิรา</t>
  </si>
  <si>
    <t>สุพิชชา</t>
  </si>
  <si>
    <t>กันตพร</t>
  </si>
  <si>
    <t>พุทธชัย</t>
  </si>
  <si>
    <t>รมิตา</t>
  </si>
  <si>
    <t>มะลิวัลย์</t>
  </si>
  <si>
    <t>ชินาณา</t>
  </si>
  <si>
    <t>แก้วกะชีวิต</t>
  </si>
  <si>
    <t>กันตพัฒน์</t>
  </si>
  <si>
    <t>กวางแก้ว</t>
  </si>
  <si>
    <t>ณัฐวรรฒ</t>
  </si>
  <si>
    <t>ดารินทร์</t>
  </si>
  <si>
    <t>อ่ำสี</t>
  </si>
  <si>
    <t>ธมลธร</t>
  </si>
  <si>
    <t>นามบุญชู</t>
  </si>
  <si>
    <t>กมลภู</t>
  </si>
  <si>
    <t>สายชาลี</t>
  </si>
  <si>
    <t>อนาวิล</t>
  </si>
  <si>
    <t>ดีใหม่</t>
  </si>
  <si>
    <t>บุญจอง</t>
  </si>
  <si>
    <t>จิรายุ</t>
  </si>
  <si>
    <t>ศรีแก้วช่วง</t>
  </si>
  <si>
    <t>ณภัทร</t>
  </si>
  <si>
    <t>เกตุศรีแก้ว</t>
  </si>
  <si>
    <t>ศุภกร</t>
  </si>
  <si>
    <t>ทองศรี</t>
  </si>
  <si>
    <t>วัชสัณห์</t>
  </si>
  <si>
    <t>ขำพลับ</t>
  </si>
  <si>
    <t>7460</t>
  </si>
  <si>
    <t>7461</t>
  </si>
  <si>
    <t>7462</t>
  </si>
  <si>
    <t>7463</t>
  </si>
  <si>
    <t>7465</t>
  </si>
  <si>
    <t>7466</t>
  </si>
  <si>
    <t>7467</t>
  </si>
  <si>
    <t>7468</t>
  </si>
  <si>
    <t>7469</t>
  </si>
  <si>
    <t>7470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</si>
  <si>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</si>
  <si>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</si>
  <si>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</si>
  <si>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</si>
  <si>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</si>
  <si>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</si>
  <si>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</si>
  <si>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</si>
  <si>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</si>
  <si>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</si>
  <si>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</si>
  <si>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</si>
  <si>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</si>
  <si>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7701</t>
  </si>
  <si>
    <t>7702</t>
  </si>
  <si>
    <t>7703</t>
  </si>
  <si>
    <t>7704</t>
  </si>
  <si>
    <t>7706</t>
  </si>
  <si>
    <t>7707</t>
  </si>
  <si>
    <t>7708</t>
  </si>
  <si>
    <t>7709</t>
  </si>
  <si>
    <t>7711</t>
  </si>
  <si>
    <t>7471</t>
  </si>
  <si>
    <t>7486</t>
  </si>
  <si>
    <t>7487</t>
  </si>
  <si>
    <t>7489</t>
  </si>
  <si>
    <t>7490</t>
  </si>
  <si>
    <t>7493</t>
  </si>
  <si>
    <t>7494</t>
  </si>
  <si>
    <t>7495</t>
  </si>
  <si>
    <t>7500</t>
  </si>
  <si>
    <t>7501</t>
  </si>
  <si>
    <t>7502</t>
  </si>
  <si>
    <t>7504</t>
  </si>
  <si>
    <t>7505</t>
  </si>
  <si>
    <t>7506</t>
  </si>
  <si>
    <t>7507</t>
  </si>
  <si>
    <t>7508</t>
  </si>
  <si>
    <t>7598</t>
  </si>
  <si>
    <t>7599</t>
  </si>
  <si>
    <t>7649</t>
  </si>
  <si>
    <t>7712</t>
  </si>
  <si>
    <t>7713</t>
  </si>
  <si>
    <t>7714</t>
  </si>
  <si>
    <t>7715</t>
  </si>
  <si>
    <t>7716</t>
  </si>
  <si>
    <t>7717</t>
  </si>
  <si>
    <t>7718</t>
  </si>
  <si>
    <t>7719</t>
  </si>
  <si>
    <t>7720</t>
  </si>
  <si>
    <t>7721</t>
  </si>
  <si>
    <t>7722</t>
  </si>
  <si>
    <t>7723</t>
  </si>
  <si>
    <t>ธารากร</t>
  </si>
  <si>
    <t>ต่อพันธ์</t>
  </si>
  <si>
    <t>ภาวิณี</t>
  </si>
  <si>
    <t>เมืองสี</t>
  </si>
  <si>
    <t>7267</t>
  </si>
  <si>
    <t>7344</t>
  </si>
  <si>
    <t>7346</t>
  </si>
  <si>
    <t>7347</t>
  </si>
  <si>
    <t>7350</t>
  </si>
  <si>
    <t>7352</t>
  </si>
  <si>
    <t>7355</t>
  </si>
  <si>
    <t>7357</t>
  </si>
  <si>
    <t>7361</t>
  </si>
  <si>
    <t>7364</t>
  </si>
  <si>
    <t>7365</t>
  </si>
  <si>
    <t>7366</t>
  </si>
  <si>
    <t>7367</t>
  </si>
  <si>
    <t>7371</t>
  </si>
  <si>
    <t>7372</t>
  </si>
  <si>
    <t>7517</t>
  </si>
  <si>
    <t>7549</t>
  </si>
  <si>
    <t>7602</t>
  </si>
  <si>
    <t>7603</t>
  </si>
  <si>
    <t>7605</t>
  </si>
  <si>
    <t>7641</t>
  </si>
  <si>
    <t>7724</t>
  </si>
  <si>
    <t>7725</t>
  </si>
  <si>
    <t>7727</t>
  </si>
  <si>
    <t>7767</t>
  </si>
  <si>
    <t>7809</t>
  </si>
  <si>
    <t>7810</t>
  </si>
  <si>
    <t>7817</t>
  </si>
  <si>
    <t>บุญยานุช</t>
  </si>
  <si>
    <t>พรหมประสงค์</t>
  </si>
  <si>
    <t>พัชรีวรรณ</t>
  </si>
  <si>
    <t>เทพแสงศรี</t>
  </si>
  <si>
    <t>เนตรนภา</t>
  </si>
  <si>
    <t>ยิ้มใย</t>
  </si>
  <si>
    <t>จารุวรรณ</t>
  </si>
  <si>
    <t>เพ็ชร์เว่า</t>
  </si>
  <si>
    <t>ดวงฤทัย</t>
  </si>
  <si>
    <t>รอนใหม่</t>
  </si>
  <si>
    <t xml:space="preserve">ณัฐธิดา </t>
  </si>
  <si>
    <t>7190</t>
  </si>
  <si>
    <t>7374</t>
  </si>
  <si>
    <t>7375</t>
  </si>
  <si>
    <t>7376</t>
  </si>
  <si>
    <t>7377</t>
  </si>
  <si>
    <t>7378</t>
  </si>
  <si>
    <t>7379</t>
  </si>
  <si>
    <t>7380</t>
  </si>
  <si>
    <t>7381</t>
  </si>
  <si>
    <t>7383</t>
  </si>
  <si>
    <t>7384</t>
  </si>
  <si>
    <t>7385</t>
  </si>
  <si>
    <t>7387</t>
  </si>
  <si>
    <t>7391</t>
  </si>
  <si>
    <t>7393</t>
  </si>
  <si>
    <t>7396</t>
  </si>
  <si>
    <t>7397</t>
  </si>
  <si>
    <t>7398</t>
  </si>
  <si>
    <t>7401</t>
  </si>
  <si>
    <t>7402</t>
  </si>
  <si>
    <t>7403</t>
  </si>
  <si>
    <t>7458</t>
  </si>
  <si>
    <t>7606</t>
  </si>
  <si>
    <t>7607</t>
  </si>
  <si>
    <t>7608</t>
  </si>
  <si>
    <t>7609</t>
  </si>
  <si>
    <t>7739</t>
  </si>
  <si>
    <t>7769</t>
  </si>
  <si>
    <t>ใจสุข</t>
  </si>
  <si>
    <t>เกวลิน</t>
  </si>
  <si>
    <t>แซ่ว้าง</t>
  </si>
  <si>
    <t>อรรถพันธ์</t>
  </si>
  <si>
    <t>เวสารัชญาณ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</si>
  <si>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</si>
  <si>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</si>
  <si>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</si>
  <si>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</si>
  <si>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</si>
  <si>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</si>
  <si>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</si>
  <si>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</si>
  <si>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</si>
  <si>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อ14201</t>
  </si>
  <si>
    <t>ท15101</t>
  </si>
  <si>
    <t>ค15101</t>
  </si>
  <si>
    <t>ว15101</t>
  </si>
  <si>
    <t>ส15101</t>
  </si>
  <si>
    <t>ส15102</t>
  </si>
  <si>
    <t>พ15101</t>
  </si>
  <si>
    <t>ศ15101</t>
  </si>
  <si>
    <t>ง15101</t>
  </si>
  <si>
    <t>อ15101</t>
  </si>
  <si>
    <t>อ15201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</si>
  <si>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</si>
  <si>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</si>
  <si>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</si>
  <si>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</si>
  <si>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</si>
  <si>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</si>
  <si>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</si>
  <si>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</si>
  <si>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</si>
  <si>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อ16201</t>
  </si>
  <si>
    <t>7162</t>
  </si>
  <si>
    <t>7245</t>
  </si>
  <si>
    <t>7246</t>
  </si>
  <si>
    <t>7247</t>
  </si>
  <si>
    <t>7248</t>
  </si>
  <si>
    <t>7251</t>
  </si>
  <si>
    <t>7252</t>
  </si>
  <si>
    <t>7253</t>
  </si>
  <si>
    <t>7254</t>
  </si>
  <si>
    <t>7256</t>
  </si>
  <si>
    <t>7258</t>
  </si>
  <si>
    <t>7259</t>
  </si>
  <si>
    <t>7260</t>
  </si>
  <si>
    <t>7262</t>
  </si>
  <si>
    <t>7264</t>
  </si>
  <si>
    <t>7269</t>
  </si>
  <si>
    <t>7270</t>
  </si>
  <si>
    <t>7327</t>
  </si>
  <si>
    <t>7405</t>
  </si>
  <si>
    <t>7406</t>
  </si>
  <si>
    <t>7407</t>
  </si>
  <si>
    <t>7518</t>
  </si>
  <si>
    <t>7611</t>
  </si>
  <si>
    <t>7631</t>
  </si>
  <si>
    <t>7728</t>
  </si>
  <si>
    <t>7729</t>
  </si>
  <si>
    <t>7730</t>
  </si>
  <si>
    <t>พรพล</t>
  </si>
  <si>
    <t>7192</t>
  </si>
  <si>
    <t>7249</t>
  </si>
  <si>
    <t>7271</t>
  </si>
  <si>
    <t>7272</t>
  </si>
  <si>
    <t>7274</t>
  </si>
  <si>
    <t>7275</t>
  </si>
  <si>
    <t>7283</t>
  </si>
  <si>
    <t>7284</t>
  </si>
  <si>
    <t>7289</t>
  </si>
  <si>
    <t>7290</t>
  </si>
  <si>
    <t>7291</t>
  </si>
  <si>
    <t>7293</t>
  </si>
  <si>
    <t>7294</t>
  </si>
  <si>
    <t>7297</t>
  </si>
  <si>
    <t>7336</t>
  </si>
  <si>
    <t>7412</t>
  </si>
  <si>
    <t>7445</t>
  </si>
  <si>
    <t>7485</t>
  </si>
  <si>
    <t>7520</t>
  </si>
  <si>
    <t>7521</t>
  </si>
  <si>
    <t>7522</t>
  </si>
  <si>
    <t>7523</t>
  </si>
  <si>
    <t>7527</t>
  </si>
  <si>
    <t>7541</t>
  </si>
  <si>
    <t>7544</t>
  </si>
  <si>
    <t>7648</t>
  </si>
  <si>
    <t>7812</t>
  </si>
  <si>
    <t>โสมเมา</t>
  </si>
  <si>
    <t>7150</t>
  </si>
  <si>
    <t>7151</t>
  </si>
  <si>
    <t>7152</t>
  </si>
  <si>
    <t>7155</t>
  </si>
  <si>
    <t>7156</t>
  </si>
  <si>
    <t>7157</t>
  </si>
  <si>
    <t>7158</t>
  </si>
  <si>
    <t>7159</t>
  </si>
  <si>
    <t>7160</t>
  </si>
  <si>
    <t>7169</t>
  </si>
  <si>
    <t>7171</t>
  </si>
  <si>
    <t>7172</t>
  </si>
  <si>
    <t>7174</t>
  </si>
  <si>
    <t>7175</t>
  </si>
  <si>
    <t>7178</t>
  </si>
  <si>
    <t>7298</t>
  </si>
  <si>
    <t>7299</t>
  </si>
  <si>
    <t>7413</t>
  </si>
  <si>
    <t>7414</t>
  </si>
  <si>
    <t>7416</t>
  </si>
  <si>
    <t>7424</t>
  </si>
  <si>
    <t>7452</t>
  </si>
  <si>
    <t>7529</t>
  </si>
  <si>
    <t>7530</t>
  </si>
  <si>
    <t>7543</t>
  </si>
  <si>
    <t>7625</t>
  </si>
  <si>
    <t>7819</t>
  </si>
  <si>
    <t>นัชยา</t>
  </si>
  <si>
    <t>7070</t>
  </si>
  <si>
    <t>7119</t>
  </si>
  <si>
    <t>7179</t>
  </si>
  <si>
    <t>7180</t>
  </si>
  <si>
    <t>7181</t>
  </si>
  <si>
    <t>7182</t>
  </si>
  <si>
    <t>7183</t>
  </si>
  <si>
    <t>7186</t>
  </si>
  <si>
    <t>7187</t>
  </si>
  <si>
    <t>7193</t>
  </si>
  <si>
    <t>7196</t>
  </si>
  <si>
    <t>7199</t>
  </si>
  <si>
    <t>7200</t>
  </si>
  <si>
    <t>7201</t>
  </si>
  <si>
    <t>7202</t>
  </si>
  <si>
    <t>7203</t>
  </si>
  <si>
    <t>7205</t>
  </si>
  <si>
    <t>7206</t>
  </si>
  <si>
    <t>7208</t>
  </si>
  <si>
    <t>7211</t>
  </si>
  <si>
    <t>7300</t>
  </si>
  <si>
    <t>7301</t>
  </si>
  <si>
    <t>7418</t>
  </si>
  <si>
    <t>7419</t>
  </si>
  <si>
    <t>7454</t>
  </si>
  <si>
    <t>7813</t>
  </si>
  <si>
    <t>7814</t>
  </si>
  <si>
    <t>7815</t>
  </si>
  <si>
    <t>วิริทธิ์พล</t>
  </si>
  <si>
    <t>จุลสุวรรณ์</t>
  </si>
  <si>
    <t>เกียรติศักดิ์</t>
  </si>
  <si>
    <t>พรมชาติ</t>
  </si>
  <si>
    <t>อภัสรา</t>
  </si>
  <si>
    <t>7068</t>
  </si>
  <si>
    <t>7073</t>
  </si>
  <si>
    <t>7074</t>
  </si>
  <si>
    <t>7076</t>
  </si>
  <si>
    <t>7078</t>
  </si>
  <si>
    <t>7083</t>
  </si>
  <si>
    <t>7085</t>
  </si>
  <si>
    <t>7087</t>
  </si>
  <si>
    <t>7088</t>
  </si>
  <si>
    <t>7089</t>
  </si>
  <si>
    <t>7090</t>
  </si>
  <si>
    <t>7091</t>
  </si>
  <si>
    <t>7092</t>
  </si>
  <si>
    <t>7093</t>
  </si>
  <si>
    <t>7094</t>
  </si>
  <si>
    <t>7096</t>
  </si>
  <si>
    <t>7097</t>
  </si>
  <si>
    <t>7099</t>
  </si>
  <si>
    <t>7110</t>
  </si>
  <si>
    <t>7113</t>
  </si>
  <si>
    <t>7188</t>
  </si>
  <si>
    <t>7209</t>
  </si>
  <si>
    <t>7303</t>
  </si>
  <si>
    <t>7304</t>
  </si>
  <si>
    <t>7305</t>
  </si>
  <si>
    <t>7306</t>
  </si>
  <si>
    <t>7308</t>
  </si>
  <si>
    <t>7421</t>
  </si>
  <si>
    <t>7423</t>
  </si>
  <si>
    <t>7532</t>
  </si>
  <si>
    <t>7533</t>
  </si>
  <si>
    <t>7613</t>
  </si>
  <si>
    <t>7626</t>
  </si>
  <si>
    <t>7745</t>
  </si>
  <si>
    <t>7101</t>
  </si>
  <si>
    <t>7102</t>
  </si>
  <si>
    <t>7103</t>
  </si>
  <si>
    <t>7104</t>
  </si>
  <si>
    <t>7105</t>
  </si>
  <si>
    <t>7108</t>
  </si>
  <si>
    <t>7109</t>
  </si>
  <si>
    <t>7112</t>
  </si>
  <si>
    <t>7114</t>
  </si>
  <si>
    <t>7115</t>
  </si>
  <si>
    <t>7117</t>
  </si>
  <si>
    <t>7120</t>
  </si>
  <si>
    <t>7121</t>
  </si>
  <si>
    <t>7125</t>
  </si>
  <si>
    <t>7127</t>
  </si>
  <si>
    <t>7128</t>
  </si>
  <si>
    <t>7130</t>
  </si>
  <si>
    <t>7131</t>
  </si>
  <si>
    <t>7132</t>
  </si>
  <si>
    <t>7309</t>
  </si>
  <si>
    <t>7312</t>
  </si>
  <si>
    <t>7313</t>
  </si>
  <si>
    <t>7446</t>
  </si>
  <si>
    <t>7448</t>
  </si>
  <si>
    <t>7449</t>
  </si>
  <si>
    <t>7545</t>
  </si>
  <si>
    <t>7614</t>
  </si>
  <si>
    <t>7615</t>
  </si>
  <si>
    <t>7647</t>
  </si>
  <si>
    <t>7731</t>
  </si>
  <si>
    <t>7732</t>
  </si>
  <si>
    <t>7749</t>
  </si>
  <si>
    <t>ฐิติพงศ์</t>
  </si>
  <si>
    <t>อุระภา</t>
  </si>
  <si>
    <t>7829</t>
  </si>
  <si>
    <t>วรายุทธ</t>
  </si>
  <si>
    <t>เต็มแป้น</t>
  </si>
  <si>
    <t>7827</t>
  </si>
  <si>
    <t>ปิยภา</t>
  </si>
  <si>
    <t>เชื้ออินทร์</t>
  </si>
  <si>
    <t>7828</t>
  </si>
  <si>
    <t>กมลพร</t>
  </si>
  <si>
    <t>ภิญโญสุข</t>
  </si>
  <si>
    <t>เชาว์ธีรโรจน์</t>
  </si>
  <si>
    <t>เกียรตินพคุณ</t>
  </si>
  <si>
    <t>7831</t>
  </si>
  <si>
    <t>สิทธินนท์</t>
  </si>
  <si>
    <t>นิ่งนึก</t>
  </si>
  <si>
    <t>7830</t>
  </si>
  <si>
    <t>7747</t>
  </si>
  <si>
    <t>พรนพัฒน์</t>
  </si>
  <si>
    <t>ชูแก้ว</t>
  </si>
  <si>
    <t>ภานุวิชญ์</t>
  </si>
  <si>
    <t>แซ่หว้า</t>
  </si>
  <si>
    <t>7816</t>
  </si>
  <si>
    <t>7382</t>
  </si>
  <si>
    <t>จักรกฤษ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</si>
</sst>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0.0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b/>
      <sz val="14"/>
      <name val="TH SarabunPSK"/>
      <family val="2"/>
    </font>
    <font>
      <sz val="16"/>
      <color theme="0"/>
      <name val="TH SarabunPSK"/>
      <family val="2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  <font>
      <b/>
      <sz val="14"/>
      <color theme="0"/>
      <name val="TH SarabunPSK"/>
      <family val="2"/>
      <charset val="222"/>
    </font>
    <font>
      <b/>
      <sz val="16"/>
      <color theme="1"/>
      <name val="Angsana New"/>
      <family val="1"/>
      <charset val="222"/>
    </font>
    <font>
      <b/>
      <sz val="16"/>
      <color rgb="FFFF0000"/>
      <name val="Angsana New"/>
      <family val="1"/>
      <charset val="222"/>
    </font>
    <font>
      <sz val="16"/>
      <color theme="0"/>
      <name val="Angsana New"/>
      <family val="1"/>
    </font>
    <font>
      <b/>
      <sz val="14"/>
      <color theme="0"/>
      <name val="AngsanaUPC"/>
      <family val="1"/>
      <charset val="222"/>
    </font>
    <font>
      <b/>
      <sz val="14"/>
      <color theme="0"/>
      <name val="TH SarabunPSK"/>
      <family val="2"/>
    </font>
    <font>
      <sz val="16"/>
      <name val="TH SarabunPSK"/>
      <family val="2"/>
    </font>
    <font>
      <b/>
      <sz val="14"/>
      <color rgb="FFFF0000"/>
      <name val="TH SarabunPSK"/>
      <family val="2"/>
    </font>
    <font>
      <sz val="11"/>
      <color theme="1"/>
      <name val="TH SarabunPSK"/>
      <family val="2"/>
    </font>
    <font>
      <sz val="11"/>
      <color theme="1"/>
      <name val="TH SarabunPSK"/>
      <family val="2"/>
      <charset val="222"/>
    </font>
    <font>
      <sz val="11"/>
      <color rgb="FF000000"/>
      <name val="TH SarabunPSK"/>
      <family val="2"/>
    </font>
    <font>
      <sz val="11"/>
      <color rgb="FF000000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shrinkToFit="1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shrinkToFit="1"/>
    </xf>
    <xf numFmtId="2" fontId="3" fillId="0" borderId="0" xfId="0" applyNumberFormat="1" applyFont="1" applyAlignment="1">
      <alignment shrinkToFit="1"/>
    </xf>
    <xf numFmtId="0" fontId="2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right" shrinkToFit="1"/>
    </xf>
    <xf numFmtId="188" fontId="3" fillId="0" borderId="0" xfId="0" applyNumberFormat="1" applyFont="1" applyAlignment="1">
      <alignment shrinkToFit="1"/>
    </xf>
    <xf numFmtId="188" fontId="9" fillId="0" borderId="1" xfId="0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shrinkToFit="1"/>
    </xf>
    <xf numFmtId="0" fontId="4" fillId="0" borderId="7" xfId="0" applyFont="1" applyFill="1" applyBorder="1" applyAlignment="1">
      <alignment shrinkToFit="1"/>
    </xf>
    <xf numFmtId="0" fontId="4" fillId="0" borderId="3" xfId="0" applyFont="1" applyFill="1" applyBorder="1" applyAlignment="1">
      <alignment shrinkToFit="1"/>
    </xf>
    <xf numFmtId="188" fontId="5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2" fontId="10" fillId="0" borderId="0" xfId="0" applyNumberFormat="1" applyFont="1" applyAlignment="1">
      <alignment shrinkToFit="1"/>
    </xf>
    <xf numFmtId="0" fontId="10" fillId="0" borderId="0" xfId="0" applyFont="1" applyAlignment="1">
      <alignment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shrinkToFit="1"/>
    </xf>
    <xf numFmtId="2" fontId="11" fillId="0" borderId="0" xfId="0" applyNumberFormat="1" applyFont="1" applyAlignment="1">
      <alignment shrinkToFit="1"/>
    </xf>
    <xf numFmtId="0" fontId="11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 textRotation="90" shrinkToFit="1"/>
    </xf>
    <xf numFmtId="0" fontId="12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9" xfId="0" applyFont="1" applyBorder="1" applyAlignment="1">
      <alignment shrinkToFit="1"/>
    </xf>
    <xf numFmtId="0" fontId="13" fillId="0" borderId="8" xfId="0" applyFont="1" applyBorder="1" applyAlignment="1">
      <alignment horizontal="center" vertical="center" shrinkToFit="1"/>
    </xf>
    <xf numFmtId="188" fontId="14" fillId="0" borderId="1" xfId="0" applyNumberFormat="1" applyFont="1" applyBorder="1" applyAlignment="1">
      <alignment horizontal="center" vertical="center" shrinkToFit="1"/>
    </xf>
    <xf numFmtId="187" fontId="12" fillId="0" borderId="1" xfId="1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4" fillId="0" borderId="3" xfId="0" applyFont="1" applyBorder="1" applyAlignment="1">
      <alignment shrinkToFit="1"/>
    </xf>
    <xf numFmtId="188" fontId="5" fillId="0" borderId="1" xfId="0" applyNumberFormat="1" applyFont="1" applyBorder="1" applyAlignment="1">
      <alignment horizontal="center" vertical="center" shrinkToFit="1"/>
    </xf>
    <xf numFmtId="188" fontId="5" fillId="2" borderId="1" xfId="0" applyNumberFormat="1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187" fontId="15" fillId="0" borderId="1" xfId="1" applyNumberFormat="1" applyFont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87" fontId="15" fillId="0" borderId="1" xfId="1" applyNumberFormat="1" applyFont="1" applyFill="1" applyBorder="1" applyAlignment="1">
      <alignment horizontal="center" vertical="center" shrinkToFit="1"/>
    </xf>
    <xf numFmtId="187" fontId="15" fillId="2" borderId="1" xfId="1" applyNumberFormat="1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shrinkToFit="1"/>
    </xf>
    <xf numFmtId="0" fontId="4" fillId="2" borderId="7" xfId="0" applyFont="1" applyFill="1" applyBorder="1" applyAlignment="1">
      <alignment shrinkToFit="1"/>
    </xf>
    <xf numFmtId="0" fontId="4" fillId="2" borderId="3" xfId="0" applyFont="1" applyFill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left" vertical="center" shrinkToFit="1"/>
    </xf>
    <xf numFmtId="0" fontId="4" fillId="5" borderId="7" xfId="0" applyFont="1" applyFill="1" applyBorder="1" applyAlignment="1">
      <alignment horizontal="left" vertical="center" shrinkToFit="1"/>
    </xf>
    <xf numFmtId="0" fontId="4" fillId="5" borderId="3" xfId="0" applyFont="1" applyFill="1" applyBorder="1" applyAlignment="1">
      <alignment horizontal="left" vertical="center" shrinkToFit="1"/>
    </xf>
    <xf numFmtId="0" fontId="4" fillId="0" borderId="2" xfId="0" applyFont="1" applyBorder="1" applyAlignment="1">
      <alignment shrinkToFit="1"/>
    </xf>
    <xf numFmtId="0" fontId="18" fillId="2" borderId="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left" vertical="center" shrinkToFit="1"/>
    </xf>
    <xf numFmtId="0" fontId="4" fillId="4" borderId="7" xfId="0" applyFont="1" applyFill="1" applyBorder="1" applyAlignment="1">
      <alignment horizontal="left" vertical="center" shrinkToFit="1"/>
    </xf>
    <xf numFmtId="0" fontId="4" fillId="4" borderId="3" xfId="0" applyFont="1" applyFill="1" applyBorder="1" applyAlignment="1">
      <alignment horizontal="left" vertical="center" shrinkToFit="1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shrinkToFit="1"/>
    </xf>
    <xf numFmtId="188" fontId="5" fillId="4" borderId="1" xfId="0" applyNumberFormat="1" applyFont="1" applyFill="1" applyBorder="1" applyAlignment="1">
      <alignment horizontal="center" vertical="center" shrinkToFit="1"/>
    </xf>
    <xf numFmtId="187" fontId="15" fillId="4" borderId="1" xfId="1" applyNumberFormat="1" applyFont="1" applyFill="1" applyBorder="1" applyAlignment="1">
      <alignment horizontal="center" vertical="center" shrinkToFit="1"/>
    </xf>
    <xf numFmtId="0" fontId="3" fillId="4" borderId="0" xfId="0" applyFont="1" applyFill="1" applyAlignment="1">
      <alignment vertical="center" shrinkToFit="1"/>
    </xf>
    <xf numFmtId="0" fontId="4" fillId="0" borderId="0" xfId="0" applyFont="1" applyAlignment="1">
      <alignment horizontal="left" shrinkToFit="1"/>
    </xf>
    <xf numFmtId="0" fontId="3" fillId="5" borderId="1" xfId="0" applyFont="1" applyFill="1" applyBorder="1" applyAlignment="1">
      <alignment horizontal="center" vertical="center" shrinkToFit="1"/>
    </xf>
    <xf numFmtId="0" fontId="18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shrinkToFit="1"/>
    </xf>
    <xf numFmtId="188" fontId="5" fillId="5" borderId="1" xfId="0" applyNumberFormat="1" applyFont="1" applyFill="1" applyBorder="1" applyAlignment="1">
      <alignment horizontal="center" vertical="center" shrinkToFit="1"/>
    </xf>
    <xf numFmtId="187" fontId="15" fillId="5" borderId="1" xfId="1" applyNumberFormat="1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shrinkToFit="1"/>
    </xf>
    <xf numFmtId="0" fontId="4" fillId="4" borderId="0" xfId="0" applyFont="1" applyFill="1" applyAlignment="1">
      <alignment horizontal="left" shrinkToFit="1"/>
    </xf>
    <xf numFmtId="0" fontId="4" fillId="4" borderId="0" xfId="0" applyFont="1" applyFill="1" applyAlignment="1">
      <alignment vertical="center" shrinkToFit="1"/>
    </xf>
    <xf numFmtId="0" fontId="4" fillId="4" borderId="0" xfId="0" applyFont="1" applyFill="1" applyAlignment="1">
      <alignment shrinkToFit="1"/>
    </xf>
    <xf numFmtId="0" fontId="2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textRotation="90" shrinkToFit="1"/>
    </xf>
    <xf numFmtId="0" fontId="10" fillId="0" borderId="6" xfId="0" applyFont="1" applyBorder="1" applyAlignment="1">
      <alignment horizontal="center" vertical="center" textRotation="90" shrinkToFit="1"/>
    </xf>
    <xf numFmtId="0" fontId="2" fillId="0" borderId="0" xfId="0" applyFont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90" shrinkToFit="1"/>
    </xf>
    <xf numFmtId="0" fontId="2" fillId="0" borderId="4" xfId="0" applyFont="1" applyBorder="1" applyAlignment="1">
      <alignment horizontal="center" vertical="center" textRotation="90" shrinkToFit="1"/>
    </xf>
    <xf numFmtId="0" fontId="2" fillId="0" borderId="5" xfId="0" applyFont="1" applyBorder="1" applyAlignment="1">
      <alignment horizontal="center" vertical="center" textRotation="90" shrinkToFit="1"/>
    </xf>
    <xf numFmtId="0" fontId="2" fillId="0" borderId="6" xfId="0" applyFont="1" applyBorder="1" applyAlignment="1">
      <alignment horizontal="center" vertical="center" textRotation="90" shrinkToFit="1"/>
    </xf>
    <xf numFmtId="0" fontId="8" fillId="0" borderId="4" xfId="0" applyFont="1" applyBorder="1" applyAlignment="1">
      <alignment horizontal="center" vertical="center" textRotation="90" shrinkToFit="1"/>
    </xf>
    <xf numFmtId="0" fontId="8" fillId="0" borderId="6" xfId="0" applyFont="1" applyBorder="1" applyAlignment="1">
      <alignment horizontal="center" vertical="center" textRotation="90" shrinkToFit="1"/>
    </xf>
    <xf numFmtId="0" fontId="3" fillId="5" borderId="0" xfId="0" applyFont="1" applyFill="1" applyAlignment="1">
      <alignment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8"/>
  <sheetViews>
    <sheetView topLeftCell="A40" zoomScale="220" zoomScaleNormal="220" workbookViewId="0">
      <selection activeCell="H46" sqref="H46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559</v>
      </c>
      <c r="G4" s="112"/>
      <c r="H4" s="112"/>
      <c r="I4" s="113"/>
      <c r="J4" s="111" t="s">
        <v>558</v>
      </c>
      <c r="K4" s="112"/>
      <c r="L4" s="112"/>
      <c r="M4" s="113"/>
      <c r="N4" s="111" t="s">
        <v>557</v>
      </c>
      <c r="O4" s="112"/>
      <c r="P4" s="112"/>
      <c r="Q4" s="113"/>
      <c r="R4" s="111" t="s">
        <v>556</v>
      </c>
      <c r="S4" s="112"/>
      <c r="T4" s="112"/>
      <c r="U4" s="113"/>
      <c r="V4" s="111" t="s">
        <v>555</v>
      </c>
      <c r="W4" s="112"/>
      <c r="X4" s="112"/>
      <c r="Y4" s="113"/>
      <c r="Z4" s="111" t="s">
        <v>554</v>
      </c>
      <c r="AA4" s="112"/>
      <c r="AB4" s="112"/>
      <c r="AC4" s="113"/>
      <c r="AD4" s="111" t="s">
        <v>553</v>
      </c>
      <c r="AE4" s="112"/>
      <c r="AF4" s="112"/>
      <c r="AG4" s="113"/>
      <c r="AH4" s="111" t="s">
        <v>552</v>
      </c>
      <c r="AI4" s="112"/>
      <c r="AJ4" s="112"/>
      <c r="AK4" s="113"/>
      <c r="AL4" s="111" t="s">
        <v>551</v>
      </c>
      <c r="AM4" s="112"/>
      <c r="AN4" s="112"/>
      <c r="AO4" s="113"/>
      <c r="AP4" s="111" t="s">
        <v>550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200</v>
      </c>
      <c r="I5" s="114" t="s">
        <v>14</v>
      </c>
      <c r="J5" s="35" t="s">
        <v>19</v>
      </c>
      <c r="K5" s="35" t="s">
        <v>20</v>
      </c>
      <c r="L5" s="31">
        <v>200</v>
      </c>
      <c r="M5" s="114" t="s">
        <v>14</v>
      </c>
      <c r="N5" s="35" t="s">
        <v>19</v>
      </c>
      <c r="O5" s="35" t="s">
        <v>20</v>
      </c>
      <c r="P5" s="31">
        <v>80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40</v>
      </c>
      <c r="AC5" s="114" t="s">
        <v>14</v>
      </c>
      <c r="AD5" s="35" t="s">
        <v>19</v>
      </c>
      <c r="AE5" s="35" t="s">
        <v>20</v>
      </c>
      <c r="AF5" s="31">
        <v>40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120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8" customFormat="1" ht="18" customHeight="1" x14ac:dyDescent="0.2">
      <c r="A7" s="3">
        <v>1</v>
      </c>
      <c r="B7" s="4" t="s">
        <v>570</v>
      </c>
      <c r="C7" s="5" t="s">
        <v>21</v>
      </c>
      <c r="D7" s="6" t="s">
        <v>594</v>
      </c>
      <c r="E7" s="7" t="s">
        <v>595</v>
      </c>
      <c r="F7" s="58"/>
      <c r="G7" s="57"/>
      <c r="H7" s="59">
        <f>SUM(F7:G7)/2</f>
        <v>0</v>
      </c>
      <c r="I7" s="54">
        <f>IF(H7&gt;=80,4,IF(H7&gt;=75,3.5,IF(H7&gt;=70,3,IF(H7&gt;=65,2.5,IF(H7&gt;=60,2,IF(H7&gt;=55,1.5,IF(H7&gt;=50,1,0)))))))</f>
        <v>0</v>
      </c>
      <c r="J7" s="58"/>
      <c r="K7" s="57"/>
      <c r="L7" s="59">
        <f>SUM(J7:K7)/2</f>
        <v>0</v>
      </c>
      <c r="M7" s="54">
        <f>IF(L7&gt;=80,4,IF(L7&gt;=75,3.5,IF(L7&gt;=70,3,IF(L7&gt;=65,2.5,IF(L7&gt;=60,2,IF(L7&gt;=55,1.5,IF(L7&gt;=50,1,0)))))))</f>
        <v>0</v>
      </c>
      <c r="N7" s="58"/>
      <c r="O7" s="57"/>
      <c r="P7" s="59">
        <f>SUM(N7:O7)/2</f>
        <v>0</v>
      </c>
      <c r="Q7" s="54">
        <f>IF(P7&gt;=80,4,IF(P7&gt;=75,3.5,IF(P7&gt;=70,3,IF(P7&gt;=65,2.5,IF(P7&gt;=60,2,IF(P7&gt;=55,1.5,IF(P7&gt;=50,1,0)))))))</f>
        <v>0</v>
      </c>
      <c r="R7" s="58"/>
      <c r="S7" s="57"/>
      <c r="T7" s="59">
        <f>SUM(R7:S7)/2</f>
        <v>0</v>
      </c>
      <c r="U7" s="54">
        <f>IF(T7&gt;=80,4,IF(T7&gt;=75,3.5,IF(T7&gt;=70,3,IF(T7&gt;=65,2.5,IF(T7&gt;=60,2,IF(T7&gt;=55,1.5,IF(T7&gt;=50,1,0)))))))</f>
        <v>0</v>
      </c>
      <c r="V7" s="58"/>
      <c r="W7" s="57"/>
      <c r="X7" s="59">
        <f>SUM(V7:W7)/2</f>
        <v>0</v>
      </c>
      <c r="Y7" s="54">
        <f>IF(X7&gt;=80,4,IF(X7&gt;=75,3.5,IF(X7&gt;=70,3,IF(X7&gt;=65,2.5,IF(X7&gt;=60,2,IF(X7&gt;=55,1.5,IF(X7&gt;=50,1,0)))))))</f>
        <v>0</v>
      </c>
      <c r="Z7" s="58"/>
      <c r="AA7" s="57"/>
      <c r="AB7" s="59">
        <f>SUM(Z7:AA7)/2</f>
        <v>0</v>
      </c>
      <c r="AC7" s="54">
        <f>IF(AB7&gt;=80,4,IF(AB7&gt;=75,3.5,IF(AB7&gt;=70,3,IF(AB7&gt;=65,2.5,IF(AB7&gt;=60,2,IF(AB7&gt;=55,1.5,IF(AB7&gt;=50,1,0)))))))</f>
        <v>0</v>
      </c>
      <c r="AD7" s="58"/>
      <c r="AE7" s="57"/>
      <c r="AF7" s="59">
        <f>SUM(AD7:AE7)/2</f>
        <v>0</v>
      </c>
      <c r="AG7" s="54">
        <f>IF(AF7&gt;=80,4,IF(AF7&gt;=75,3.5,IF(AF7&gt;=70,3,IF(AF7&gt;=65,2.5,IF(AF7&gt;=60,2,IF(AF7&gt;=55,1.5,IF(AF7&gt;=50,1,0)))))))</f>
        <v>0</v>
      </c>
      <c r="AH7" s="58"/>
      <c r="AI7" s="57"/>
      <c r="AJ7" s="59">
        <f>SUM(AH7:AI7)/2</f>
        <v>0</v>
      </c>
      <c r="AK7" s="54">
        <f>IF(AJ7&gt;=80,4,IF(AJ7&gt;=75,3.5,IF(AJ7&gt;=70,3,IF(AJ7&gt;=65,2.5,IF(AJ7&gt;=60,2,IF(AJ7&gt;=55,1.5,IF(AJ7&gt;=50,1,0)))))))</f>
        <v>0</v>
      </c>
      <c r="AL7" s="58"/>
      <c r="AM7" s="57"/>
      <c r="AN7" s="59">
        <f>SUM(AL7:AM7)/2</f>
        <v>0</v>
      </c>
      <c r="AO7" s="54">
        <f>IF(AN7&gt;=80,4,IF(AN7&gt;=75,3.5,IF(AN7&gt;=70,3,IF(AN7&gt;=65,2.5,IF(AN7&gt;=60,2,IF(AN7&gt;=55,1.5,IF(AN7&gt;=50,1,0)))))))</f>
        <v>0</v>
      </c>
      <c r="AP7" s="58"/>
      <c r="AQ7" s="57"/>
      <c r="AR7" s="59">
        <f>SUM(AP7:AQ7)/2</f>
        <v>0</v>
      </c>
      <c r="AS7" s="54">
        <f>IF(AR7&gt;=80,4,IF(AR7&gt;=75,3.5,IF(AR7&gt;=70,3,IF(AR7&gt;=65,2.5,IF(AR7&gt;=60,2,IF(AR7&gt;=55,1.5,IF(AR7&gt;=50,1,0)))))))</f>
        <v>0</v>
      </c>
      <c r="AT7" s="60">
        <f>SUM(H7,L7,P7,T7,X7,AB7,AF7,AJ7,AN7,AR7)/10</f>
        <v>0</v>
      </c>
      <c r="AU7" s="60">
        <f>SUM(I7,M7,Q7,U7,Y7,AC7,AG7,AK7,AO7,AS7)/10</f>
        <v>0</v>
      </c>
    </row>
    <row r="8" spans="1:47" s="8" customFormat="1" ht="18" customHeight="1" x14ac:dyDescent="0.2">
      <c r="A8" s="3">
        <v>2</v>
      </c>
      <c r="B8" s="4" t="s">
        <v>571</v>
      </c>
      <c r="C8" s="5" t="s">
        <v>21</v>
      </c>
      <c r="D8" s="6" t="s">
        <v>347</v>
      </c>
      <c r="E8" s="7" t="s">
        <v>596</v>
      </c>
      <c r="F8" s="58"/>
      <c r="G8" s="57"/>
      <c r="H8" s="59">
        <f t="shared" ref="H8:H42" si="0">SUM(F8:G8)/2</f>
        <v>0</v>
      </c>
      <c r="I8" s="54">
        <f t="shared" ref="I8:I42" si="1">IF(H8&gt;=80,4,IF(H8&gt;=75,3.5,IF(H8&gt;=70,3,IF(H8&gt;=65,2.5,IF(H8&gt;=60,2,IF(H8&gt;=55,1.5,IF(H8&gt;=50,1,0)))))))</f>
        <v>0</v>
      </c>
      <c r="J8" s="58"/>
      <c r="K8" s="57"/>
      <c r="L8" s="59">
        <f t="shared" ref="L8:L42" si="2">SUM(J8:K8)/2</f>
        <v>0</v>
      </c>
      <c r="M8" s="54">
        <f t="shared" ref="M8:M42" si="3">IF(L8&gt;=80,4,IF(L8&gt;=75,3.5,IF(L8&gt;=70,3,IF(L8&gt;=65,2.5,IF(L8&gt;=60,2,IF(L8&gt;=55,1.5,IF(L8&gt;=50,1,0)))))))</f>
        <v>0</v>
      </c>
      <c r="N8" s="58"/>
      <c r="O8" s="57"/>
      <c r="P8" s="59">
        <f t="shared" ref="P8:P42" si="4">SUM(N8:O8)/2</f>
        <v>0</v>
      </c>
      <c r="Q8" s="54">
        <f t="shared" ref="Q8:Q42" si="5">IF(P8&gt;=80,4,IF(P8&gt;=75,3.5,IF(P8&gt;=70,3,IF(P8&gt;=65,2.5,IF(P8&gt;=60,2,IF(P8&gt;=55,1.5,IF(P8&gt;=50,1,0)))))))</f>
        <v>0</v>
      </c>
      <c r="R8" s="58"/>
      <c r="S8" s="57"/>
      <c r="T8" s="59">
        <f t="shared" ref="T8:T42" si="6">SUM(R8:S8)/2</f>
        <v>0</v>
      </c>
      <c r="U8" s="54">
        <f t="shared" ref="U8:U42" si="7">IF(T8&gt;=80,4,IF(T8&gt;=75,3.5,IF(T8&gt;=70,3,IF(T8&gt;=65,2.5,IF(T8&gt;=60,2,IF(T8&gt;=55,1.5,IF(T8&gt;=50,1,0)))))))</f>
        <v>0</v>
      </c>
      <c r="V8" s="58"/>
      <c r="W8" s="57"/>
      <c r="X8" s="59">
        <f t="shared" ref="X8:X42" si="8">SUM(V8:W8)/2</f>
        <v>0</v>
      </c>
      <c r="Y8" s="54">
        <f t="shared" ref="Y8:Y42" si="9">IF(X8&gt;=80,4,IF(X8&gt;=75,3.5,IF(X8&gt;=70,3,IF(X8&gt;=65,2.5,IF(X8&gt;=60,2,IF(X8&gt;=55,1.5,IF(X8&gt;=50,1,0)))))))</f>
        <v>0</v>
      </c>
      <c r="Z8" s="58"/>
      <c r="AA8" s="57"/>
      <c r="AB8" s="59">
        <f t="shared" ref="AB8:AB42" si="10">SUM(Z8:AA8)/2</f>
        <v>0</v>
      </c>
      <c r="AC8" s="54">
        <f t="shared" ref="AC8:AC42" si="11">IF(AB8&gt;=80,4,IF(AB8&gt;=75,3.5,IF(AB8&gt;=70,3,IF(AB8&gt;=65,2.5,IF(AB8&gt;=60,2,IF(AB8&gt;=55,1.5,IF(AB8&gt;=50,1,0)))))))</f>
        <v>0</v>
      </c>
      <c r="AD8" s="58"/>
      <c r="AE8" s="57"/>
      <c r="AF8" s="59">
        <f t="shared" ref="AF8:AF42" si="12">SUM(AD8:AE8)/2</f>
        <v>0</v>
      </c>
      <c r="AG8" s="54">
        <f t="shared" ref="AG8:AG42" si="13">IF(AF8&gt;=80,4,IF(AF8&gt;=75,3.5,IF(AF8&gt;=70,3,IF(AF8&gt;=65,2.5,IF(AF8&gt;=60,2,IF(AF8&gt;=55,1.5,IF(AF8&gt;=50,1,0)))))))</f>
        <v>0</v>
      </c>
      <c r="AH8" s="58"/>
      <c r="AI8" s="57"/>
      <c r="AJ8" s="59">
        <f t="shared" ref="AJ8:AJ42" si="14">SUM(AH8:AI8)/2</f>
        <v>0</v>
      </c>
      <c r="AK8" s="54">
        <f t="shared" ref="AK8:AK42" si="15">IF(AJ8&gt;=80,4,IF(AJ8&gt;=75,3.5,IF(AJ8&gt;=70,3,IF(AJ8&gt;=65,2.5,IF(AJ8&gt;=60,2,IF(AJ8&gt;=55,1.5,IF(AJ8&gt;=50,1,0)))))))</f>
        <v>0</v>
      </c>
      <c r="AL8" s="58"/>
      <c r="AM8" s="57"/>
      <c r="AN8" s="59">
        <f t="shared" ref="AN8:AN42" si="16">SUM(AL8:AM8)/2</f>
        <v>0</v>
      </c>
      <c r="AO8" s="54">
        <f t="shared" ref="AO8:AO42" si="17">IF(AN8&gt;=80,4,IF(AN8&gt;=75,3.5,IF(AN8&gt;=70,3,IF(AN8&gt;=65,2.5,IF(AN8&gt;=60,2,IF(AN8&gt;=55,1.5,IF(AN8&gt;=50,1,0)))))))</f>
        <v>0</v>
      </c>
      <c r="AP8" s="58"/>
      <c r="AQ8" s="57"/>
      <c r="AR8" s="59">
        <f t="shared" ref="AR8:AR42" si="18">SUM(AP8:AQ8)/2</f>
        <v>0</v>
      </c>
      <c r="AS8" s="54">
        <f t="shared" ref="AS8:AS42" si="19">IF(AR8&gt;=80,4,IF(AR8&gt;=75,3.5,IF(AR8&gt;=70,3,IF(AR8&gt;=65,2.5,IF(AR8&gt;=60,2,IF(AR8&gt;=55,1.5,IF(AR8&gt;=50,1,0)))))))</f>
        <v>0</v>
      </c>
      <c r="AT8" s="60">
        <f t="shared" ref="AT8:AT42" si="20">SUM(H8,L8,P8,T8,X8,AB8,AF8,AJ8,AN8,AR8)/10</f>
        <v>0</v>
      </c>
      <c r="AU8" s="60">
        <f t="shared" ref="AU8:AU42" si="21">SUM(I8,M8,Q8,U8,Y8,AC8,AG8,AK8,AO8,AS8)/10</f>
        <v>0</v>
      </c>
    </row>
    <row r="9" spans="1:47" s="8" customFormat="1" ht="18" customHeight="1" x14ac:dyDescent="0.2">
      <c r="A9" s="3">
        <v>3</v>
      </c>
      <c r="B9" s="4" t="s">
        <v>572</v>
      </c>
      <c r="C9" s="5" t="s">
        <v>21</v>
      </c>
      <c r="D9" s="6" t="s">
        <v>353</v>
      </c>
      <c r="E9" s="7" t="s">
        <v>597</v>
      </c>
      <c r="F9" s="58"/>
      <c r="G9" s="57"/>
      <c r="H9" s="59">
        <f t="shared" si="0"/>
        <v>0</v>
      </c>
      <c r="I9" s="54">
        <f t="shared" si="1"/>
        <v>0</v>
      </c>
      <c r="J9" s="58"/>
      <c r="K9" s="57"/>
      <c r="L9" s="59">
        <f t="shared" si="2"/>
        <v>0</v>
      </c>
      <c r="M9" s="54">
        <f t="shared" si="3"/>
        <v>0</v>
      </c>
      <c r="N9" s="58"/>
      <c r="O9" s="57"/>
      <c r="P9" s="59">
        <f t="shared" si="4"/>
        <v>0</v>
      </c>
      <c r="Q9" s="54">
        <f t="shared" si="5"/>
        <v>0</v>
      </c>
      <c r="R9" s="58"/>
      <c r="S9" s="57"/>
      <c r="T9" s="59">
        <f t="shared" si="6"/>
        <v>0</v>
      </c>
      <c r="U9" s="54">
        <f t="shared" si="7"/>
        <v>0</v>
      </c>
      <c r="V9" s="58"/>
      <c r="W9" s="57"/>
      <c r="X9" s="59">
        <f t="shared" si="8"/>
        <v>0</v>
      </c>
      <c r="Y9" s="54">
        <f t="shared" si="9"/>
        <v>0</v>
      </c>
      <c r="Z9" s="58"/>
      <c r="AA9" s="57"/>
      <c r="AB9" s="59">
        <f t="shared" si="10"/>
        <v>0</v>
      </c>
      <c r="AC9" s="54">
        <f t="shared" si="11"/>
        <v>0</v>
      </c>
      <c r="AD9" s="58"/>
      <c r="AE9" s="57"/>
      <c r="AF9" s="59">
        <f t="shared" si="12"/>
        <v>0</v>
      </c>
      <c r="AG9" s="54">
        <f t="shared" si="13"/>
        <v>0</v>
      </c>
      <c r="AH9" s="58"/>
      <c r="AI9" s="57"/>
      <c r="AJ9" s="59">
        <f t="shared" si="14"/>
        <v>0</v>
      </c>
      <c r="AK9" s="54">
        <f t="shared" si="15"/>
        <v>0</v>
      </c>
      <c r="AL9" s="58"/>
      <c r="AM9" s="57"/>
      <c r="AN9" s="59">
        <f t="shared" si="16"/>
        <v>0</v>
      </c>
      <c r="AO9" s="54">
        <f t="shared" si="17"/>
        <v>0</v>
      </c>
      <c r="AP9" s="58"/>
      <c r="AQ9" s="57"/>
      <c r="AR9" s="59">
        <f t="shared" si="18"/>
        <v>0</v>
      </c>
      <c r="AS9" s="54">
        <f t="shared" si="19"/>
        <v>0</v>
      </c>
      <c r="AT9" s="60">
        <f t="shared" si="20"/>
        <v>0</v>
      </c>
      <c r="AU9" s="60">
        <f t="shared" si="21"/>
        <v>0</v>
      </c>
    </row>
    <row r="10" spans="1:47" s="8" customFormat="1" ht="18" customHeight="1" x14ac:dyDescent="0.2">
      <c r="A10" s="3">
        <v>4</v>
      </c>
      <c r="B10" s="4" t="s">
        <v>573</v>
      </c>
      <c r="C10" s="5" t="s">
        <v>21</v>
      </c>
      <c r="D10" s="6" t="s">
        <v>598</v>
      </c>
      <c r="E10" s="7" t="s">
        <v>599</v>
      </c>
      <c r="F10" s="58"/>
      <c r="G10" s="57"/>
      <c r="H10" s="59">
        <f t="shared" si="0"/>
        <v>0</v>
      </c>
      <c r="I10" s="54">
        <f t="shared" si="1"/>
        <v>0</v>
      </c>
      <c r="J10" s="58"/>
      <c r="K10" s="57"/>
      <c r="L10" s="59">
        <f t="shared" si="2"/>
        <v>0</v>
      </c>
      <c r="M10" s="54">
        <f t="shared" si="3"/>
        <v>0</v>
      </c>
      <c r="N10" s="58"/>
      <c r="O10" s="57"/>
      <c r="P10" s="59">
        <f t="shared" si="4"/>
        <v>0</v>
      </c>
      <c r="Q10" s="54">
        <f t="shared" si="5"/>
        <v>0</v>
      </c>
      <c r="R10" s="58"/>
      <c r="S10" s="57"/>
      <c r="T10" s="59">
        <f t="shared" si="6"/>
        <v>0</v>
      </c>
      <c r="U10" s="54">
        <f t="shared" si="7"/>
        <v>0</v>
      </c>
      <c r="V10" s="58"/>
      <c r="W10" s="57"/>
      <c r="X10" s="59">
        <f t="shared" si="8"/>
        <v>0</v>
      </c>
      <c r="Y10" s="54">
        <f t="shared" si="9"/>
        <v>0</v>
      </c>
      <c r="Z10" s="58"/>
      <c r="AA10" s="57"/>
      <c r="AB10" s="59">
        <f t="shared" si="10"/>
        <v>0</v>
      </c>
      <c r="AC10" s="54">
        <f t="shared" si="11"/>
        <v>0</v>
      </c>
      <c r="AD10" s="58"/>
      <c r="AE10" s="57"/>
      <c r="AF10" s="59">
        <f t="shared" si="12"/>
        <v>0</v>
      </c>
      <c r="AG10" s="54">
        <f t="shared" si="13"/>
        <v>0</v>
      </c>
      <c r="AH10" s="58"/>
      <c r="AI10" s="57"/>
      <c r="AJ10" s="59">
        <f t="shared" si="14"/>
        <v>0</v>
      </c>
      <c r="AK10" s="54">
        <f t="shared" si="15"/>
        <v>0</v>
      </c>
      <c r="AL10" s="58"/>
      <c r="AM10" s="57"/>
      <c r="AN10" s="59">
        <f t="shared" si="16"/>
        <v>0</v>
      </c>
      <c r="AO10" s="54">
        <f t="shared" si="17"/>
        <v>0</v>
      </c>
      <c r="AP10" s="58"/>
      <c r="AQ10" s="57"/>
      <c r="AR10" s="59">
        <f t="shared" si="18"/>
        <v>0</v>
      </c>
      <c r="AS10" s="54">
        <f t="shared" si="19"/>
        <v>0</v>
      </c>
      <c r="AT10" s="60">
        <f t="shared" si="20"/>
        <v>0</v>
      </c>
      <c r="AU10" s="60">
        <f t="shared" si="21"/>
        <v>0</v>
      </c>
    </row>
    <row r="11" spans="1:47" s="14" customFormat="1" ht="18" customHeight="1" x14ac:dyDescent="0.2">
      <c r="A11" s="13">
        <v>5</v>
      </c>
      <c r="B11" s="4" t="s">
        <v>574</v>
      </c>
      <c r="C11" s="5" t="s">
        <v>21</v>
      </c>
      <c r="D11" s="6" t="s">
        <v>600</v>
      </c>
      <c r="E11" s="7" t="s">
        <v>489</v>
      </c>
      <c r="F11" s="58"/>
      <c r="G11" s="57"/>
      <c r="H11" s="59">
        <f t="shared" si="0"/>
        <v>0</v>
      </c>
      <c r="I11" s="54">
        <f t="shared" si="1"/>
        <v>0</v>
      </c>
      <c r="J11" s="58"/>
      <c r="K11" s="57"/>
      <c r="L11" s="59">
        <f t="shared" si="2"/>
        <v>0</v>
      </c>
      <c r="M11" s="54">
        <f t="shared" si="3"/>
        <v>0</v>
      </c>
      <c r="N11" s="58"/>
      <c r="O11" s="57"/>
      <c r="P11" s="59">
        <f t="shared" si="4"/>
        <v>0</v>
      </c>
      <c r="Q11" s="54">
        <f t="shared" si="5"/>
        <v>0</v>
      </c>
      <c r="R11" s="58"/>
      <c r="S11" s="57"/>
      <c r="T11" s="59">
        <f t="shared" si="6"/>
        <v>0</v>
      </c>
      <c r="U11" s="54">
        <f t="shared" si="7"/>
        <v>0</v>
      </c>
      <c r="V11" s="58"/>
      <c r="W11" s="57"/>
      <c r="X11" s="59">
        <f t="shared" si="8"/>
        <v>0</v>
      </c>
      <c r="Y11" s="54">
        <f t="shared" si="9"/>
        <v>0</v>
      </c>
      <c r="Z11" s="58"/>
      <c r="AA11" s="57"/>
      <c r="AB11" s="59">
        <f t="shared" si="10"/>
        <v>0</v>
      </c>
      <c r="AC11" s="54">
        <f t="shared" si="11"/>
        <v>0</v>
      </c>
      <c r="AD11" s="58"/>
      <c r="AE11" s="57"/>
      <c r="AF11" s="59">
        <f t="shared" si="12"/>
        <v>0</v>
      </c>
      <c r="AG11" s="54">
        <f t="shared" si="13"/>
        <v>0</v>
      </c>
      <c r="AH11" s="58"/>
      <c r="AI11" s="57"/>
      <c r="AJ11" s="59">
        <f t="shared" si="14"/>
        <v>0</v>
      </c>
      <c r="AK11" s="54">
        <f t="shared" si="15"/>
        <v>0</v>
      </c>
      <c r="AL11" s="58"/>
      <c r="AM11" s="57"/>
      <c r="AN11" s="59">
        <f t="shared" si="16"/>
        <v>0</v>
      </c>
      <c r="AO11" s="54">
        <f t="shared" si="17"/>
        <v>0</v>
      </c>
      <c r="AP11" s="58"/>
      <c r="AQ11" s="57"/>
      <c r="AR11" s="59">
        <f t="shared" si="18"/>
        <v>0</v>
      </c>
      <c r="AS11" s="54">
        <f t="shared" si="19"/>
        <v>0</v>
      </c>
      <c r="AT11" s="60">
        <f t="shared" si="20"/>
        <v>0</v>
      </c>
      <c r="AU11" s="60">
        <f t="shared" si="21"/>
        <v>0</v>
      </c>
    </row>
    <row r="12" spans="1:47" s="25" customFormat="1" ht="18" customHeight="1" x14ac:dyDescent="0.2">
      <c r="A12" s="19">
        <v>6</v>
      </c>
      <c r="B12" s="4" t="s">
        <v>575</v>
      </c>
      <c r="C12" s="5" t="s">
        <v>21</v>
      </c>
      <c r="D12" s="6" t="s">
        <v>601</v>
      </c>
      <c r="E12" s="7" t="s">
        <v>602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1"/>
        <v>0</v>
      </c>
    </row>
    <row r="13" spans="1:47" s="25" customFormat="1" ht="18" customHeight="1" x14ac:dyDescent="0.2">
      <c r="A13" s="19">
        <v>7</v>
      </c>
      <c r="B13" s="4" t="s">
        <v>576</v>
      </c>
      <c r="C13" s="5" t="s">
        <v>21</v>
      </c>
      <c r="D13" s="6" t="s">
        <v>490</v>
      </c>
      <c r="E13" s="7" t="s">
        <v>74</v>
      </c>
      <c r="F13" s="58"/>
      <c r="G13" s="57"/>
      <c r="H13" s="59">
        <f t="shared" si="0"/>
        <v>0</v>
      </c>
      <c r="I13" s="54">
        <f t="shared" si="1"/>
        <v>0</v>
      </c>
      <c r="J13" s="58"/>
      <c r="K13" s="57"/>
      <c r="L13" s="59">
        <f t="shared" si="2"/>
        <v>0</v>
      </c>
      <c r="M13" s="54">
        <f t="shared" si="3"/>
        <v>0</v>
      </c>
      <c r="N13" s="58"/>
      <c r="O13" s="57"/>
      <c r="P13" s="59">
        <f t="shared" si="4"/>
        <v>0</v>
      </c>
      <c r="Q13" s="54">
        <f t="shared" si="5"/>
        <v>0</v>
      </c>
      <c r="R13" s="58"/>
      <c r="S13" s="57"/>
      <c r="T13" s="59">
        <f t="shared" si="6"/>
        <v>0</v>
      </c>
      <c r="U13" s="54">
        <f t="shared" si="7"/>
        <v>0</v>
      </c>
      <c r="V13" s="58"/>
      <c r="W13" s="57"/>
      <c r="X13" s="59">
        <f t="shared" si="8"/>
        <v>0</v>
      </c>
      <c r="Y13" s="54">
        <f t="shared" si="9"/>
        <v>0</v>
      </c>
      <c r="Z13" s="58"/>
      <c r="AA13" s="57"/>
      <c r="AB13" s="59">
        <f t="shared" si="10"/>
        <v>0</v>
      </c>
      <c r="AC13" s="54">
        <f t="shared" si="11"/>
        <v>0</v>
      </c>
      <c r="AD13" s="58"/>
      <c r="AE13" s="57"/>
      <c r="AF13" s="59">
        <f t="shared" si="12"/>
        <v>0</v>
      </c>
      <c r="AG13" s="54">
        <f t="shared" si="13"/>
        <v>0</v>
      </c>
      <c r="AH13" s="58"/>
      <c r="AI13" s="57"/>
      <c r="AJ13" s="59">
        <f t="shared" si="14"/>
        <v>0</v>
      </c>
      <c r="AK13" s="54">
        <f t="shared" si="15"/>
        <v>0</v>
      </c>
      <c r="AL13" s="58"/>
      <c r="AM13" s="57"/>
      <c r="AN13" s="59">
        <f t="shared" si="16"/>
        <v>0</v>
      </c>
      <c r="AO13" s="54">
        <f t="shared" si="17"/>
        <v>0</v>
      </c>
      <c r="AP13" s="58"/>
      <c r="AQ13" s="57"/>
      <c r="AR13" s="59">
        <f t="shared" si="18"/>
        <v>0</v>
      </c>
      <c r="AS13" s="54">
        <f t="shared" si="19"/>
        <v>0</v>
      </c>
      <c r="AT13" s="60">
        <f t="shared" si="20"/>
        <v>0</v>
      </c>
      <c r="AU13" s="60">
        <f t="shared" si="21"/>
        <v>0</v>
      </c>
    </row>
    <row r="14" spans="1:47" s="25" customFormat="1" ht="18" customHeight="1" x14ac:dyDescent="0.2">
      <c r="A14" s="19">
        <v>8</v>
      </c>
      <c r="B14" s="4" t="s">
        <v>577</v>
      </c>
      <c r="C14" s="5" t="s">
        <v>21</v>
      </c>
      <c r="D14" s="6" t="s">
        <v>603</v>
      </c>
      <c r="E14" s="7" t="s">
        <v>604</v>
      </c>
      <c r="F14" s="58"/>
      <c r="G14" s="57"/>
      <c r="H14" s="59">
        <f t="shared" si="0"/>
        <v>0</v>
      </c>
      <c r="I14" s="54">
        <f t="shared" si="1"/>
        <v>0</v>
      </c>
      <c r="J14" s="58"/>
      <c r="K14" s="57"/>
      <c r="L14" s="59">
        <f t="shared" si="2"/>
        <v>0</v>
      </c>
      <c r="M14" s="54">
        <f t="shared" si="3"/>
        <v>0</v>
      </c>
      <c r="N14" s="58"/>
      <c r="O14" s="57"/>
      <c r="P14" s="59">
        <f t="shared" si="4"/>
        <v>0</v>
      </c>
      <c r="Q14" s="54">
        <f t="shared" si="5"/>
        <v>0</v>
      </c>
      <c r="R14" s="58"/>
      <c r="S14" s="57"/>
      <c r="T14" s="59">
        <f t="shared" si="6"/>
        <v>0</v>
      </c>
      <c r="U14" s="54">
        <f t="shared" si="7"/>
        <v>0</v>
      </c>
      <c r="V14" s="58"/>
      <c r="W14" s="57"/>
      <c r="X14" s="59">
        <f t="shared" si="8"/>
        <v>0</v>
      </c>
      <c r="Y14" s="54">
        <f t="shared" si="9"/>
        <v>0</v>
      </c>
      <c r="Z14" s="58"/>
      <c r="AA14" s="57"/>
      <c r="AB14" s="59">
        <f t="shared" si="10"/>
        <v>0</v>
      </c>
      <c r="AC14" s="54">
        <f t="shared" si="11"/>
        <v>0</v>
      </c>
      <c r="AD14" s="58"/>
      <c r="AE14" s="57"/>
      <c r="AF14" s="59">
        <f t="shared" si="12"/>
        <v>0</v>
      </c>
      <c r="AG14" s="54">
        <f t="shared" si="13"/>
        <v>0</v>
      </c>
      <c r="AH14" s="58"/>
      <c r="AI14" s="57"/>
      <c r="AJ14" s="59">
        <f t="shared" si="14"/>
        <v>0</v>
      </c>
      <c r="AK14" s="54">
        <f t="shared" si="15"/>
        <v>0</v>
      </c>
      <c r="AL14" s="58"/>
      <c r="AM14" s="57"/>
      <c r="AN14" s="59">
        <f t="shared" si="16"/>
        <v>0</v>
      </c>
      <c r="AO14" s="54">
        <f t="shared" si="17"/>
        <v>0</v>
      </c>
      <c r="AP14" s="58"/>
      <c r="AQ14" s="57"/>
      <c r="AR14" s="59">
        <f t="shared" si="18"/>
        <v>0</v>
      </c>
      <c r="AS14" s="54">
        <f t="shared" si="19"/>
        <v>0</v>
      </c>
      <c r="AT14" s="60">
        <f t="shared" si="20"/>
        <v>0</v>
      </c>
      <c r="AU14" s="60">
        <f t="shared" si="21"/>
        <v>0</v>
      </c>
    </row>
    <row r="15" spans="1:47" s="25" customFormat="1" ht="18" customHeight="1" x14ac:dyDescent="0.2">
      <c r="A15" s="19">
        <v>9</v>
      </c>
      <c r="B15" s="4" t="s">
        <v>578</v>
      </c>
      <c r="C15" s="5" t="s">
        <v>21</v>
      </c>
      <c r="D15" s="6" t="s">
        <v>605</v>
      </c>
      <c r="E15" s="7" t="s">
        <v>197</v>
      </c>
      <c r="F15" s="58"/>
      <c r="G15" s="57"/>
      <c r="H15" s="59">
        <f t="shared" si="0"/>
        <v>0</v>
      </c>
      <c r="I15" s="54">
        <f t="shared" si="1"/>
        <v>0</v>
      </c>
      <c r="J15" s="58"/>
      <c r="K15" s="57"/>
      <c r="L15" s="59">
        <f t="shared" si="2"/>
        <v>0</v>
      </c>
      <c r="M15" s="54">
        <f t="shared" si="3"/>
        <v>0</v>
      </c>
      <c r="N15" s="58"/>
      <c r="O15" s="57"/>
      <c r="P15" s="59">
        <f t="shared" si="4"/>
        <v>0</v>
      </c>
      <c r="Q15" s="54">
        <f t="shared" si="5"/>
        <v>0</v>
      </c>
      <c r="R15" s="58"/>
      <c r="S15" s="57"/>
      <c r="T15" s="59">
        <f t="shared" si="6"/>
        <v>0</v>
      </c>
      <c r="U15" s="54">
        <f t="shared" si="7"/>
        <v>0</v>
      </c>
      <c r="V15" s="58"/>
      <c r="W15" s="57"/>
      <c r="X15" s="59">
        <f t="shared" si="8"/>
        <v>0</v>
      </c>
      <c r="Y15" s="54">
        <f t="shared" si="9"/>
        <v>0</v>
      </c>
      <c r="Z15" s="58"/>
      <c r="AA15" s="57"/>
      <c r="AB15" s="59">
        <f t="shared" si="10"/>
        <v>0</v>
      </c>
      <c r="AC15" s="54">
        <f t="shared" si="11"/>
        <v>0</v>
      </c>
      <c r="AD15" s="58"/>
      <c r="AE15" s="57"/>
      <c r="AF15" s="59">
        <f t="shared" si="12"/>
        <v>0</v>
      </c>
      <c r="AG15" s="54">
        <f t="shared" si="13"/>
        <v>0</v>
      </c>
      <c r="AH15" s="58"/>
      <c r="AI15" s="57"/>
      <c r="AJ15" s="59">
        <f t="shared" si="14"/>
        <v>0</v>
      </c>
      <c r="AK15" s="54">
        <f t="shared" si="15"/>
        <v>0</v>
      </c>
      <c r="AL15" s="58"/>
      <c r="AM15" s="57"/>
      <c r="AN15" s="59">
        <f t="shared" si="16"/>
        <v>0</v>
      </c>
      <c r="AO15" s="54">
        <f t="shared" si="17"/>
        <v>0</v>
      </c>
      <c r="AP15" s="58"/>
      <c r="AQ15" s="57"/>
      <c r="AR15" s="59">
        <f t="shared" si="18"/>
        <v>0</v>
      </c>
      <c r="AS15" s="54">
        <f t="shared" si="19"/>
        <v>0</v>
      </c>
      <c r="AT15" s="60">
        <f t="shared" si="20"/>
        <v>0</v>
      </c>
      <c r="AU15" s="60">
        <f t="shared" si="21"/>
        <v>0</v>
      </c>
    </row>
    <row r="16" spans="1:47" s="25" customFormat="1" ht="18" customHeight="1" x14ac:dyDescent="0.2">
      <c r="A16" s="19">
        <v>10</v>
      </c>
      <c r="B16" s="4" t="s">
        <v>579</v>
      </c>
      <c r="C16" s="5" t="s">
        <v>42</v>
      </c>
      <c r="D16" s="6" t="s">
        <v>606</v>
      </c>
      <c r="E16" s="7" t="s">
        <v>607</v>
      </c>
      <c r="F16" s="58"/>
      <c r="G16" s="57"/>
      <c r="H16" s="59">
        <f t="shared" si="0"/>
        <v>0</v>
      </c>
      <c r="I16" s="54">
        <f t="shared" si="1"/>
        <v>0</v>
      </c>
      <c r="J16" s="58"/>
      <c r="K16" s="57"/>
      <c r="L16" s="59">
        <f t="shared" si="2"/>
        <v>0</v>
      </c>
      <c r="M16" s="54">
        <f t="shared" si="3"/>
        <v>0</v>
      </c>
      <c r="N16" s="58"/>
      <c r="O16" s="57"/>
      <c r="P16" s="59">
        <f t="shared" si="4"/>
        <v>0</v>
      </c>
      <c r="Q16" s="54">
        <f t="shared" si="5"/>
        <v>0</v>
      </c>
      <c r="R16" s="58"/>
      <c r="S16" s="57"/>
      <c r="T16" s="59">
        <f t="shared" si="6"/>
        <v>0</v>
      </c>
      <c r="U16" s="54">
        <f t="shared" si="7"/>
        <v>0</v>
      </c>
      <c r="V16" s="58"/>
      <c r="W16" s="57"/>
      <c r="X16" s="59">
        <f t="shared" si="8"/>
        <v>0</v>
      </c>
      <c r="Y16" s="54">
        <f t="shared" si="9"/>
        <v>0</v>
      </c>
      <c r="Z16" s="58"/>
      <c r="AA16" s="57"/>
      <c r="AB16" s="59">
        <f t="shared" si="10"/>
        <v>0</v>
      </c>
      <c r="AC16" s="54">
        <f t="shared" si="11"/>
        <v>0</v>
      </c>
      <c r="AD16" s="58"/>
      <c r="AE16" s="57"/>
      <c r="AF16" s="59">
        <f t="shared" si="12"/>
        <v>0</v>
      </c>
      <c r="AG16" s="54">
        <f t="shared" si="13"/>
        <v>0</v>
      </c>
      <c r="AH16" s="58"/>
      <c r="AI16" s="57"/>
      <c r="AJ16" s="59">
        <f t="shared" si="14"/>
        <v>0</v>
      </c>
      <c r="AK16" s="54">
        <f t="shared" si="15"/>
        <v>0</v>
      </c>
      <c r="AL16" s="58"/>
      <c r="AM16" s="57"/>
      <c r="AN16" s="59">
        <f t="shared" si="16"/>
        <v>0</v>
      </c>
      <c r="AO16" s="54">
        <f t="shared" si="17"/>
        <v>0</v>
      </c>
      <c r="AP16" s="58"/>
      <c r="AQ16" s="57"/>
      <c r="AR16" s="59">
        <f t="shared" si="18"/>
        <v>0</v>
      </c>
      <c r="AS16" s="54">
        <f t="shared" si="19"/>
        <v>0</v>
      </c>
      <c r="AT16" s="60">
        <f t="shared" si="20"/>
        <v>0</v>
      </c>
      <c r="AU16" s="60">
        <f t="shared" si="21"/>
        <v>0</v>
      </c>
    </row>
    <row r="17" spans="1:47" s="25" customFormat="1" ht="18" customHeight="1" x14ac:dyDescent="0.2">
      <c r="A17" s="19">
        <v>11</v>
      </c>
      <c r="B17" s="4" t="s">
        <v>580</v>
      </c>
      <c r="C17" s="5" t="s">
        <v>42</v>
      </c>
      <c r="D17" s="6" t="s">
        <v>608</v>
      </c>
      <c r="E17" s="7" t="s">
        <v>411</v>
      </c>
      <c r="F17" s="58"/>
      <c r="G17" s="57"/>
      <c r="H17" s="59">
        <f t="shared" si="0"/>
        <v>0</v>
      </c>
      <c r="I17" s="54">
        <f t="shared" si="1"/>
        <v>0</v>
      </c>
      <c r="J17" s="58"/>
      <c r="K17" s="57"/>
      <c r="L17" s="59">
        <f t="shared" si="2"/>
        <v>0</v>
      </c>
      <c r="M17" s="54">
        <f t="shared" si="3"/>
        <v>0</v>
      </c>
      <c r="N17" s="58"/>
      <c r="O17" s="57"/>
      <c r="P17" s="59">
        <f t="shared" si="4"/>
        <v>0</v>
      </c>
      <c r="Q17" s="54">
        <f t="shared" si="5"/>
        <v>0</v>
      </c>
      <c r="R17" s="58"/>
      <c r="S17" s="57"/>
      <c r="T17" s="59">
        <f t="shared" si="6"/>
        <v>0</v>
      </c>
      <c r="U17" s="54">
        <f t="shared" si="7"/>
        <v>0</v>
      </c>
      <c r="V17" s="58"/>
      <c r="W17" s="57"/>
      <c r="X17" s="59">
        <f t="shared" si="8"/>
        <v>0</v>
      </c>
      <c r="Y17" s="54">
        <f t="shared" si="9"/>
        <v>0</v>
      </c>
      <c r="Z17" s="58"/>
      <c r="AA17" s="57"/>
      <c r="AB17" s="59">
        <f t="shared" si="10"/>
        <v>0</v>
      </c>
      <c r="AC17" s="54">
        <f t="shared" si="11"/>
        <v>0</v>
      </c>
      <c r="AD17" s="58"/>
      <c r="AE17" s="57"/>
      <c r="AF17" s="59">
        <f t="shared" si="12"/>
        <v>0</v>
      </c>
      <c r="AG17" s="54">
        <f t="shared" si="13"/>
        <v>0</v>
      </c>
      <c r="AH17" s="58"/>
      <c r="AI17" s="57"/>
      <c r="AJ17" s="59">
        <f t="shared" si="14"/>
        <v>0</v>
      </c>
      <c r="AK17" s="54">
        <f t="shared" si="15"/>
        <v>0</v>
      </c>
      <c r="AL17" s="58"/>
      <c r="AM17" s="57"/>
      <c r="AN17" s="59">
        <f t="shared" si="16"/>
        <v>0</v>
      </c>
      <c r="AO17" s="54">
        <f t="shared" si="17"/>
        <v>0</v>
      </c>
      <c r="AP17" s="58"/>
      <c r="AQ17" s="57"/>
      <c r="AR17" s="59">
        <f t="shared" si="18"/>
        <v>0</v>
      </c>
      <c r="AS17" s="54">
        <f t="shared" si="19"/>
        <v>0</v>
      </c>
      <c r="AT17" s="60">
        <f t="shared" si="20"/>
        <v>0</v>
      </c>
      <c r="AU17" s="60">
        <f t="shared" si="21"/>
        <v>0</v>
      </c>
    </row>
    <row r="18" spans="1:47" s="25" customFormat="1" ht="18" customHeight="1" x14ac:dyDescent="0.2">
      <c r="A18" s="19">
        <v>12</v>
      </c>
      <c r="B18" s="4" t="s">
        <v>581</v>
      </c>
      <c r="C18" s="5" t="s">
        <v>42</v>
      </c>
      <c r="D18" s="6" t="s">
        <v>609</v>
      </c>
      <c r="E18" s="7" t="s">
        <v>610</v>
      </c>
      <c r="F18" s="58"/>
      <c r="G18" s="57"/>
      <c r="H18" s="59">
        <f t="shared" si="0"/>
        <v>0</v>
      </c>
      <c r="I18" s="54">
        <f t="shared" si="1"/>
        <v>0</v>
      </c>
      <c r="J18" s="58"/>
      <c r="K18" s="57"/>
      <c r="L18" s="59">
        <f t="shared" si="2"/>
        <v>0</v>
      </c>
      <c r="M18" s="54">
        <f t="shared" si="3"/>
        <v>0</v>
      </c>
      <c r="N18" s="58"/>
      <c r="O18" s="57"/>
      <c r="P18" s="59">
        <f t="shared" si="4"/>
        <v>0</v>
      </c>
      <c r="Q18" s="54">
        <f t="shared" si="5"/>
        <v>0</v>
      </c>
      <c r="R18" s="58"/>
      <c r="S18" s="57"/>
      <c r="T18" s="59">
        <f t="shared" si="6"/>
        <v>0</v>
      </c>
      <c r="U18" s="54">
        <f t="shared" si="7"/>
        <v>0</v>
      </c>
      <c r="V18" s="58"/>
      <c r="W18" s="57"/>
      <c r="X18" s="59">
        <f t="shared" si="8"/>
        <v>0</v>
      </c>
      <c r="Y18" s="54">
        <f t="shared" si="9"/>
        <v>0</v>
      </c>
      <c r="Z18" s="58"/>
      <c r="AA18" s="57"/>
      <c r="AB18" s="59">
        <f t="shared" si="10"/>
        <v>0</v>
      </c>
      <c r="AC18" s="54">
        <f t="shared" si="11"/>
        <v>0</v>
      </c>
      <c r="AD18" s="58"/>
      <c r="AE18" s="57"/>
      <c r="AF18" s="59">
        <f t="shared" si="12"/>
        <v>0</v>
      </c>
      <c r="AG18" s="54">
        <f t="shared" si="13"/>
        <v>0</v>
      </c>
      <c r="AH18" s="58"/>
      <c r="AI18" s="57"/>
      <c r="AJ18" s="59">
        <f t="shared" si="14"/>
        <v>0</v>
      </c>
      <c r="AK18" s="54">
        <f t="shared" si="15"/>
        <v>0</v>
      </c>
      <c r="AL18" s="58"/>
      <c r="AM18" s="57"/>
      <c r="AN18" s="59">
        <f t="shared" si="16"/>
        <v>0</v>
      </c>
      <c r="AO18" s="54">
        <f t="shared" si="17"/>
        <v>0</v>
      </c>
      <c r="AP18" s="58"/>
      <c r="AQ18" s="57"/>
      <c r="AR18" s="59">
        <f t="shared" si="18"/>
        <v>0</v>
      </c>
      <c r="AS18" s="54">
        <f t="shared" si="19"/>
        <v>0</v>
      </c>
      <c r="AT18" s="60">
        <f t="shared" si="20"/>
        <v>0</v>
      </c>
      <c r="AU18" s="60">
        <f t="shared" si="21"/>
        <v>0</v>
      </c>
    </row>
    <row r="19" spans="1:47" s="25" customFormat="1" ht="18" customHeight="1" x14ac:dyDescent="0.2">
      <c r="A19" s="19">
        <v>13</v>
      </c>
      <c r="B19" s="4" t="s">
        <v>582</v>
      </c>
      <c r="C19" s="5" t="s">
        <v>42</v>
      </c>
      <c r="D19" s="6" t="s">
        <v>611</v>
      </c>
      <c r="E19" s="7" t="s">
        <v>612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1"/>
        <v>0</v>
      </c>
    </row>
    <row r="20" spans="1:47" s="25" customFormat="1" ht="18" customHeight="1" x14ac:dyDescent="0.2">
      <c r="A20" s="19">
        <v>14</v>
      </c>
      <c r="B20" s="4" t="s">
        <v>583</v>
      </c>
      <c r="C20" s="5" t="s">
        <v>42</v>
      </c>
      <c r="D20" s="6" t="s">
        <v>613</v>
      </c>
      <c r="E20" s="7" t="s">
        <v>535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1"/>
        <v>0</v>
      </c>
    </row>
    <row r="21" spans="1:47" s="25" customFormat="1" ht="18" customHeight="1" x14ac:dyDescent="0.2">
      <c r="A21" s="19">
        <v>15</v>
      </c>
      <c r="B21" s="4" t="s">
        <v>584</v>
      </c>
      <c r="C21" s="5" t="s">
        <v>42</v>
      </c>
      <c r="D21" s="6" t="s">
        <v>614</v>
      </c>
      <c r="E21" s="7" t="s">
        <v>457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1"/>
        <v>0</v>
      </c>
    </row>
    <row r="22" spans="1:47" s="25" customFormat="1" ht="18" customHeight="1" x14ac:dyDescent="0.2">
      <c r="A22" s="19">
        <v>16</v>
      </c>
      <c r="B22" s="4" t="s">
        <v>585</v>
      </c>
      <c r="C22" s="5" t="s">
        <v>42</v>
      </c>
      <c r="D22" s="6" t="s">
        <v>615</v>
      </c>
      <c r="E22" s="7" t="s">
        <v>616</v>
      </c>
      <c r="F22" s="58"/>
      <c r="G22" s="57"/>
      <c r="H22" s="59">
        <f t="shared" si="0"/>
        <v>0</v>
      </c>
      <c r="I22" s="54">
        <f t="shared" si="1"/>
        <v>0</v>
      </c>
      <c r="J22" s="58"/>
      <c r="K22" s="57"/>
      <c r="L22" s="59">
        <f t="shared" si="2"/>
        <v>0</v>
      </c>
      <c r="M22" s="54">
        <f t="shared" si="3"/>
        <v>0</v>
      </c>
      <c r="N22" s="58"/>
      <c r="O22" s="57"/>
      <c r="P22" s="59">
        <f t="shared" si="4"/>
        <v>0</v>
      </c>
      <c r="Q22" s="54">
        <f t="shared" si="5"/>
        <v>0</v>
      </c>
      <c r="R22" s="58"/>
      <c r="S22" s="57"/>
      <c r="T22" s="59">
        <f t="shared" si="6"/>
        <v>0</v>
      </c>
      <c r="U22" s="54">
        <f t="shared" si="7"/>
        <v>0</v>
      </c>
      <c r="V22" s="58"/>
      <c r="W22" s="57"/>
      <c r="X22" s="59">
        <f t="shared" si="8"/>
        <v>0</v>
      </c>
      <c r="Y22" s="54">
        <f t="shared" si="9"/>
        <v>0</v>
      </c>
      <c r="Z22" s="58"/>
      <c r="AA22" s="57"/>
      <c r="AB22" s="59">
        <f t="shared" si="10"/>
        <v>0</v>
      </c>
      <c r="AC22" s="54">
        <f t="shared" si="11"/>
        <v>0</v>
      </c>
      <c r="AD22" s="58"/>
      <c r="AE22" s="57"/>
      <c r="AF22" s="59">
        <f t="shared" si="12"/>
        <v>0</v>
      </c>
      <c r="AG22" s="54">
        <f t="shared" si="13"/>
        <v>0</v>
      </c>
      <c r="AH22" s="58"/>
      <c r="AI22" s="57"/>
      <c r="AJ22" s="59">
        <f t="shared" si="14"/>
        <v>0</v>
      </c>
      <c r="AK22" s="54">
        <f t="shared" si="15"/>
        <v>0</v>
      </c>
      <c r="AL22" s="58"/>
      <c r="AM22" s="57"/>
      <c r="AN22" s="59">
        <f t="shared" si="16"/>
        <v>0</v>
      </c>
      <c r="AO22" s="54">
        <f t="shared" si="17"/>
        <v>0</v>
      </c>
      <c r="AP22" s="58"/>
      <c r="AQ22" s="57"/>
      <c r="AR22" s="59">
        <f t="shared" si="18"/>
        <v>0</v>
      </c>
      <c r="AS22" s="54">
        <f t="shared" si="19"/>
        <v>0</v>
      </c>
      <c r="AT22" s="60">
        <f t="shared" si="20"/>
        <v>0</v>
      </c>
      <c r="AU22" s="60">
        <f t="shared" si="21"/>
        <v>0</v>
      </c>
    </row>
    <row r="23" spans="1:47" s="25" customFormat="1" ht="18" customHeight="1" x14ac:dyDescent="0.2">
      <c r="A23" s="19">
        <v>17</v>
      </c>
      <c r="B23" s="4" t="s">
        <v>586</v>
      </c>
      <c r="C23" s="5" t="s">
        <v>42</v>
      </c>
      <c r="D23" s="6" t="s">
        <v>617</v>
      </c>
      <c r="E23" s="7" t="s">
        <v>451</v>
      </c>
      <c r="F23" s="58"/>
      <c r="G23" s="57"/>
      <c r="H23" s="59">
        <f t="shared" si="0"/>
        <v>0</v>
      </c>
      <c r="I23" s="54">
        <f t="shared" si="1"/>
        <v>0</v>
      </c>
      <c r="J23" s="58"/>
      <c r="K23" s="57"/>
      <c r="L23" s="59">
        <f t="shared" si="2"/>
        <v>0</v>
      </c>
      <c r="M23" s="54">
        <f t="shared" si="3"/>
        <v>0</v>
      </c>
      <c r="N23" s="58"/>
      <c r="O23" s="57"/>
      <c r="P23" s="59">
        <f t="shared" si="4"/>
        <v>0</v>
      </c>
      <c r="Q23" s="54">
        <f t="shared" si="5"/>
        <v>0</v>
      </c>
      <c r="R23" s="58"/>
      <c r="S23" s="57"/>
      <c r="T23" s="59">
        <f t="shared" si="6"/>
        <v>0</v>
      </c>
      <c r="U23" s="54">
        <f t="shared" si="7"/>
        <v>0</v>
      </c>
      <c r="V23" s="58"/>
      <c r="W23" s="57"/>
      <c r="X23" s="59">
        <f t="shared" si="8"/>
        <v>0</v>
      </c>
      <c r="Y23" s="54">
        <f t="shared" si="9"/>
        <v>0</v>
      </c>
      <c r="Z23" s="58"/>
      <c r="AA23" s="57"/>
      <c r="AB23" s="59">
        <f t="shared" si="10"/>
        <v>0</v>
      </c>
      <c r="AC23" s="54">
        <f t="shared" si="11"/>
        <v>0</v>
      </c>
      <c r="AD23" s="58"/>
      <c r="AE23" s="57"/>
      <c r="AF23" s="59">
        <f t="shared" si="12"/>
        <v>0</v>
      </c>
      <c r="AG23" s="54">
        <f t="shared" si="13"/>
        <v>0</v>
      </c>
      <c r="AH23" s="58"/>
      <c r="AI23" s="57"/>
      <c r="AJ23" s="59">
        <f t="shared" si="14"/>
        <v>0</v>
      </c>
      <c r="AK23" s="54">
        <f t="shared" si="15"/>
        <v>0</v>
      </c>
      <c r="AL23" s="58"/>
      <c r="AM23" s="57"/>
      <c r="AN23" s="59">
        <f t="shared" si="16"/>
        <v>0</v>
      </c>
      <c r="AO23" s="54">
        <f t="shared" si="17"/>
        <v>0</v>
      </c>
      <c r="AP23" s="58"/>
      <c r="AQ23" s="57"/>
      <c r="AR23" s="59">
        <f t="shared" si="18"/>
        <v>0</v>
      </c>
      <c r="AS23" s="54">
        <f t="shared" si="19"/>
        <v>0</v>
      </c>
      <c r="AT23" s="60">
        <f t="shared" si="20"/>
        <v>0</v>
      </c>
      <c r="AU23" s="60">
        <f t="shared" si="21"/>
        <v>0</v>
      </c>
    </row>
    <row r="24" spans="1:47" s="25" customFormat="1" ht="18" customHeight="1" x14ac:dyDescent="0.2">
      <c r="A24" s="19">
        <v>18</v>
      </c>
      <c r="B24" s="4" t="s">
        <v>587</v>
      </c>
      <c r="C24" s="5" t="s">
        <v>42</v>
      </c>
      <c r="D24" s="6" t="s">
        <v>618</v>
      </c>
      <c r="E24" s="7" t="s">
        <v>619</v>
      </c>
      <c r="F24" s="58"/>
      <c r="G24" s="57"/>
      <c r="H24" s="59">
        <f t="shared" si="0"/>
        <v>0</v>
      </c>
      <c r="I24" s="54">
        <f t="shared" si="1"/>
        <v>0</v>
      </c>
      <c r="J24" s="58"/>
      <c r="K24" s="57"/>
      <c r="L24" s="59">
        <f t="shared" si="2"/>
        <v>0</v>
      </c>
      <c r="M24" s="54">
        <f t="shared" si="3"/>
        <v>0</v>
      </c>
      <c r="N24" s="58"/>
      <c r="O24" s="57"/>
      <c r="P24" s="59">
        <f t="shared" si="4"/>
        <v>0</v>
      </c>
      <c r="Q24" s="54">
        <f t="shared" si="5"/>
        <v>0</v>
      </c>
      <c r="R24" s="58"/>
      <c r="S24" s="57"/>
      <c r="T24" s="59">
        <f t="shared" si="6"/>
        <v>0</v>
      </c>
      <c r="U24" s="54">
        <f t="shared" si="7"/>
        <v>0</v>
      </c>
      <c r="V24" s="58"/>
      <c r="W24" s="57"/>
      <c r="X24" s="59">
        <f t="shared" si="8"/>
        <v>0</v>
      </c>
      <c r="Y24" s="54">
        <f t="shared" si="9"/>
        <v>0</v>
      </c>
      <c r="Z24" s="58"/>
      <c r="AA24" s="57"/>
      <c r="AB24" s="59">
        <f t="shared" si="10"/>
        <v>0</v>
      </c>
      <c r="AC24" s="54">
        <f t="shared" si="11"/>
        <v>0</v>
      </c>
      <c r="AD24" s="58"/>
      <c r="AE24" s="57"/>
      <c r="AF24" s="59">
        <f t="shared" si="12"/>
        <v>0</v>
      </c>
      <c r="AG24" s="54">
        <f t="shared" si="13"/>
        <v>0</v>
      </c>
      <c r="AH24" s="58"/>
      <c r="AI24" s="57"/>
      <c r="AJ24" s="59">
        <f t="shared" si="14"/>
        <v>0</v>
      </c>
      <c r="AK24" s="54">
        <f t="shared" si="15"/>
        <v>0</v>
      </c>
      <c r="AL24" s="58"/>
      <c r="AM24" s="57"/>
      <c r="AN24" s="59">
        <f t="shared" si="16"/>
        <v>0</v>
      </c>
      <c r="AO24" s="54">
        <f t="shared" si="17"/>
        <v>0</v>
      </c>
      <c r="AP24" s="58"/>
      <c r="AQ24" s="57"/>
      <c r="AR24" s="59">
        <f t="shared" si="18"/>
        <v>0</v>
      </c>
      <c r="AS24" s="54">
        <f t="shared" si="19"/>
        <v>0</v>
      </c>
      <c r="AT24" s="60">
        <f t="shared" si="20"/>
        <v>0</v>
      </c>
      <c r="AU24" s="60">
        <f t="shared" si="21"/>
        <v>0</v>
      </c>
    </row>
    <row r="25" spans="1:47" s="25" customFormat="1" ht="18" customHeight="1" x14ac:dyDescent="0.2">
      <c r="A25" s="19">
        <v>19</v>
      </c>
      <c r="B25" s="4" t="s">
        <v>588</v>
      </c>
      <c r="C25" s="5" t="s">
        <v>21</v>
      </c>
      <c r="D25" s="6" t="s">
        <v>38</v>
      </c>
      <c r="E25" s="7" t="s">
        <v>620</v>
      </c>
      <c r="F25" s="61"/>
      <c r="G25" s="62"/>
      <c r="H25" s="59">
        <f t="shared" si="0"/>
        <v>0</v>
      </c>
      <c r="I25" s="54">
        <f t="shared" si="1"/>
        <v>0</v>
      </c>
      <c r="J25" s="61"/>
      <c r="K25" s="62"/>
      <c r="L25" s="59">
        <f t="shared" si="2"/>
        <v>0</v>
      </c>
      <c r="M25" s="54">
        <f t="shared" si="3"/>
        <v>0</v>
      </c>
      <c r="N25" s="61"/>
      <c r="O25" s="62"/>
      <c r="P25" s="59">
        <f t="shared" si="4"/>
        <v>0</v>
      </c>
      <c r="Q25" s="54">
        <f t="shared" si="5"/>
        <v>0</v>
      </c>
      <c r="R25" s="61"/>
      <c r="S25" s="62"/>
      <c r="T25" s="59">
        <f t="shared" si="6"/>
        <v>0</v>
      </c>
      <c r="U25" s="54">
        <f t="shared" si="7"/>
        <v>0</v>
      </c>
      <c r="V25" s="61"/>
      <c r="W25" s="62"/>
      <c r="X25" s="59">
        <f t="shared" si="8"/>
        <v>0</v>
      </c>
      <c r="Y25" s="54">
        <f t="shared" si="9"/>
        <v>0</v>
      </c>
      <c r="Z25" s="61"/>
      <c r="AA25" s="62"/>
      <c r="AB25" s="59">
        <f t="shared" si="10"/>
        <v>0</v>
      </c>
      <c r="AC25" s="54">
        <f t="shared" si="11"/>
        <v>0</v>
      </c>
      <c r="AD25" s="61"/>
      <c r="AE25" s="62"/>
      <c r="AF25" s="59">
        <f t="shared" si="12"/>
        <v>0</v>
      </c>
      <c r="AG25" s="54">
        <f t="shared" si="13"/>
        <v>0</v>
      </c>
      <c r="AH25" s="61"/>
      <c r="AI25" s="62"/>
      <c r="AJ25" s="59">
        <f t="shared" si="14"/>
        <v>0</v>
      </c>
      <c r="AK25" s="54">
        <f t="shared" si="15"/>
        <v>0</v>
      </c>
      <c r="AL25" s="61"/>
      <c r="AM25" s="62"/>
      <c r="AN25" s="59">
        <f t="shared" si="16"/>
        <v>0</v>
      </c>
      <c r="AO25" s="54">
        <f t="shared" si="17"/>
        <v>0</v>
      </c>
      <c r="AP25" s="61"/>
      <c r="AQ25" s="62"/>
      <c r="AR25" s="59">
        <f t="shared" si="18"/>
        <v>0</v>
      </c>
      <c r="AS25" s="54">
        <f t="shared" si="19"/>
        <v>0</v>
      </c>
      <c r="AT25" s="60">
        <f t="shared" si="20"/>
        <v>0</v>
      </c>
      <c r="AU25" s="60">
        <f t="shared" si="21"/>
        <v>0</v>
      </c>
    </row>
    <row r="26" spans="1:47" s="25" customFormat="1" ht="18" customHeight="1" x14ac:dyDescent="0.2">
      <c r="A26" s="19">
        <v>20</v>
      </c>
      <c r="B26" s="4" t="s">
        <v>589</v>
      </c>
      <c r="C26" s="5" t="s">
        <v>21</v>
      </c>
      <c r="D26" s="6" t="s">
        <v>621</v>
      </c>
      <c r="E26" s="7" t="s">
        <v>482</v>
      </c>
      <c r="F26" s="58"/>
      <c r="G26" s="57"/>
      <c r="H26" s="59">
        <f t="shared" si="0"/>
        <v>0</v>
      </c>
      <c r="I26" s="54">
        <f t="shared" si="1"/>
        <v>0</v>
      </c>
      <c r="J26" s="58"/>
      <c r="K26" s="57"/>
      <c r="L26" s="59">
        <f t="shared" si="2"/>
        <v>0</v>
      </c>
      <c r="M26" s="54">
        <f t="shared" si="3"/>
        <v>0</v>
      </c>
      <c r="N26" s="58"/>
      <c r="O26" s="57"/>
      <c r="P26" s="59">
        <f t="shared" si="4"/>
        <v>0</v>
      </c>
      <c r="Q26" s="54">
        <f t="shared" si="5"/>
        <v>0</v>
      </c>
      <c r="R26" s="58"/>
      <c r="S26" s="57"/>
      <c r="T26" s="59">
        <f t="shared" si="6"/>
        <v>0</v>
      </c>
      <c r="U26" s="54">
        <f t="shared" si="7"/>
        <v>0</v>
      </c>
      <c r="V26" s="58"/>
      <c r="W26" s="57"/>
      <c r="X26" s="59">
        <f t="shared" si="8"/>
        <v>0</v>
      </c>
      <c r="Y26" s="54">
        <f t="shared" si="9"/>
        <v>0</v>
      </c>
      <c r="Z26" s="58"/>
      <c r="AA26" s="57"/>
      <c r="AB26" s="59">
        <f t="shared" si="10"/>
        <v>0</v>
      </c>
      <c r="AC26" s="54">
        <f t="shared" si="11"/>
        <v>0</v>
      </c>
      <c r="AD26" s="58"/>
      <c r="AE26" s="57"/>
      <c r="AF26" s="59">
        <f t="shared" si="12"/>
        <v>0</v>
      </c>
      <c r="AG26" s="54">
        <f t="shared" si="13"/>
        <v>0</v>
      </c>
      <c r="AH26" s="58"/>
      <c r="AI26" s="57"/>
      <c r="AJ26" s="59">
        <f t="shared" si="14"/>
        <v>0</v>
      </c>
      <c r="AK26" s="54">
        <f t="shared" si="15"/>
        <v>0</v>
      </c>
      <c r="AL26" s="58"/>
      <c r="AM26" s="57"/>
      <c r="AN26" s="59">
        <f t="shared" si="16"/>
        <v>0</v>
      </c>
      <c r="AO26" s="54">
        <f t="shared" si="17"/>
        <v>0</v>
      </c>
      <c r="AP26" s="58"/>
      <c r="AQ26" s="57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1"/>
        <v>0</v>
      </c>
    </row>
    <row r="27" spans="1:47" s="25" customFormat="1" ht="18" customHeight="1" x14ac:dyDescent="0.2">
      <c r="A27" s="84">
        <v>21</v>
      </c>
      <c r="B27" s="85" t="s">
        <v>1063</v>
      </c>
      <c r="C27" s="86" t="s">
        <v>21</v>
      </c>
      <c r="D27" s="87" t="s">
        <v>1064</v>
      </c>
      <c r="E27" s="88" t="s">
        <v>1065</v>
      </c>
      <c r="F27" s="89"/>
      <c r="G27" s="90"/>
      <c r="H27" s="91">
        <f t="shared" ref="H27" si="22">SUM(F27:G27)/2</f>
        <v>0</v>
      </c>
      <c r="I27" s="92">
        <f t="shared" si="1"/>
        <v>0</v>
      </c>
      <c r="J27" s="89"/>
      <c r="K27" s="90"/>
      <c r="L27" s="91">
        <f t="shared" ref="L27" si="23">SUM(J27:K27)/2</f>
        <v>0</v>
      </c>
      <c r="M27" s="92">
        <f t="shared" si="3"/>
        <v>0</v>
      </c>
      <c r="N27" s="89"/>
      <c r="O27" s="90"/>
      <c r="P27" s="91">
        <f t="shared" ref="P27" si="24">SUM(N27:O27)/2</f>
        <v>0</v>
      </c>
      <c r="Q27" s="92">
        <f t="shared" si="5"/>
        <v>0</v>
      </c>
      <c r="R27" s="89"/>
      <c r="S27" s="90"/>
      <c r="T27" s="91">
        <f t="shared" ref="T27" si="25">SUM(R27:S27)/2</f>
        <v>0</v>
      </c>
      <c r="U27" s="92">
        <f t="shared" si="7"/>
        <v>0</v>
      </c>
      <c r="V27" s="89"/>
      <c r="W27" s="90"/>
      <c r="X27" s="91">
        <f t="shared" ref="X27" si="26">SUM(V27:W27)/2</f>
        <v>0</v>
      </c>
      <c r="Y27" s="92">
        <f t="shared" si="9"/>
        <v>0</v>
      </c>
      <c r="Z27" s="89"/>
      <c r="AA27" s="90"/>
      <c r="AB27" s="91">
        <f t="shared" ref="AB27" si="27">SUM(Z27:AA27)/2</f>
        <v>0</v>
      </c>
      <c r="AC27" s="92">
        <f t="shared" si="11"/>
        <v>0</v>
      </c>
      <c r="AD27" s="89"/>
      <c r="AE27" s="90"/>
      <c r="AF27" s="91">
        <f t="shared" ref="AF27" si="28">SUM(AD27:AE27)/2</f>
        <v>0</v>
      </c>
      <c r="AG27" s="92">
        <f t="shared" si="13"/>
        <v>0</v>
      </c>
      <c r="AH27" s="89"/>
      <c r="AI27" s="90"/>
      <c r="AJ27" s="91">
        <f t="shared" ref="AJ27" si="29">SUM(AH27:AI27)/2</f>
        <v>0</v>
      </c>
      <c r="AK27" s="92">
        <f t="shared" si="15"/>
        <v>0</v>
      </c>
      <c r="AL27" s="89"/>
      <c r="AM27" s="90"/>
      <c r="AN27" s="91">
        <f t="shared" ref="AN27" si="30">SUM(AL27:AM27)/2</f>
        <v>0</v>
      </c>
      <c r="AO27" s="92">
        <f t="shared" si="17"/>
        <v>0</v>
      </c>
      <c r="AP27" s="89"/>
      <c r="AQ27" s="90"/>
      <c r="AR27" s="91">
        <f t="shared" ref="AR27" si="31">SUM(AP27:AQ27)/2</f>
        <v>0</v>
      </c>
      <c r="AS27" s="92">
        <f t="shared" si="19"/>
        <v>0</v>
      </c>
      <c r="AT27" s="93">
        <f t="shared" ref="AT27" si="32">SUM(H27,L27,P27,T27,X27,AB27,AF27,AJ27,AN27,AR27)/10</f>
        <v>0</v>
      </c>
      <c r="AU27" s="93">
        <f t="shared" ref="AU27" si="33">SUM(I27,M27,Q27,U27,Y27,AC27,AG27,AK27,AO27,AS27)/10</f>
        <v>0</v>
      </c>
    </row>
    <row r="28" spans="1:47" s="25" customFormat="1" ht="18" customHeight="1" x14ac:dyDescent="0.2">
      <c r="A28" s="19">
        <v>22</v>
      </c>
      <c r="B28" s="4" t="s">
        <v>590</v>
      </c>
      <c r="C28" s="5" t="s">
        <v>21</v>
      </c>
      <c r="D28" s="6" t="s">
        <v>622</v>
      </c>
      <c r="E28" s="7" t="s">
        <v>623</v>
      </c>
      <c r="F28" s="58"/>
      <c r="G28" s="57"/>
      <c r="H28" s="59">
        <f t="shared" si="0"/>
        <v>0</v>
      </c>
      <c r="I28" s="54">
        <f t="shared" si="1"/>
        <v>0</v>
      </c>
      <c r="J28" s="58"/>
      <c r="K28" s="57"/>
      <c r="L28" s="59">
        <f t="shared" si="2"/>
        <v>0</v>
      </c>
      <c r="M28" s="54">
        <f t="shared" si="3"/>
        <v>0</v>
      </c>
      <c r="N28" s="58"/>
      <c r="O28" s="57"/>
      <c r="P28" s="59">
        <f t="shared" si="4"/>
        <v>0</v>
      </c>
      <c r="Q28" s="54">
        <f t="shared" si="5"/>
        <v>0</v>
      </c>
      <c r="R28" s="58"/>
      <c r="S28" s="57"/>
      <c r="T28" s="59">
        <f t="shared" si="6"/>
        <v>0</v>
      </c>
      <c r="U28" s="54">
        <f t="shared" si="7"/>
        <v>0</v>
      </c>
      <c r="V28" s="58"/>
      <c r="W28" s="57"/>
      <c r="X28" s="59">
        <f t="shared" si="8"/>
        <v>0</v>
      </c>
      <c r="Y28" s="54">
        <f t="shared" si="9"/>
        <v>0</v>
      </c>
      <c r="Z28" s="58"/>
      <c r="AA28" s="57"/>
      <c r="AB28" s="59">
        <f t="shared" si="10"/>
        <v>0</v>
      </c>
      <c r="AC28" s="54">
        <f t="shared" si="11"/>
        <v>0</v>
      </c>
      <c r="AD28" s="58"/>
      <c r="AE28" s="57"/>
      <c r="AF28" s="59">
        <f t="shared" si="12"/>
        <v>0</v>
      </c>
      <c r="AG28" s="54">
        <f t="shared" si="13"/>
        <v>0</v>
      </c>
      <c r="AH28" s="58"/>
      <c r="AI28" s="57"/>
      <c r="AJ28" s="59">
        <f t="shared" si="14"/>
        <v>0</v>
      </c>
      <c r="AK28" s="54">
        <f t="shared" si="15"/>
        <v>0</v>
      </c>
      <c r="AL28" s="58"/>
      <c r="AM28" s="57"/>
      <c r="AN28" s="59">
        <f t="shared" si="16"/>
        <v>0</v>
      </c>
      <c r="AO28" s="54">
        <f t="shared" si="17"/>
        <v>0</v>
      </c>
      <c r="AP28" s="58"/>
      <c r="AQ28" s="57"/>
      <c r="AR28" s="59">
        <f t="shared" si="18"/>
        <v>0</v>
      </c>
      <c r="AS28" s="54">
        <f t="shared" si="19"/>
        <v>0</v>
      </c>
      <c r="AT28" s="60">
        <f t="shared" si="20"/>
        <v>0</v>
      </c>
      <c r="AU28" s="60">
        <f t="shared" si="21"/>
        <v>0</v>
      </c>
    </row>
    <row r="29" spans="1:47" s="25" customFormat="1" ht="18" customHeight="1" x14ac:dyDescent="0.2">
      <c r="A29" s="19">
        <v>23</v>
      </c>
      <c r="B29" s="4" t="s">
        <v>591</v>
      </c>
      <c r="C29" s="5" t="s">
        <v>21</v>
      </c>
      <c r="D29" s="6" t="s">
        <v>624</v>
      </c>
      <c r="E29" s="7" t="s">
        <v>355</v>
      </c>
      <c r="F29" s="58"/>
      <c r="G29" s="57"/>
      <c r="H29" s="59">
        <f t="shared" si="0"/>
        <v>0</v>
      </c>
      <c r="I29" s="54">
        <f t="shared" si="1"/>
        <v>0</v>
      </c>
      <c r="J29" s="58"/>
      <c r="K29" s="57"/>
      <c r="L29" s="59">
        <f t="shared" si="2"/>
        <v>0</v>
      </c>
      <c r="M29" s="54">
        <f t="shared" si="3"/>
        <v>0</v>
      </c>
      <c r="N29" s="58"/>
      <c r="O29" s="57"/>
      <c r="P29" s="59">
        <f t="shared" si="4"/>
        <v>0</v>
      </c>
      <c r="Q29" s="54">
        <f t="shared" si="5"/>
        <v>0</v>
      </c>
      <c r="R29" s="58"/>
      <c r="S29" s="57"/>
      <c r="T29" s="59">
        <f t="shared" si="6"/>
        <v>0</v>
      </c>
      <c r="U29" s="54">
        <f t="shared" si="7"/>
        <v>0</v>
      </c>
      <c r="V29" s="58"/>
      <c r="W29" s="57"/>
      <c r="X29" s="59">
        <f t="shared" si="8"/>
        <v>0</v>
      </c>
      <c r="Y29" s="54">
        <f t="shared" si="9"/>
        <v>0</v>
      </c>
      <c r="Z29" s="58"/>
      <c r="AA29" s="57"/>
      <c r="AB29" s="59">
        <f t="shared" si="10"/>
        <v>0</v>
      </c>
      <c r="AC29" s="54">
        <f t="shared" si="11"/>
        <v>0</v>
      </c>
      <c r="AD29" s="58"/>
      <c r="AE29" s="57"/>
      <c r="AF29" s="59">
        <f t="shared" si="12"/>
        <v>0</v>
      </c>
      <c r="AG29" s="54">
        <f t="shared" si="13"/>
        <v>0</v>
      </c>
      <c r="AH29" s="58"/>
      <c r="AI29" s="57"/>
      <c r="AJ29" s="59">
        <f t="shared" si="14"/>
        <v>0</v>
      </c>
      <c r="AK29" s="54">
        <f t="shared" si="15"/>
        <v>0</v>
      </c>
      <c r="AL29" s="58"/>
      <c r="AM29" s="57"/>
      <c r="AN29" s="59">
        <f t="shared" si="16"/>
        <v>0</v>
      </c>
      <c r="AO29" s="54">
        <f t="shared" si="17"/>
        <v>0</v>
      </c>
      <c r="AP29" s="58"/>
      <c r="AQ29" s="57"/>
      <c r="AR29" s="59">
        <f t="shared" si="18"/>
        <v>0</v>
      </c>
      <c r="AS29" s="54">
        <f t="shared" si="19"/>
        <v>0</v>
      </c>
      <c r="AT29" s="60">
        <f t="shared" si="20"/>
        <v>0</v>
      </c>
      <c r="AU29" s="60">
        <f t="shared" si="21"/>
        <v>0</v>
      </c>
    </row>
    <row r="30" spans="1:47" s="25" customFormat="1" ht="18" customHeight="1" x14ac:dyDescent="0.2">
      <c r="A30" s="19">
        <v>24</v>
      </c>
      <c r="B30" s="4" t="s">
        <v>592</v>
      </c>
      <c r="C30" s="5" t="s">
        <v>21</v>
      </c>
      <c r="D30" s="6" t="s">
        <v>625</v>
      </c>
      <c r="E30" s="7" t="s">
        <v>462</v>
      </c>
      <c r="F30" s="58"/>
      <c r="G30" s="57"/>
      <c r="H30" s="59">
        <f t="shared" si="0"/>
        <v>0</v>
      </c>
      <c r="I30" s="54">
        <f t="shared" si="1"/>
        <v>0</v>
      </c>
      <c r="J30" s="58"/>
      <c r="K30" s="57"/>
      <c r="L30" s="59">
        <f t="shared" si="2"/>
        <v>0</v>
      </c>
      <c r="M30" s="54">
        <f t="shared" si="3"/>
        <v>0</v>
      </c>
      <c r="N30" s="58"/>
      <c r="O30" s="57"/>
      <c r="P30" s="59">
        <f t="shared" si="4"/>
        <v>0</v>
      </c>
      <c r="Q30" s="54">
        <f t="shared" si="5"/>
        <v>0</v>
      </c>
      <c r="R30" s="58"/>
      <c r="S30" s="57"/>
      <c r="T30" s="59">
        <f t="shared" si="6"/>
        <v>0</v>
      </c>
      <c r="U30" s="54">
        <f t="shared" si="7"/>
        <v>0</v>
      </c>
      <c r="V30" s="58"/>
      <c r="W30" s="57"/>
      <c r="X30" s="59">
        <f t="shared" si="8"/>
        <v>0</v>
      </c>
      <c r="Y30" s="54">
        <f t="shared" si="9"/>
        <v>0</v>
      </c>
      <c r="Z30" s="58"/>
      <c r="AA30" s="57"/>
      <c r="AB30" s="59">
        <f t="shared" si="10"/>
        <v>0</v>
      </c>
      <c r="AC30" s="54">
        <f t="shared" si="11"/>
        <v>0</v>
      </c>
      <c r="AD30" s="58"/>
      <c r="AE30" s="57"/>
      <c r="AF30" s="59">
        <f t="shared" si="12"/>
        <v>0</v>
      </c>
      <c r="AG30" s="54">
        <f t="shared" si="13"/>
        <v>0</v>
      </c>
      <c r="AH30" s="58"/>
      <c r="AI30" s="57"/>
      <c r="AJ30" s="59">
        <f t="shared" si="14"/>
        <v>0</v>
      </c>
      <c r="AK30" s="54">
        <f t="shared" si="15"/>
        <v>0</v>
      </c>
      <c r="AL30" s="58"/>
      <c r="AM30" s="57"/>
      <c r="AN30" s="59">
        <f t="shared" si="16"/>
        <v>0</v>
      </c>
      <c r="AO30" s="54">
        <f t="shared" si="17"/>
        <v>0</v>
      </c>
      <c r="AP30" s="58"/>
      <c r="AQ30" s="57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1"/>
        <v>0</v>
      </c>
    </row>
    <row r="31" spans="1:47" s="25" customFormat="1" ht="18" customHeight="1" x14ac:dyDescent="0.2">
      <c r="A31" s="19">
        <v>25</v>
      </c>
      <c r="B31" s="4" t="s">
        <v>593</v>
      </c>
      <c r="C31" s="5" t="s">
        <v>21</v>
      </c>
      <c r="D31" s="6" t="s">
        <v>626</v>
      </c>
      <c r="E31" s="7" t="s">
        <v>248</v>
      </c>
      <c r="F31" s="61"/>
      <c r="G31" s="62"/>
      <c r="H31" s="59">
        <f t="shared" si="0"/>
        <v>0</v>
      </c>
      <c r="I31" s="54">
        <f t="shared" si="1"/>
        <v>0</v>
      </c>
      <c r="J31" s="61"/>
      <c r="K31" s="62"/>
      <c r="L31" s="59">
        <f t="shared" si="2"/>
        <v>0</v>
      </c>
      <c r="M31" s="54">
        <f t="shared" si="3"/>
        <v>0</v>
      </c>
      <c r="N31" s="61"/>
      <c r="O31" s="62"/>
      <c r="P31" s="59">
        <f t="shared" si="4"/>
        <v>0</v>
      </c>
      <c r="Q31" s="54">
        <f t="shared" si="5"/>
        <v>0</v>
      </c>
      <c r="R31" s="61"/>
      <c r="S31" s="62"/>
      <c r="T31" s="59">
        <f t="shared" si="6"/>
        <v>0</v>
      </c>
      <c r="U31" s="54">
        <f t="shared" si="7"/>
        <v>0</v>
      </c>
      <c r="V31" s="61"/>
      <c r="W31" s="62"/>
      <c r="X31" s="59">
        <f t="shared" si="8"/>
        <v>0</v>
      </c>
      <c r="Y31" s="54">
        <f t="shared" si="9"/>
        <v>0</v>
      </c>
      <c r="Z31" s="61"/>
      <c r="AA31" s="62"/>
      <c r="AB31" s="59">
        <f t="shared" si="10"/>
        <v>0</v>
      </c>
      <c r="AC31" s="54">
        <f t="shared" si="11"/>
        <v>0</v>
      </c>
      <c r="AD31" s="61"/>
      <c r="AE31" s="62"/>
      <c r="AF31" s="59">
        <f t="shared" si="12"/>
        <v>0</v>
      </c>
      <c r="AG31" s="54">
        <f t="shared" si="13"/>
        <v>0</v>
      </c>
      <c r="AH31" s="61"/>
      <c r="AI31" s="62"/>
      <c r="AJ31" s="59">
        <f t="shared" si="14"/>
        <v>0</v>
      </c>
      <c r="AK31" s="54">
        <f t="shared" si="15"/>
        <v>0</v>
      </c>
      <c r="AL31" s="61"/>
      <c r="AM31" s="62"/>
      <c r="AN31" s="59">
        <f t="shared" si="16"/>
        <v>0</v>
      </c>
      <c r="AO31" s="54">
        <f t="shared" si="17"/>
        <v>0</v>
      </c>
      <c r="AP31" s="61"/>
      <c r="AQ31" s="62"/>
      <c r="AR31" s="59">
        <f t="shared" si="18"/>
        <v>0</v>
      </c>
      <c r="AS31" s="54">
        <f t="shared" si="19"/>
        <v>0</v>
      </c>
      <c r="AT31" s="60">
        <f t="shared" si="20"/>
        <v>0</v>
      </c>
      <c r="AU31" s="60">
        <f t="shared" si="21"/>
        <v>0</v>
      </c>
    </row>
    <row r="32" spans="1:47" s="83" customFormat="1" ht="18" customHeight="1" x14ac:dyDescent="0.55000000000000004">
      <c r="A32" s="46">
        <v>26</v>
      </c>
      <c r="B32" s="47">
        <v>7824</v>
      </c>
      <c r="C32" s="72" t="s">
        <v>21</v>
      </c>
      <c r="D32" s="73" t="s">
        <v>339</v>
      </c>
      <c r="E32" s="74" t="s">
        <v>627</v>
      </c>
      <c r="F32" s="81"/>
      <c r="G32" s="66"/>
      <c r="H32" s="82">
        <f t="shared" si="0"/>
        <v>0</v>
      </c>
      <c r="I32" s="55">
        <f t="shared" si="1"/>
        <v>0</v>
      </c>
      <c r="J32" s="81"/>
      <c r="K32" s="66"/>
      <c r="L32" s="82">
        <f t="shared" si="2"/>
        <v>0</v>
      </c>
      <c r="M32" s="55">
        <f t="shared" si="3"/>
        <v>0</v>
      </c>
      <c r="N32" s="81"/>
      <c r="O32" s="66"/>
      <c r="P32" s="82">
        <f t="shared" si="4"/>
        <v>0</v>
      </c>
      <c r="Q32" s="55">
        <f t="shared" si="5"/>
        <v>0</v>
      </c>
      <c r="R32" s="81"/>
      <c r="S32" s="66"/>
      <c r="T32" s="82">
        <f t="shared" si="6"/>
        <v>0</v>
      </c>
      <c r="U32" s="55">
        <f t="shared" si="7"/>
        <v>0</v>
      </c>
      <c r="V32" s="81"/>
      <c r="W32" s="66"/>
      <c r="X32" s="82">
        <f t="shared" si="8"/>
        <v>0</v>
      </c>
      <c r="Y32" s="55">
        <f t="shared" si="9"/>
        <v>0</v>
      </c>
      <c r="Z32" s="81"/>
      <c r="AA32" s="66"/>
      <c r="AB32" s="82">
        <f t="shared" si="10"/>
        <v>0</v>
      </c>
      <c r="AC32" s="55">
        <f t="shared" si="11"/>
        <v>0</v>
      </c>
      <c r="AD32" s="81"/>
      <c r="AE32" s="66"/>
      <c r="AF32" s="82">
        <f t="shared" si="12"/>
        <v>0</v>
      </c>
      <c r="AG32" s="55">
        <f t="shared" si="13"/>
        <v>0</v>
      </c>
      <c r="AH32" s="81"/>
      <c r="AI32" s="66"/>
      <c r="AJ32" s="82">
        <f t="shared" si="14"/>
        <v>0</v>
      </c>
      <c r="AK32" s="55">
        <f t="shared" si="15"/>
        <v>0</v>
      </c>
      <c r="AL32" s="81"/>
      <c r="AM32" s="66"/>
      <c r="AN32" s="82">
        <f t="shared" si="16"/>
        <v>0</v>
      </c>
      <c r="AO32" s="55">
        <f t="shared" si="17"/>
        <v>0</v>
      </c>
      <c r="AP32" s="81"/>
      <c r="AQ32" s="66"/>
      <c r="AR32" s="82">
        <f t="shared" si="18"/>
        <v>0</v>
      </c>
      <c r="AS32" s="55">
        <f t="shared" si="19"/>
        <v>0</v>
      </c>
      <c r="AT32" s="65">
        <f t="shared" si="20"/>
        <v>0</v>
      </c>
      <c r="AU32" s="65">
        <f t="shared" si="21"/>
        <v>0</v>
      </c>
    </row>
    <row r="33" spans="1:48" s="25" customFormat="1" ht="18" customHeight="1" x14ac:dyDescent="0.55000000000000004">
      <c r="A33" s="19">
        <v>27</v>
      </c>
      <c r="B33" s="52" t="s">
        <v>1048</v>
      </c>
      <c r="C33" s="52" t="s">
        <v>21</v>
      </c>
      <c r="D33" s="52" t="s">
        <v>1049</v>
      </c>
      <c r="E33" s="52" t="s">
        <v>1050</v>
      </c>
      <c r="F33" s="58"/>
      <c r="G33" s="57"/>
      <c r="H33" s="59">
        <f t="shared" si="0"/>
        <v>0</v>
      </c>
      <c r="I33" s="54">
        <f t="shared" si="1"/>
        <v>0</v>
      </c>
      <c r="J33" s="58"/>
      <c r="K33" s="57"/>
      <c r="L33" s="59">
        <f t="shared" si="2"/>
        <v>0</v>
      </c>
      <c r="M33" s="54">
        <f t="shared" si="3"/>
        <v>0</v>
      </c>
      <c r="N33" s="58"/>
      <c r="O33" s="57"/>
      <c r="P33" s="59">
        <f t="shared" si="4"/>
        <v>0</v>
      </c>
      <c r="Q33" s="54">
        <f t="shared" si="5"/>
        <v>0</v>
      </c>
      <c r="R33" s="58"/>
      <c r="S33" s="57"/>
      <c r="T33" s="59">
        <f t="shared" si="6"/>
        <v>0</v>
      </c>
      <c r="U33" s="54">
        <f t="shared" si="7"/>
        <v>0</v>
      </c>
      <c r="V33" s="58"/>
      <c r="W33" s="57"/>
      <c r="X33" s="59">
        <f t="shared" si="8"/>
        <v>0</v>
      </c>
      <c r="Y33" s="54">
        <f t="shared" si="9"/>
        <v>0</v>
      </c>
      <c r="Z33" s="58"/>
      <c r="AA33" s="57"/>
      <c r="AB33" s="59">
        <f t="shared" si="10"/>
        <v>0</v>
      </c>
      <c r="AC33" s="54">
        <f t="shared" si="11"/>
        <v>0</v>
      </c>
      <c r="AD33" s="58"/>
      <c r="AE33" s="57"/>
      <c r="AF33" s="59">
        <f t="shared" si="12"/>
        <v>0</v>
      </c>
      <c r="AG33" s="54">
        <f t="shared" si="13"/>
        <v>0</v>
      </c>
      <c r="AH33" s="58"/>
      <c r="AI33" s="57"/>
      <c r="AJ33" s="59">
        <f t="shared" si="14"/>
        <v>0</v>
      </c>
      <c r="AK33" s="54">
        <f t="shared" si="15"/>
        <v>0</v>
      </c>
      <c r="AL33" s="58"/>
      <c r="AM33" s="57"/>
      <c r="AN33" s="59">
        <f t="shared" si="16"/>
        <v>0</v>
      </c>
      <c r="AO33" s="54">
        <f t="shared" si="17"/>
        <v>0</v>
      </c>
      <c r="AP33" s="58"/>
      <c r="AQ33" s="57"/>
      <c r="AR33" s="59">
        <f t="shared" si="18"/>
        <v>0</v>
      </c>
      <c r="AS33" s="54">
        <f t="shared" si="19"/>
        <v>0</v>
      </c>
      <c r="AT33" s="60">
        <f t="shared" si="20"/>
        <v>0</v>
      </c>
      <c r="AU33" s="60">
        <f t="shared" si="21"/>
        <v>0</v>
      </c>
    </row>
    <row r="34" spans="1:48" s="25" customFormat="1" ht="18" customHeight="1" x14ac:dyDescent="0.2">
      <c r="A34" s="19">
        <v>28</v>
      </c>
      <c r="B34" s="4"/>
      <c r="C34" s="5"/>
      <c r="D34" s="6"/>
      <c r="E34" s="7"/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1"/>
        <v>0</v>
      </c>
    </row>
    <row r="35" spans="1:48" s="8" customFormat="1" ht="18" customHeight="1" x14ac:dyDescent="0.2">
      <c r="A35" s="19">
        <v>29</v>
      </c>
      <c r="B35" s="4"/>
      <c r="C35" s="5"/>
      <c r="D35" s="6"/>
      <c r="E35" s="7"/>
      <c r="F35" s="58"/>
      <c r="G35" s="57"/>
      <c r="H35" s="59">
        <f t="shared" si="0"/>
        <v>0</v>
      </c>
      <c r="I35" s="54">
        <f t="shared" si="1"/>
        <v>0</v>
      </c>
      <c r="J35" s="58"/>
      <c r="K35" s="57"/>
      <c r="L35" s="59">
        <f t="shared" si="2"/>
        <v>0</v>
      </c>
      <c r="M35" s="54">
        <f t="shared" si="3"/>
        <v>0</v>
      </c>
      <c r="N35" s="58"/>
      <c r="O35" s="57"/>
      <c r="P35" s="59">
        <f t="shared" si="4"/>
        <v>0</v>
      </c>
      <c r="Q35" s="54">
        <f t="shared" si="5"/>
        <v>0</v>
      </c>
      <c r="R35" s="58"/>
      <c r="S35" s="57"/>
      <c r="T35" s="59">
        <f t="shared" si="6"/>
        <v>0</v>
      </c>
      <c r="U35" s="54">
        <f t="shared" si="7"/>
        <v>0</v>
      </c>
      <c r="V35" s="58"/>
      <c r="W35" s="57"/>
      <c r="X35" s="59">
        <f t="shared" si="8"/>
        <v>0</v>
      </c>
      <c r="Y35" s="54">
        <f t="shared" si="9"/>
        <v>0</v>
      </c>
      <c r="Z35" s="58"/>
      <c r="AA35" s="57"/>
      <c r="AB35" s="59">
        <f t="shared" si="10"/>
        <v>0</v>
      </c>
      <c r="AC35" s="54">
        <f t="shared" si="11"/>
        <v>0</v>
      </c>
      <c r="AD35" s="58"/>
      <c r="AE35" s="57"/>
      <c r="AF35" s="59">
        <f t="shared" si="12"/>
        <v>0</v>
      </c>
      <c r="AG35" s="54">
        <f t="shared" si="13"/>
        <v>0</v>
      </c>
      <c r="AH35" s="58"/>
      <c r="AI35" s="57"/>
      <c r="AJ35" s="59">
        <f t="shared" si="14"/>
        <v>0</v>
      </c>
      <c r="AK35" s="54">
        <f t="shared" si="15"/>
        <v>0</v>
      </c>
      <c r="AL35" s="58"/>
      <c r="AM35" s="57"/>
      <c r="AN35" s="59">
        <f t="shared" si="16"/>
        <v>0</v>
      </c>
      <c r="AO35" s="54">
        <f t="shared" si="17"/>
        <v>0</v>
      </c>
      <c r="AP35" s="58"/>
      <c r="AQ35" s="57"/>
      <c r="AR35" s="59">
        <f t="shared" si="18"/>
        <v>0</v>
      </c>
      <c r="AS35" s="54">
        <f t="shared" si="19"/>
        <v>0</v>
      </c>
      <c r="AT35" s="60">
        <f t="shared" si="20"/>
        <v>0</v>
      </c>
      <c r="AU35" s="60">
        <f t="shared" si="21"/>
        <v>0</v>
      </c>
    </row>
    <row r="36" spans="1:48" s="8" customFormat="1" ht="18" customHeight="1" x14ac:dyDescent="0.2">
      <c r="A36" s="3">
        <v>29</v>
      </c>
      <c r="B36" s="4"/>
      <c r="C36" s="5"/>
      <c r="D36" s="6"/>
      <c r="E36" s="7"/>
      <c r="F36" s="63"/>
      <c r="G36" s="56"/>
      <c r="H36" s="59">
        <f t="shared" si="0"/>
        <v>0</v>
      </c>
      <c r="I36" s="54">
        <f t="shared" si="1"/>
        <v>0</v>
      </c>
      <c r="J36" s="63"/>
      <c r="K36" s="56"/>
      <c r="L36" s="59">
        <f t="shared" si="2"/>
        <v>0</v>
      </c>
      <c r="M36" s="54">
        <f t="shared" si="3"/>
        <v>0</v>
      </c>
      <c r="N36" s="63"/>
      <c r="O36" s="56"/>
      <c r="P36" s="59">
        <f t="shared" si="4"/>
        <v>0</v>
      </c>
      <c r="Q36" s="54">
        <f t="shared" si="5"/>
        <v>0</v>
      </c>
      <c r="R36" s="63"/>
      <c r="S36" s="56"/>
      <c r="T36" s="59">
        <f t="shared" si="6"/>
        <v>0</v>
      </c>
      <c r="U36" s="54">
        <f t="shared" si="7"/>
        <v>0</v>
      </c>
      <c r="V36" s="63"/>
      <c r="W36" s="56"/>
      <c r="X36" s="59">
        <f t="shared" si="8"/>
        <v>0</v>
      </c>
      <c r="Y36" s="54">
        <f t="shared" si="9"/>
        <v>0</v>
      </c>
      <c r="Z36" s="63"/>
      <c r="AA36" s="56"/>
      <c r="AB36" s="59">
        <f t="shared" si="10"/>
        <v>0</v>
      </c>
      <c r="AC36" s="54">
        <f t="shared" si="11"/>
        <v>0</v>
      </c>
      <c r="AD36" s="63"/>
      <c r="AE36" s="56"/>
      <c r="AF36" s="59">
        <f t="shared" si="12"/>
        <v>0</v>
      </c>
      <c r="AG36" s="54">
        <f t="shared" si="13"/>
        <v>0</v>
      </c>
      <c r="AH36" s="63"/>
      <c r="AI36" s="56"/>
      <c r="AJ36" s="59">
        <f t="shared" si="14"/>
        <v>0</v>
      </c>
      <c r="AK36" s="54">
        <f t="shared" si="15"/>
        <v>0</v>
      </c>
      <c r="AL36" s="63"/>
      <c r="AM36" s="56"/>
      <c r="AN36" s="59">
        <f t="shared" si="16"/>
        <v>0</v>
      </c>
      <c r="AO36" s="54">
        <f t="shared" si="17"/>
        <v>0</v>
      </c>
      <c r="AP36" s="63"/>
      <c r="AQ36" s="56"/>
      <c r="AR36" s="59">
        <f t="shared" si="18"/>
        <v>0</v>
      </c>
      <c r="AS36" s="54">
        <f t="shared" si="19"/>
        <v>0</v>
      </c>
      <c r="AT36" s="60">
        <f t="shared" si="20"/>
        <v>0</v>
      </c>
      <c r="AU36" s="60">
        <f t="shared" si="21"/>
        <v>0</v>
      </c>
    </row>
    <row r="37" spans="1:48" s="8" customFormat="1" ht="18" customHeight="1" x14ac:dyDescent="0.2">
      <c r="A37" s="3">
        <v>30</v>
      </c>
      <c r="B37" s="4"/>
      <c r="C37" s="5"/>
      <c r="D37" s="6"/>
      <c r="E37" s="7"/>
      <c r="F37" s="58"/>
      <c r="G37" s="57"/>
      <c r="H37" s="59">
        <f t="shared" si="0"/>
        <v>0</v>
      </c>
      <c r="I37" s="54">
        <f t="shared" si="1"/>
        <v>0</v>
      </c>
      <c r="J37" s="58"/>
      <c r="K37" s="57"/>
      <c r="L37" s="59">
        <f t="shared" si="2"/>
        <v>0</v>
      </c>
      <c r="M37" s="54">
        <f t="shared" si="3"/>
        <v>0</v>
      </c>
      <c r="N37" s="58"/>
      <c r="O37" s="57"/>
      <c r="P37" s="59">
        <f t="shared" si="4"/>
        <v>0</v>
      </c>
      <c r="Q37" s="54">
        <f t="shared" si="5"/>
        <v>0</v>
      </c>
      <c r="R37" s="58"/>
      <c r="S37" s="57"/>
      <c r="T37" s="59">
        <f t="shared" si="6"/>
        <v>0</v>
      </c>
      <c r="U37" s="54">
        <f t="shared" si="7"/>
        <v>0</v>
      </c>
      <c r="V37" s="58"/>
      <c r="W37" s="57"/>
      <c r="X37" s="59">
        <f t="shared" si="8"/>
        <v>0</v>
      </c>
      <c r="Y37" s="54">
        <f t="shared" si="9"/>
        <v>0</v>
      </c>
      <c r="Z37" s="58"/>
      <c r="AA37" s="57"/>
      <c r="AB37" s="59">
        <f t="shared" si="10"/>
        <v>0</v>
      </c>
      <c r="AC37" s="54">
        <f t="shared" si="11"/>
        <v>0</v>
      </c>
      <c r="AD37" s="58"/>
      <c r="AE37" s="57"/>
      <c r="AF37" s="59">
        <f t="shared" si="12"/>
        <v>0</v>
      </c>
      <c r="AG37" s="54">
        <f t="shared" si="13"/>
        <v>0</v>
      </c>
      <c r="AH37" s="58"/>
      <c r="AI37" s="57"/>
      <c r="AJ37" s="59">
        <f t="shared" si="14"/>
        <v>0</v>
      </c>
      <c r="AK37" s="54">
        <f t="shared" si="15"/>
        <v>0</v>
      </c>
      <c r="AL37" s="58"/>
      <c r="AM37" s="57"/>
      <c r="AN37" s="59">
        <f t="shared" si="16"/>
        <v>0</v>
      </c>
      <c r="AO37" s="54">
        <f t="shared" si="17"/>
        <v>0</v>
      </c>
      <c r="AP37" s="58"/>
      <c r="AQ37" s="57"/>
      <c r="AR37" s="59">
        <f t="shared" si="18"/>
        <v>0</v>
      </c>
      <c r="AS37" s="54">
        <f t="shared" si="19"/>
        <v>0</v>
      </c>
      <c r="AT37" s="60">
        <f t="shared" si="20"/>
        <v>0</v>
      </c>
      <c r="AU37" s="60">
        <f t="shared" si="21"/>
        <v>0</v>
      </c>
    </row>
    <row r="38" spans="1:48" s="8" customFormat="1" ht="18" customHeight="1" x14ac:dyDescent="0.2">
      <c r="A38" s="3">
        <v>31</v>
      </c>
      <c r="B38" s="4"/>
      <c r="C38" s="5"/>
      <c r="D38" s="6"/>
      <c r="E38" s="7"/>
      <c r="F38" s="58"/>
      <c r="G38" s="57"/>
      <c r="H38" s="59">
        <f t="shared" si="0"/>
        <v>0</v>
      </c>
      <c r="I38" s="54">
        <f t="shared" si="1"/>
        <v>0</v>
      </c>
      <c r="J38" s="58"/>
      <c r="K38" s="57"/>
      <c r="L38" s="59">
        <f t="shared" si="2"/>
        <v>0</v>
      </c>
      <c r="M38" s="54">
        <f t="shared" si="3"/>
        <v>0</v>
      </c>
      <c r="N38" s="58"/>
      <c r="O38" s="57"/>
      <c r="P38" s="59">
        <f t="shared" si="4"/>
        <v>0</v>
      </c>
      <c r="Q38" s="54">
        <f t="shared" si="5"/>
        <v>0</v>
      </c>
      <c r="R38" s="58"/>
      <c r="S38" s="57"/>
      <c r="T38" s="59">
        <f t="shared" si="6"/>
        <v>0</v>
      </c>
      <c r="U38" s="54">
        <f t="shared" si="7"/>
        <v>0</v>
      </c>
      <c r="V38" s="58"/>
      <c r="W38" s="57"/>
      <c r="X38" s="59">
        <f t="shared" si="8"/>
        <v>0</v>
      </c>
      <c r="Y38" s="54">
        <f t="shared" si="9"/>
        <v>0</v>
      </c>
      <c r="Z38" s="58"/>
      <c r="AA38" s="57"/>
      <c r="AB38" s="59">
        <f t="shared" si="10"/>
        <v>0</v>
      </c>
      <c r="AC38" s="54">
        <f t="shared" si="11"/>
        <v>0</v>
      </c>
      <c r="AD38" s="58"/>
      <c r="AE38" s="57"/>
      <c r="AF38" s="59">
        <f t="shared" si="12"/>
        <v>0</v>
      </c>
      <c r="AG38" s="54">
        <f t="shared" si="13"/>
        <v>0</v>
      </c>
      <c r="AH38" s="58"/>
      <c r="AI38" s="57"/>
      <c r="AJ38" s="59">
        <f t="shared" si="14"/>
        <v>0</v>
      </c>
      <c r="AK38" s="54">
        <f t="shared" si="15"/>
        <v>0</v>
      </c>
      <c r="AL38" s="58"/>
      <c r="AM38" s="57"/>
      <c r="AN38" s="59">
        <f t="shared" si="16"/>
        <v>0</v>
      </c>
      <c r="AO38" s="54">
        <f t="shared" si="17"/>
        <v>0</v>
      </c>
      <c r="AP38" s="58"/>
      <c r="AQ38" s="57"/>
      <c r="AR38" s="59">
        <f t="shared" si="18"/>
        <v>0</v>
      </c>
      <c r="AS38" s="54">
        <f t="shared" si="19"/>
        <v>0</v>
      </c>
      <c r="AT38" s="60">
        <f t="shared" si="20"/>
        <v>0</v>
      </c>
      <c r="AU38" s="60">
        <f t="shared" si="21"/>
        <v>0</v>
      </c>
    </row>
    <row r="39" spans="1:48" s="8" customFormat="1" ht="18" customHeight="1" x14ac:dyDescent="0.2">
      <c r="A39" s="3">
        <v>32</v>
      </c>
      <c r="B39" s="4"/>
      <c r="C39" s="5"/>
      <c r="D39" s="6"/>
      <c r="E39" s="7"/>
      <c r="F39" s="58"/>
      <c r="G39" s="57"/>
      <c r="H39" s="59">
        <f t="shared" si="0"/>
        <v>0</v>
      </c>
      <c r="I39" s="54">
        <f t="shared" si="1"/>
        <v>0</v>
      </c>
      <c r="J39" s="58"/>
      <c r="K39" s="57"/>
      <c r="L39" s="59">
        <f t="shared" si="2"/>
        <v>0</v>
      </c>
      <c r="M39" s="54">
        <f t="shared" si="3"/>
        <v>0</v>
      </c>
      <c r="N39" s="58"/>
      <c r="O39" s="57"/>
      <c r="P39" s="59">
        <f t="shared" si="4"/>
        <v>0</v>
      </c>
      <c r="Q39" s="54">
        <f t="shared" si="5"/>
        <v>0</v>
      </c>
      <c r="R39" s="58"/>
      <c r="S39" s="57"/>
      <c r="T39" s="59">
        <f t="shared" si="6"/>
        <v>0</v>
      </c>
      <c r="U39" s="54">
        <f t="shared" si="7"/>
        <v>0</v>
      </c>
      <c r="V39" s="58"/>
      <c r="W39" s="57"/>
      <c r="X39" s="59">
        <f t="shared" si="8"/>
        <v>0</v>
      </c>
      <c r="Y39" s="54">
        <f t="shared" si="9"/>
        <v>0</v>
      </c>
      <c r="Z39" s="58"/>
      <c r="AA39" s="57"/>
      <c r="AB39" s="59">
        <f t="shared" si="10"/>
        <v>0</v>
      </c>
      <c r="AC39" s="54">
        <f t="shared" si="11"/>
        <v>0</v>
      </c>
      <c r="AD39" s="58"/>
      <c r="AE39" s="57"/>
      <c r="AF39" s="59">
        <f t="shared" si="12"/>
        <v>0</v>
      </c>
      <c r="AG39" s="54">
        <f t="shared" si="13"/>
        <v>0</v>
      </c>
      <c r="AH39" s="58"/>
      <c r="AI39" s="57"/>
      <c r="AJ39" s="59">
        <f t="shared" si="14"/>
        <v>0</v>
      </c>
      <c r="AK39" s="54">
        <f t="shared" si="15"/>
        <v>0</v>
      </c>
      <c r="AL39" s="58"/>
      <c r="AM39" s="57"/>
      <c r="AN39" s="59">
        <f t="shared" si="16"/>
        <v>0</v>
      </c>
      <c r="AO39" s="54">
        <f t="shared" si="17"/>
        <v>0</v>
      </c>
      <c r="AP39" s="58"/>
      <c r="AQ39" s="57"/>
      <c r="AR39" s="59">
        <f t="shared" si="18"/>
        <v>0</v>
      </c>
      <c r="AS39" s="54">
        <f t="shared" si="19"/>
        <v>0</v>
      </c>
      <c r="AT39" s="60">
        <f t="shared" si="20"/>
        <v>0</v>
      </c>
      <c r="AU39" s="60">
        <f t="shared" si="21"/>
        <v>0</v>
      </c>
    </row>
    <row r="40" spans="1:48" s="8" customFormat="1" ht="18" customHeight="1" x14ac:dyDescent="0.2">
      <c r="A40" s="19">
        <v>33</v>
      </c>
      <c r="B40" s="20"/>
      <c r="C40" s="26"/>
      <c r="D40" s="27"/>
      <c r="E40" s="28"/>
      <c r="F40" s="67"/>
      <c r="G40" s="68"/>
      <c r="H40" s="69">
        <f t="shared" si="0"/>
        <v>0</v>
      </c>
      <c r="I40" s="24">
        <f t="shared" si="1"/>
        <v>0</v>
      </c>
      <c r="J40" s="67"/>
      <c r="K40" s="68"/>
      <c r="L40" s="69">
        <f t="shared" si="2"/>
        <v>0</v>
      </c>
      <c r="M40" s="24">
        <f t="shared" si="3"/>
        <v>0</v>
      </c>
      <c r="N40" s="67"/>
      <c r="O40" s="68"/>
      <c r="P40" s="69">
        <f t="shared" si="4"/>
        <v>0</v>
      </c>
      <c r="Q40" s="24">
        <f t="shared" si="5"/>
        <v>0</v>
      </c>
      <c r="R40" s="67"/>
      <c r="S40" s="68"/>
      <c r="T40" s="69">
        <f t="shared" si="6"/>
        <v>0</v>
      </c>
      <c r="U40" s="24">
        <f t="shared" si="7"/>
        <v>0</v>
      </c>
      <c r="V40" s="67"/>
      <c r="W40" s="68"/>
      <c r="X40" s="69">
        <f t="shared" si="8"/>
        <v>0</v>
      </c>
      <c r="Y40" s="24">
        <f t="shared" si="9"/>
        <v>0</v>
      </c>
      <c r="Z40" s="67"/>
      <c r="AA40" s="68"/>
      <c r="AB40" s="69">
        <f t="shared" si="10"/>
        <v>0</v>
      </c>
      <c r="AC40" s="24">
        <f t="shared" si="11"/>
        <v>0</v>
      </c>
      <c r="AD40" s="67"/>
      <c r="AE40" s="68"/>
      <c r="AF40" s="69">
        <f t="shared" si="12"/>
        <v>0</v>
      </c>
      <c r="AG40" s="24">
        <f t="shared" si="13"/>
        <v>0</v>
      </c>
      <c r="AH40" s="67"/>
      <c r="AI40" s="68"/>
      <c r="AJ40" s="69">
        <f t="shared" si="14"/>
        <v>0</v>
      </c>
      <c r="AK40" s="24">
        <f t="shared" si="15"/>
        <v>0</v>
      </c>
      <c r="AL40" s="67"/>
      <c r="AM40" s="68"/>
      <c r="AN40" s="69">
        <f t="shared" si="16"/>
        <v>0</v>
      </c>
      <c r="AO40" s="24">
        <f t="shared" si="17"/>
        <v>0</v>
      </c>
      <c r="AP40" s="67"/>
      <c r="AQ40" s="68"/>
      <c r="AR40" s="69">
        <f t="shared" si="18"/>
        <v>0</v>
      </c>
      <c r="AS40" s="24">
        <f t="shared" si="19"/>
        <v>0</v>
      </c>
      <c r="AT40" s="64">
        <f t="shared" si="20"/>
        <v>0</v>
      </c>
      <c r="AU40" s="64">
        <f t="shared" si="21"/>
        <v>0</v>
      </c>
    </row>
    <row r="41" spans="1:48" s="8" customFormat="1" ht="18" customHeight="1" x14ac:dyDescent="0.2">
      <c r="A41" s="19">
        <v>34</v>
      </c>
      <c r="B41" s="20"/>
      <c r="C41" s="26"/>
      <c r="D41" s="27"/>
      <c r="E41" s="28"/>
      <c r="F41" s="70"/>
      <c r="G41" s="71"/>
      <c r="H41" s="69">
        <f t="shared" si="0"/>
        <v>0</v>
      </c>
      <c r="I41" s="24">
        <f t="shared" si="1"/>
        <v>0</v>
      </c>
      <c r="J41" s="70"/>
      <c r="K41" s="71"/>
      <c r="L41" s="69">
        <f t="shared" si="2"/>
        <v>0</v>
      </c>
      <c r="M41" s="24">
        <f t="shared" si="3"/>
        <v>0</v>
      </c>
      <c r="N41" s="70"/>
      <c r="O41" s="71"/>
      <c r="P41" s="69">
        <f t="shared" si="4"/>
        <v>0</v>
      </c>
      <c r="Q41" s="24">
        <f t="shared" si="5"/>
        <v>0</v>
      </c>
      <c r="R41" s="70"/>
      <c r="S41" s="71"/>
      <c r="T41" s="69">
        <f t="shared" si="6"/>
        <v>0</v>
      </c>
      <c r="U41" s="24">
        <f t="shared" si="7"/>
        <v>0</v>
      </c>
      <c r="V41" s="70"/>
      <c r="W41" s="71"/>
      <c r="X41" s="69">
        <f t="shared" si="8"/>
        <v>0</v>
      </c>
      <c r="Y41" s="24">
        <f t="shared" si="9"/>
        <v>0</v>
      </c>
      <c r="Z41" s="70"/>
      <c r="AA41" s="71"/>
      <c r="AB41" s="69">
        <f t="shared" si="10"/>
        <v>0</v>
      </c>
      <c r="AC41" s="24">
        <f t="shared" si="11"/>
        <v>0</v>
      </c>
      <c r="AD41" s="70"/>
      <c r="AE41" s="71"/>
      <c r="AF41" s="69">
        <f t="shared" si="12"/>
        <v>0</v>
      </c>
      <c r="AG41" s="24">
        <f t="shared" si="13"/>
        <v>0</v>
      </c>
      <c r="AH41" s="70"/>
      <c r="AI41" s="71"/>
      <c r="AJ41" s="69">
        <f t="shared" si="14"/>
        <v>0</v>
      </c>
      <c r="AK41" s="24">
        <f t="shared" si="15"/>
        <v>0</v>
      </c>
      <c r="AL41" s="70"/>
      <c r="AM41" s="71"/>
      <c r="AN41" s="69">
        <f t="shared" si="16"/>
        <v>0</v>
      </c>
      <c r="AO41" s="24">
        <f t="shared" si="17"/>
        <v>0</v>
      </c>
      <c r="AP41" s="70"/>
      <c r="AQ41" s="71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1"/>
        <v>0</v>
      </c>
    </row>
    <row r="42" spans="1:48" s="8" customFormat="1" ht="18" customHeight="1" x14ac:dyDescent="0.2">
      <c r="A42" s="19">
        <v>35</v>
      </c>
      <c r="B42" s="20"/>
      <c r="C42" s="26"/>
      <c r="D42" s="27"/>
      <c r="E42" s="28"/>
      <c r="F42" s="67"/>
      <c r="G42" s="68"/>
      <c r="H42" s="69">
        <f t="shared" si="0"/>
        <v>0</v>
      </c>
      <c r="I42" s="24">
        <f t="shared" si="1"/>
        <v>0</v>
      </c>
      <c r="J42" s="67"/>
      <c r="K42" s="68"/>
      <c r="L42" s="69">
        <f t="shared" si="2"/>
        <v>0</v>
      </c>
      <c r="M42" s="24">
        <f t="shared" si="3"/>
        <v>0</v>
      </c>
      <c r="N42" s="67"/>
      <c r="O42" s="68"/>
      <c r="P42" s="69">
        <f t="shared" si="4"/>
        <v>0</v>
      </c>
      <c r="Q42" s="24">
        <f t="shared" si="5"/>
        <v>0</v>
      </c>
      <c r="R42" s="67"/>
      <c r="S42" s="68"/>
      <c r="T42" s="69">
        <f t="shared" si="6"/>
        <v>0</v>
      </c>
      <c r="U42" s="24">
        <f t="shared" si="7"/>
        <v>0</v>
      </c>
      <c r="V42" s="67"/>
      <c r="W42" s="68"/>
      <c r="X42" s="69">
        <f t="shared" si="8"/>
        <v>0</v>
      </c>
      <c r="Y42" s="24">
        <f t="shared" si="9"/>
        <v>0</v>
      </c>
      <c r="Z42" s="67"/>
      <c r="AA42" s="68"/>
      <c r="AB42" s="69">
        <f t="shared" si="10"/>
        <v>0</v>
      </c>
      <c r="AC42" s="24">
        <f t="shared" si="11"/>
        <v>0</v>
      </c>
      <c r="AD42" s="67"/>
      <c r="AE42" s="68"/>
      <c r="AF42" s="69">
        <f t="shared" si="12"/>
        <v>0</v>
      </c>
      <c r="AG42" s="24">
        <f t="shared" si="13"/>
        <v>0</v>
      </c>
      <c r="AH42" s="67"/>
      <c r="AI42" s="68"/>
      <c r="AJ42" s="69">
        <f t="shared" si="14"/>
        <v>0</v>
      </c>
      <c r="AK42" s="24">
        <f t="shared" si="15"/>
        <v>0</v>
      </c>
      <c r="AL42" s="67"/>
      <c r="AM42" s="68"/>
      <c r="AN42" s="69">
        <f t="shared" si="16"/>
        <v>0</v>
      </c>
      <c r="AO42" s="24">
        <f t="shared" si="17"/>
        <v>0</v>
      </c>
      <c r="AP42" s="67"/>
      <c r="AQ42" s="68"/>
      <c r="AR42" s="69">
        <f t="shared" si="18"/>
        <v>0</v>
      </c>
      <c r="AS42" s="24">
        <f t="shared" si="19"/>
        <v>0</v>
      </c>
      <c r="AT42" s="64">
        <f t="shared" si="20"/>
        <v>0</v>
      </c>
      <c r="AU42" s="64">
        <f t="shared" si="21"/>
        <v>0</v>
      </c>
    </row>
    <row r="43" spans="1:48" s="44" customFormat="1" ht="18" customHeight="1" x14ac:dyDescent="0.55000000000000004">
      <c r="A43" s="36">
        <v>34</v>
      </c>
      <c r="B43" s="12"/>
      <c r="C43" s="37"/>
      <c r="D43" s="38"/>
      <c r="E43" s="39"/>
      <c r="F43" s="40"/>
      <c r="G43" s="40"/>
      <c r="H43" s="41">
        <f t="shared" ref="H43:H45" si="34">SUM(F43:G43)/2</f>
        <v>0</v>
      </c>
      <c r="I43" s="18">
        <f t="shared" ref="I43:I45" si="35">IF(H43&gt;=80,4,IF(H43&gt;=75,3.5,IF(H43&gt;=70,3,IF(H43&gt;=65,2.5,IF(H43&gt;=60,2,IF(H43&gt;=55,1.5,IF(H43&gt;=50,1,0)))))))</f>
        <v>0</v>
      </c>
      <c r="J43" s="40"/>
      <c r="K43" s="40"/>
      <c r="L43" s="41">
        <f t="shared" ref="L43:L45" si="36">SUM(J43:K43)/2</f>
        <v>0</v>
      </c>
      <c r="M43" s="42">
        <f t="shared" ref="M43:M45" si="37">IF(L43&gt;=80,4,IF(L43&gt;=75,3.5,IF(L43&gt;=70,3,IF(L43&gt;=65,2.5,IF(L43&gt;=60,2,IF(L43&gt;=55,1.5,IF(L43&gt;=50,1,0)))))))</f>
        <v>0</v>
      </c>
      <c r="N43" s="40"/>
      <c r="O43" s="40"/>
      <c r="P43" s="41">
        <f t="shared" ref="P43:P45" si="38">SUM(N43:O43)/2</f>
        <v>0</v>
      </c>
      <c r="Q43" s="42">
        <f t="shared" ref="Q43:Q45" si="39">IF(P43&gt;=80,4,IF(P43&gt;=75,3.5,IF(P43&gt;=70,3,IF(P43&gt;=65,2.5,IF(P43&gt;=60,2,IF(P43&gt;=55,1.5,IF(P43&gt;=50,1,0)))))))</f>
        <v>0</v>
      </c>
      <c r="R43" s="40"/>
      <c r="S43" s="40"/>
      <c r="T43" s="41">
        <f t="shared" ref="T43:T45" si="40">SUM(R43:S43)/2</f>
        <v>0</v>
      </c>
      <c r="U43" s="42">
        <f t="shared" ref="U43:U45" si="41">IF(T43&gt;=80,4,IF(T43&gt;=75,3.5,IF(T43&gt;=70,3,IF(T43&gt;=65,2.5,IF(T43&gt;=60,2,IF(T43&gt;=55,1.5,IF(T43&gt;=50,1,0)))))))</f>
        <v>0</v>
      </c>
      <c r="V43" s="40"/>
      <c r="W43" s="40"/>
      <c r="X43" s="41">
        <f t="shared" ref="X43:X45" si="42">SUM(V43:W43)/2</f>
        <v>0</v>
      </c>
      <c r="Y43" s="42">
        <f t="shared" ref="Y43:Y45" si="43">IF(X43&gt;=80,4,IF(X43&gt;=75,3.5,IF(X43&gt;=70,3,IF(X43&gt;=65,2.5,IF(X43&gt;=60,2,IF(X43&gt;=55,1.5,IF(X43&gt;=50,1,0)))))))</f>
        <v>0</v>
      </c>
      <c r="Z43" s="40"/>
      <c r="AA43" s="40"/>
      <c r="AB43" s="41">
        <f t="shared" ref="AB43:AB45" si="44">SUM(Z43:AA43)/2</f>
        <v>0</v>
      </c>
      <c r="AC43" s="42">
        <f t="shared" ref="AC43:AC45" si="45">IF(AB43&gt;=80,4,IF(AB43&gt;=75,3.5,IF(AB43&gt;=70,3,IF(AB43&gt;=65,2.5,IF(AB43&gt;=60,2,IF(AB43&gt;=55,1.5,IF(AB43&gt;=50,1,0)))))))</f>
        <v>0</v>
      </c>
      <c r="AD43" s="40"/>
      <c r="AE43" s="40"/>
      <c r="AF43" s="41">
        <f t="shared" ref="AF43:AF45" si="46">SUM(AD43:AE43)/2</f>
        <v>0</v>
      </c>
      <c r="AG43" s="42">
        <f t="shared" ref="AG43:AG45" si="47">IF(AF43&gt;=80,4,IF(AF43&gt;=75,3.5,IF(AF43&gt;=70,3,IF(AF43&gt;=65,2.5,IF(AF43&gt;=60,2,IF(AF43&gt;=55,1.5,IF(AF43&gt;=50,1,0)))))))</f>
        <v>0</v>
      </c>
      <c r="AH43" s="40"/>
      <c r="AI43" s="40"/>
      <c r="AJ43" s="41">
        <f t="shared" ref="AJ43:AJ45" si="48">SUM(AH43:AI43)/2</f>
        <v>0</v>
      </c>
      <c r="AK43" s="42">
        <f t="shared" ref="AK43:AK45" si="49">IF(AJ43&gt;=80,4,IF(AJ43&gt;=75,3.5,IF(AJ43&gt;=70,3,IF(AJ43&gt;=65,2.5,IF(AJ43&gt;=60,2,IF(AJ43&gt;=55,1.5,IF(AJ43&gt;=50,1,0)))))))</f>
        <v>0</v>
      </c>
      <c r="AL43" s="40"/>
      <c r="AM43" s="40"/>
      <c r="AN43" s="41">
        <f t="shared" ref="AN43:AN45" si="50">SUM(AL43:AM43)/2</f>
        <v>0</v>
      </c>
      <c r="AO43" s="42">
        <f t="shared" ref="AO43:AO45" si="51">IF(AN43&gt;=80,4,IF(AN43&gt;=75,3.5,IF(AN43&gt;=70,3,IF(AN43&gt;=65,2.5,IF(AN43&gt;=60,2,IF(AN43&gt;=55,1.5,IF(AN43&gt;=50,1,0)))))))</f>
        <v>0</v>
      </c>
      <c r="AP43" s="40"/>
      <c r="AQ43" s="40"/>
      <c r="AR43" s="41">
        <f t="shared" ref="AR43:AR45" si="52">SUM(AP43:AQ43)/2</f>
        <v>0</v>
      </c>
      <c r="AS43" s="18">
        <f t="shared" ref="AS43:AS45" si="53">IF(AR43&gt;=80,4,IF(AR43&gt;=75,3.5,IF(AR43&gt;=70,3,IF(AR43&gt;=65,2.5,IF(AR43&gt;=60,2,IF(AR43&gt;=55,1.5,IF(AR43&gt;=50,1,0)))))))</f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4" customFormat="1" ht="18" customHeight="1" x14ac:dyDescent="0.55000000000000004">
      <c r="A44" s="36">
        <v>35</v>
      </c>
      <c r="B44" s="12"/>
      <c r="C44" s="37"/>
      <c r="D44" s="38"/>
      <c r="E44" s="39"/>
      <c r="F44" s="40"/>
      <c r="G44" s="40"/>
      <c r="H44" s="41">
        <f t="shared" si="34"/>
        <v>0</v>
      </c>
      <c r="I44" s="18">
        <f t="shared" si="35"/>
        <v>0</v>
      </c>
      <c r="J44" s="40"/>
      <c r="K44" s="40"/>
      <c r="L44" s="41">
        <f t="shared" si="36"/>
        <v>0</v>
      </c>
      <c r="M44" s="42">
        <f t="shared" si="37"/>
        <v>0</v>
      </c>
      <c r="N44" s="40"/>
      <c r="O44" s="40"/>
      <c r="P44" s="41">
        <f t="shared" si="38"/>
        <v>0</v>
      </c>
      <c r="Q44" s="42">
        <f t="shared" si="39"/>
        <v>0</v>
      </c>
      <c r="R44" s="40"/>
      <c r="S44" s="40"/>
      <c r="T44" s="41">
        <f t="shared" si="40"/>
        <v>0</v>
      </c>
      <c r="U44" s="42">
        <f t="shared" si="41"/>
        <v>0</v>
      </c>
      <c r="V44" s="40"/>
      <c r="W44" s="40"/>
      <c r="X44" s="41">
        <f t="shared" si="42"/>
        <v>0</v>
      </c>
      <c r="Y44" s="42">
        <f t="shared" si="43"/>
        <v>0</v>
      </c>
      <c r="Z44" s="40"/>
      <c r="AA44" s="40"/>
      <c r="AB44" s="41">
        <f t="shared" si="44"/>
        <v>0</v>
      </c>
      <c r="AC44" s="42">
        <f t="shared" si="45"/>
        <v>0</v>
      </c>
      <c r="AD44" s="40"/>
      <c r="AE44" s="40"/>
      <c r="AF44" s="41">
        <f t="shared" si="46"/>
        <v>0</v>
      </c>
      <c r="AG44" s="42">
        <f t="shared" si="47"/>
        <v>0</v>
      </c>
      <c r="AH44" s="40"/>
      <c r="AI44" s="40"/>
      <c r="AJ44" s="41">
        <f t="shared" si="48"/>
        <v>0</v>
      </c>
      <c r="AK44" s="42">
        <f t="shared" si="49"/>
        <v>0</v>
      </c>
      <c r="AL44" s="40"/>
      <c r="AM44" s="40"/>
      <c r="AN44" s="41">
        <f t="shared" si="50"/>
        <v>0</v>
      </c>
      <c r="AO44" s="42">
        <f t="shared" si="51"/>
        <v>0</v>
      </c>
      <c r="AP44" s="40"/>
      <c r="AQ44" s="40"/>
      <c r="AR44" s="41">
        <f t="shared" si="52"/>
        <v>0</v>
      </c>
      <c r="AS44" s="18">
        <f t="shared" si="53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</row>
    <row r="45" spans="1:48" s="45" customFormat="1" ht="24" x14ac:dyDescent="0.55000000000000004">
      <c r="A45" s="36">
        <v>36</v>
      </c>
      <c r="B45" s="12"/>
      <c r="C45" s="37"/>
      <c r="D45" s="38"/>
      <c r="E45" s="39"/>
      <c r="F45" s="40"/>
      <c r="G45" s="40"/>
      <c r="H45" s="41">
        <f t="shared" si="34"/>
        <v>0</v>
      </c>
      <c r="I45" s="18">
        <f t="shared" si="35"/>
        <v>0</v>
      </c>
      <c r="J45" s="40"/>
      <c r="K45" s="40"/>
      <c r="L45" s="41">
        <f t="shared" si="36"/>
        <v>0</v>
      </c>
      <c r="M45" s="42">
        <f t="shared" si="37"/>
        <v>0</v>
      </c>
      <c r="N45" s="40"/>
      <c r="O45" s="40"/>
      <c r="P45" s="41">
        <f t="shared" si="38"/>
        <v>0</v>
      </c>
      <c r="Q45" s="42">
        <f t="shared" si="39"/>
        <v>0</v>
      </c>
      <c r="R45" s="40"/>
      <c r="S45" s="40"/>
      <c r="T45" s="41">
        <f t="shared" si="40"/>
        <v>0</v>
      </c>
      <c r="U45" s="42">
        <f t="shared" si="41"/>
        <v>0</v>
      </c>
      <c r="V45" s="40"/>
      <c r="W45" s="40"/>
      <c r="X45" s="41">
        <f t="shared" si="42"/>
        <v>0</v>
      </c>
      <c r="Y45" s="42">
        <f t="shared" si="43"/>
        <v>0</v>
      </c>
      <c r="Z45" s="40"/>
      <c r="AA45" s="40"/>
      <c r="AB45" s="41">
        <f t="shared" si="44"/>
        <v>0</v>
      </c>
      <c r="AC45" s="42">
        <f t="shared" si="45"/>
        <v>0</v>
      </c>
      <c r="AD45" s="40"/>
      <c r="AE45" s="40"/>
      <c r="AF45" s="41">
        <f t="shared" si="46"/>
        <v>0</v>
      </c>
      <c r="AG45" s="42">
        <f t="shared" si="47"/>
        <v>0</v>
      </c>
      <c r="AH45" s="40"/>
      <c r="AI45" s="40"/>
      <c r="AJ45" s="41">
        <f t="shared" si="48"/>
        <v>0</v>
      </c>
      <c r="AK45" s="42">
        <f t="shared" si="49"/>
        <v>0</v>
      </c>
      <c r="AL45" s="40"/>
      <c r="AM45" s="40"/>
      <c r="AN45" s="41">
        <f t="shared" si="50"/>
        <v>0</v>
      </c>
      <c r="AO45" s="42">
        <f t="shared" si="51"/>
        <v>0</v>
      </c>
      <c r="AP45" s="40"/>
      <c r="AQ45" s="40"/>
      <c r="AR45" s="41">
        <f t="shared" si="52"/>
        <v>0</v>
      </c>
      <c r="AS45" s="18">
        <f t="shared" si="53"/>
        <v>0</v>
      </c>
      <c r="AT45" s="43" t="e">
        <f>SUM(H45,L45,P45,T45,X45,AB45,AF45,AJ45,AN45,AR45,#REF!)/11</f>
        <v>#REF!</v>
      </c>
      <c r="AU45" s="43" t="e">
        <f>SUM(I45,M45,Q45,U45,Y45,AC45,AG45,AK45,AO45,AS45,#REF!)/11</f>
        <v>#REF!</v>
      </c>
      <c r="AV45" s="44"/>
    </row>
    <row r="46" spans="1:48" x14ac:dyDescent="0.5">
      <c r="H46" s="33">
        <f>SUM(H7:H41)/25</f>
        <v>0</v>
      </c>
      <c r="I46" s="29">
        <f>SUM(I7:I41)/25</f>
        <v>0</v>
      </c>
      <c r="L46" s="33">
        <f>SUM(L7:L41)/25</f>
        <v>0</v>
      </c>
      <c r="M46" s="29">
        <f>SUM(M7:M41)/25</f>
        <v>0</v>
      </c>
      <c r="P46" s="33">
        <f>SUM(P7:P41)/25</f>
        <v>0</v>
      </c>
      <c r="Q46" s="29">
        <f>SUM(Q7:Q41)/25</f>
        <v>0</v>
      </c>
      <c r="T46" s="33">
        <f>SUM(T7:T41)/25</f>
        <v>0</v>
      </c>
      <c r="U46" s="29">
        <f>SUM(U7:U41)/25</f>
        <v>0</v>
      </c>
      <c r="X46" s="33">
        <f>SUM(X7:X41)/25</f>
        <v>0</v>
      </c>
      <c r="Y46" s="29">
        <f>SUM(Y7:Y41)/25</f>
        <v>0</v>
      </c>
      <c r="AB46" s="33">
        <f>SUM(AB7:AB41)/25</f>
        <v>0</v>
      </c>
      <c r="AC46" s="29">
        <f>SUM(AC7:AC41)/25</f>
        <v>0</v>
      </c>
      <c r="AF46" s="33">
        <f>SUM(AF7:AF41)/25</f>
        <v>0</v>
      </c>
      <c r="AG46" s="29">
        <f>SUM(AG7:AG41)/25</f>
        <v>0</v>
      </c>
      <c r="AJ46" s="33">
        <f>SUM(AJ7:AJ41)/25</f>
        <v>0</v>
      </c>
      <c r="AK46" s="29">
        <f>SUM(AK7:AK41)/25</f>
        <v>0</v>
      </c>
      <c r="AN46" s="33">
        <f>SUM(AN7:AN41)/25</f>
        <v>0</v>
      </c>
      <c r="AO46" s="29">
        <f>SUM(AO7:AO41)/25</f>
        <v>0</v>
      </c>
      <c r="AR46" s="33">
        <f>SUM(AR7:AR41)/25</f>
        <v>0</v>
      </c>
      <c r="AS46" s="29">
        <f>SUM(AS7:AS41)/25</f>
        <v>0</v>
      </c>
      <c r="AT46" s="10">
        <f>SUM(AT7:AT41)/25</f>
        <v>0</v>
      </c>
      <c r="AU46" s="10">
        <f>SUM(AU7:AU41)/25</f>
        <v>0</v>
      </c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/>
      <c r="E50" s="17"/>
      <c r="F50" s="17"/>
      <c r="G50" s="17"/>
      <c r="J50" s="17"/>
      <c r="K50" s="17"/>
      <c r="N50" s="17"/>
      <c r="O50" s="17"/>
      <c r="R50" s="17"/>
      <c r="S50" s="17"/>
      <c r="V50" s="17"/>
      <c r="W50" s="17"/>
      <c r="Z50" s="17"/>
      <c r="AA50" s="17"/>
      <c r="AD50" s="17"/>
      <c r="AE50" s="17"/>
      <c r="AH50" s="17"/>
      <c r="AI50" s="17"/>
      <c r="AL50" s="17"/>
      <c r="AM50" s="17"/>
      <c r="AP50" s="17"/>
      <c r="AQ50" s="17"/>
    </row>
    <row r="51" spans="4:45" x14ac:dyDescent="0.5">
      <c r="D51" s="16" t="s">
        <v>17</v>
      </c>
      <c r="E51" s="17">
        <v>4</v>
      </c>
      <c r="F51" s="17"/>
      <c r="G51" s="17"/>
      <c r="I51" s="30">
        <f>COUNTIF(I7:I41,4)</f>
        <v>0</v>
      </c>
      <c r="J51" s="17"/>
      <c r="K51" s="17"/>
      <c r="M51" s="30">
        <f>COUNTIF(M7:M41,4)</f>
        <v>0</v>
      </c>
      <c r="N51" s="17"/>
      <c r="O51" s="17"/>
      <c r="Q51" s="30">
        <f>COUNTIF(Q7:Q41,4)</f>
        <v>0</v>
      </c>
      <c r="R51" s="17"/>
      <c r="S51" s="17"/>
      <c r="U51" s="30">
        <f>COUNTIF(U7:U41,4)</f>
        <v>0</v>
      </c>
      <c r="V51" s="17"/>
      <c r="W51" s="17"/>
      <c r="Y51" s="30">
        <f>COUNTIF(Y7:Y41,4)</f>
        <v>0</v>
      </c>
      <c r="Z51" s="17"/>
      <c r="AA51" s="17"/>
      <c r="AC51" s="30">
        <f>COUNTIF(AC7:AC41,4)</f>
        <v>0</v>
      </c>
      <c r="AD51" s="17"/>
      <c r="AE51" s="17"/>
      <c r="AG51" s="30">
        <f>COUNTIF(AG7:AG41,4)</f>
        <v>0</v>
      </c>
      <c r="AH51" s="17"/>
      <c r="AI51" s="17"/>
      <c r="AK51" s="30">
        <f>COUNTIF(AK7:AK41,4)</f>
        <v>0</v>
      </c>
      <c r="AL51" s="17"/>
      <c r="AM51" s="17"/>
      <c r="AO51" s="30">
        <f>COUNTIF(AO7:AO41,4)</f>
        <v>0</v>
      </c>
      <c r="AP51" s="17"/>
      <c r="AQ51" s="17"/>
      <c r="AS51" s="30">
        <f>COUNTIF(AS7:AS41,4)</f>
        <v>0</v>
      </c>
    </row>
    <row r="52" spans="4:45" x14ac:dyDescent="0.5">
      <c r="D52" s="16" t="s">
        <v>17</v>
      </c>
      <c r="E52" s="17">
        <v>3.5</v>
      </c>
      <c r="F52" s="17"/>
      <c r="G52" s="17"/>
      <c r="I52" s="30">
        <f>COUNTIF(I7:I41,3.5)</f>
        <v>0</v>
      </c>
      <c r="J52" s="17"/>
      <c r="K52" s="17"/>
      <c r="M52" s="30">
        <f>COUNTIF(M7:M41,3.5)</f>
        <v>0</v>
      </c>
      <c r="N52" s="17"/>
      <c r="O52" s="17"/>
      <c r="Q52" s="30">
        <f>COUNTIF(Q7:Q41,3.5)</f>
        <v>0</v>
      </c>
      <c r="R52" s="17"/>
      <c r="S52" s="17"/>
      <c r="U52" s="30">
        <f>COUNTIF(U7:U41,3.5)</f>
        <v>0</v>
      </c>
      <c r="V52" s="17"/>
      <c r="W52" s="17"/>
      <c r="Y52" s="30">
        <f>COUNTIF(Y7:Y41,3.5)</f>
        <v>0</v>
      </c>
      <c r="Z52" s="17"/>
      <c r="AA52" s="17"/>
      <c r="AC52" s="30">
        <f>COUNTIF(AC7:AC41,3.5)</f>
        <v>0</v>
      </c>
      <c r="AD52" s="17"/>
      <c r="AE52" s="17"/>
      <c r="AG52" s="30">
        <f>COUNTIF(AG7:AG41,3.5)</f>
        <v>0</v>
      </c>
      <c r="AH52" s="17"/>
      <c r="AI52" s="17"/>
      <c r="AK52" s="30">
        <f>COUNTIF(AK7:AK41,3.5)</f>
        <v>0</v>
      </c>
      <c r="AL52" s="17"/>
      <c r="AM52" s="17"/>
      <c r="AO52" s="30">
        <f>COUNTIF(AO7:AO41,3.5)</f>
        <v>0</v>
      </c>
      <c r="AP52" s="17"/>
      <c r="AQ52" s="17"/>
      <c r="AS52" s="30">
        <f>COUNTIF(AS7:AS41,3.5)</f>
        <v>0</v>
      </c>
    </row>
    <row r="53" spans="4:45" x14ac:dyDescent="0.5">
      <c r="D53" s="16" t="s">
        <v>17</v>
      </c>
      <c r="E53" s="17">
        <v>3</v>
      </c>
      <c r="F53" s="17"/>
      <c r="G53" s="17"/>
      <c r="I53" s="30">
        <f>COUNTIF(I7:I41,3)</f>
        <v>0</v>
      </c>
      <c r="J53" s="17"/>
      <c r="K53" s="17"/>
      <c r="M53" s="30">
        <f>COUNTIF(M7:M41,3)</f>
        <v>0</v>
      </c>
      <c r="N53" s="17"/>
      <c r="O53" s="17"/>
      <c r="Q53" s="30">
        <f>COUNTIF(Q7:Q41,3)</f>
        <v>0</v>
      </c>
      <c r="R53" s="17"/>
      <c r="S53" s="17"/>
      <c r="U53" s="30">
        <f>COUNTIF(U7:U41,3)</f>
        <v>0</v>
      </c>
      <c r="V53" s="17"/>
      <c r="W53" s="17"/>
      <c r="Y53" s="30">
        <f>COUNTIF(Y7:Y41,3)</f>
        <v>0</v>
      </c>
      <c r="Z53" s="17"/>
      <c r="AA53" s="17"/>
      <c r="AC53" s="30">
        <f>COUNTIF(AC7:AC41,3)</f>
        <v>0</v>
      </c>
      <c r="AD53" s="17"/>
      <c r="AE53" s="17"/>
      <c r="AG53" s="30">
        <f>COUNTIF(AG7:AG41,3)</f>
        <v>0</v>
      </c>
      <c r="AH53" s="17"/>
      <c r="AI53" s="17"/>
      <c r="AK53" s="30">
        <f>COUNTIF(AK7:AK41,3)</f>
        <v>0</v>
      </c>
      <c r="AL53" s="17"/>
      <c r="AM53" s="17"/>
      <c r="AO53" s="30">
        <f>COUNTIF(AO7:AO41,3)</f>
        <v>0</v>
      </c>
      <c r="AP53" s="17"/>
      <c r="AQ53" s="17"/>
      <c r="AS53" s="30">
        <f>COUNTIF(AS7:AS41,3)</f>
        <v>0</v>
      </c>
    </row>
    <row r="54" spans="4:45" x14ac:dyDescent="0.5">
      <c r="D54" s="16" t="s">
        <v>17</v>
      </c>
      <c r="E54" s="17">
        <v>2.5</v>
      </c>
      <c r="F54" s="17"/>
      <c r="G54" s="17"/>
      <c r="I54" s="30">
        <f>COUNTIF(I7:I41,2.5)</f>
        <v>0</v>
      </c>
      <c r="J54" s="17"/>
      <c r="K54" s="17"/>
      <c r="M54" s="30">
        <f>COUNTIF(M7:M41,2.5)</f>
        <v>0</v>
      </c>
      <c r="N54" s="17"/>
      <c r="O54" s="17"/>
      <c r="Q54" s="30">
        <f>COUNTIF(Q7:Q41,2.5)</f>
        <v>0</v>
      </c>
      <c r="R54" s="17"/>
      <c r="S54" s="17"/>
      <c r="U54" s="30">
        <f>COUNTIF(U7:U41,2.5)</f>
        <v>0</v>
      </c>
      <c r="V54" s="17"/>
      <c r="W54" s="17"/>
      <c r="Y54" s="30">
        <f>COUNTIF(Y7:Y41,2.5)</f>
        <v>0</v>
      </c>
      <c r="Z54" s="17"/>
      <c r="AA54" s="17"/>
      <c r="AC54" s="30">
        <f>COUNTIF(AC7:AC41,2.5)</f>
        <v>0</v>
      </c>
      <c r="AD54" s="17"/>
      <c r="AE54" s="17"/>
      <c r="AG54" s="30">
        <f>COUNTIF(AG7:AG41,2.5)</f>
        <v>0</v>
      </c>
      <c r="AH54" s="17"/>
      <c r="AI54" s="17"/>
      <c r="AK54" s="30">
        <f>COUNTIF(AK7:AK41,2.5)</f>
        <v>0</v>
      </c>
      <c r="AL54" s="17"/>
      <c r="AM54" s="17"/>
      <c r="AO54" s="30">
        <f>COUNTIF(AO7:AO41,2.5)</f>
        <v>0</v>
      </c>
      <c r="AP54" s="17"/>
      <c r="AQ54" s="17"/>
      <c r="AS54" s="30">
        <f>COUNTIF(AS7:AS41,2.5)</f>
        <v>0</v>
      </c>
    </row>
    <row r="55" spans="4:45" x14ac:dyDescent="0.5">
      <c r="D55" s="16" t="s">
        <v>17</v>
      </c>
      <c r="E55" s="17">
        <v>2</v>
      </c>
      <c r="F55" s="17"/>
      <c r="G55" s="17"/>
      <c r="I55" s="30">
        <f>COUNTIF(I7:I41,2)</f>
        <v>0</v>
      </c>
      <c r="J55" s="17"/>
      <c r="K55" s="17"/>
      <c r="M55" s="30">
        <f>COUNTIF(M7:M41,2)</f>
        <v>0</v>
      </c>
      <c r="N55" s="17"/>
      <c r="O55" s="17"/>
      <c r="Q55" s="30">
        <f>COUNTIF(Q7:Q41,2)</f>
        <v>0</v>
      </c>
      <c r="R55" s="17"/>
      <c r="S55" s="17"/>
      <c r="U55" s="30">
        <f>COUNTIF(U7:U41,2)</f>
        <v>0</v>
      </c>
      <c r="V55" s="17"/>
      <c r="W55" s="17"/>
      <c r="Y55" s="30">
        <f>COUNTIF(Y7:Y41,2)</f>
        <v>0</v>
      </c>
      <c r="Z55" s="17"/>
      <c r="AA55" s="17"/>
      <c r="AC55" s="30">
        <f>COUNTIF(AC7:AC41,2)</f>
        <v>0</v>
      </c>
      <c r="AD55" s="17"/>
      <c r="AE55" s="17"/>
      <c r="AG55" s="30">
        <f>COUNTIF(AG7:AG41,2)</f>
        <v>0</v>
      </c>
      <c r="AH55" s="17"/>
      <c r="AI55" s="17"/>
      <c r="AK55" s="30">
        <f>COUNTIF(AK7:AK41,2)</f>
        <v>0</v>
      </c>
      <c r="AL55" s="17"/>
      <c r="AM55" s="17"/>
      <c r="AO55" s="30">
        <f>COUNTIF(AO7:AO41,2)</f>
        <v>0</v>
      </c>
      <c r="AP55" s="17"/>
      <c r="AQ55" s="17"/>
      <c r="AS55" s="30">
        <f>COUNTIF(AS7:AS41,2)</f>
        <v>0</v>
      </c>
    </row>
    <row r="56" spans="4:45" x14ac:dyDescent="0.5">
      <c r="D56" s="16" t="s">
        <v>17</v>
      </c>
      <c r="E56" s="17">
        <v>1.5</v>
      </c>
      <c r="F56" s="17"/>
      <c r="G56" s="17"/>
      <c r="I56" s="30">
        <f>COUNTIF(I7:I41,1.5)</f>
        <v>0</v>
      </c>
      <c r="J56" s="17"/>
      <c r="K56" s="17"/>
      <c r="M56" s="30">
        <f>COUNTIF(M7:M41,1.5)</f>
        <v>0</v>
      </c>
      <c r="N56" s="17"/>
      <c r="O56" s="17"/>
      <c r="Q56" s="30">
        <f>COUNTIF(Q7:Q41,1.5)</f>
        <v>0</v>
      </c>
      <c r="R56" s="17"/>
      <c r="S56" s="17"/>
      <c r="U56" s="30">
        <f>COUNTIF(U7:U41,1.5)</f>
        <v>0</v>
      </c>
      <c r="V56" s="17"/>
      <c r="W56" s="17"/>
      <c r="Y56" s="30">
        <f>COUNTIF(Y7:Y41,1.5)</f>
        <v>0</v>
      </c>
      <c r="Z56" s="17"/>
      <c r="AA56" s="17"/>
      <c r="AC56" s="30">
        <f>COUNTIF(AC7:AC41,1.5)</f>
        <v>0</v>
      </c>
      <c r="AD56" s="17"/>
      <c r="AE56" s="17"/>
      <c r="AG56" s="30">
        <f>COUNTIF(AG7:AG41,1.5)</f>
        <v>0</v>
      </c>
      <c r="AH56" s="17"/>
      <c r="AI56" s="17"/>
      <c r="AK56" s="30">
        <f>COUNTIF(AK7:AK41,1.5)</f>
        <v>0</v>
      </c>
      <c r="AL56" s="17"/>
      <c r="AM56" s="17"/>
      <c r="AO56" s="30">
        <f>COUNTIF(AO7:AO41,1.5)</f>
        <v>0</v>
      </c>
      <c r="AP56" s="17"/>
      <c r="AQ56" s="17"/>
      <c r="AS56" s="30">
        <f>COUNTIF(AS7:AS41,1.5)</f>
        <v>0</v>
      </c>
    </row>
    <row r="57" spans="4:45" x14ac:dyDescent="0.5">
      <c r="D57" s="16" t="s">
        <v>17</v>
      </c>
      <c r="E57" s="17">
        <v>1</v>
      </c>
      <c r="F57" s="17"/>
      <c r="G57" s="17"/>
      <c r="I57" s="30">
        <f>COUNTIF(I7:I41,1)</f>
        <v>0</v>
      </c>
      <c r="J57" s="17"/>
      <c r="K57" s="17"/>
      <c r="M57" s="30">
        <f>COUNTIF(M7:M41,1)</f>
        <v>0</v>
      </c>
      <c r="N57" s="17"/>
      <c r="O57" s="17"/>
      <c r="Q57" s="30">
        <f>COUNTIF(Q7:Q41,1)</f>
        <v>0</v>
      </c>
      <c r="R57" s="17"/>
      <c r="S57" s="17"/>
      <c r="U57" s="30">
        <f>COUNTIF(U7:U41,1)</f>
        <v>0</v>
      </c>
      <c r="V57" s="17"/>
      <c r="W57" s="17"/>
      <c r="Y57" s="30">
        <f>COUNTIF(Y7:Y41,1)</f>
        <v>0</v>
      </c>
      <c r="Z57" s="17"/>
      <c r="AA57" s="17"/>
      <c r="AC57" s="30">
        <f>COUNTIF(AC7:AC41,1)</f>
        <v>0</v>
      </c>
      <c r="AD57" s="17"/>
      <c r="AE57" s="17"/>
      <c r="AG57" s="30">
        <f>COUNTIF(AG7:AG41,1)</f>
        <v>0</v>
      </c>
      <c r="AH57" s="17"/>
      <c r="AI57" s="17"/>
      <c r="AK57" s="30">
        <f>COUNTIF(AK7:AK41,1)</f>
        <v>0</v>
      </c>
      <c r="AL57" s="17"/>
      <c r="AM57" s="17"/>
      <c r="AO57" s="30">
        <f>COUNTIF(AO7:AO41,1)</f>
        <v>0</v>
      </c>
      <c r="AP57" s="17"/>
      <c r="AQ57" s="17"/>
      <c r="AS57" s="30">
        <f>COUNTIF(AS7:AS41,1)</f>
        <v>0</v>
      </c>
    </row>
    <row r="58" spans="4:45" x14ac:dyDescent="0.5">
      <c r="D58" s="16" t="s">
        <v>17</v>
      </c>
      <c r="E58" s="17">
        <v>0</v>
      </c>
      <c r="F58" s="17"/>
      <c r="G58" s="17"/>
      <c r="I58" s="30">
        <f>COUNTIF(I7:I41,0)</f>
        <v>35</v>
      </c>
      <c r="J58" s="17"/>
      <c r="K58" s="17"/>
      <c r="M58" s="30">
        <f>COUNTIF(M7:M41,0)</f>
        <v>35</v>
      </c>
      <c r="N58" s="17"/>
      <c r="O58" s="17"/>
      <c r="Q58" s="30">
        <f>COUNTIF(Q7:Q41,0)</f>
        <v>35</v>
      </c>
      <c r="R58" s="17"/>
      <c r="S58" s="17"/>
      <c r="U58" s="30">
        <f>COUNTIF(U7:U41,0)</f>
        <v>35</v>
      </c>
      <c r="V58" s="17"/>
      <c r="W58" s="17"/>
      <c r="Y58" s="30">
        <f>COUNTIF(Y7:Y41,0)</f>
        <v>35</v>
      </c>
      <c r="Z58" s="17"/>
      <c r="AA58" s="17"/>
      <c r="AC58" s="30">
        <f>COUNTIF(AC7:AC41,0)</f>
        <v>35</v>
      </c>
      <c r="AD58" s="17"/>
      <c r="AE58" s="17"/>
      <c r="AG58" s="30">
        <f>COUNTIF(AG7:AG41,0)</f>
        <v>35</v>
      </c>
      <c r="AH58" s="17"/>
      <c r="AI58" s="17"/>
      <c r="AK58" s="30">
        <f>COUNTIF(AK7:AK41,0)</f>
        <v>35</v>
      </c>
      <c r="AL58" s="17"/>
      <c r="AM58" s="17"/>
      <c r="AO58" s="30">
        <f>COUNTIF(AO7:AO41,0)</f>
        <v>35</v>
      </c>
      <c r="AP58" s="17"/>
      <c r="AQ58" s="17"/>
      <c r="AS58" s="30">
        <f>COUNTIF(AS7:AS41,0)</f>
        <v>35</v>
      </c>
    </row>
  </sheetData>
  <mergeCells count="37">
    <mergeCell ref="A1:AU1"/>
    <mergeCell ref="A2:AU2"/>
    <mergeCell ref="A3:A6"/>
    <mergeCell ref="B3:B6"/>
    <mergeCell ref="C3:E6"/>
    <mergeCell ref="AG5:AG6"/>
    <mergeCell ref="AT3:AT5"/>
    <mergeCell ref="AU3:AU6"/>
    <mergeCell ref="AD3:AG3"/>
    <mergeCell ref="AK5:AK6"/>
    <mergeCell ref="AO5:AO6"/>
    <mergeCell ref="AS5:AS6"/>
    <mergeCell ref="F3:I3"/>
    <mergeCell ref="F4:I4"/>
    <mergeCell ref="J3:M3"/>
    <mergeCell ref="J4:M4"/>
    <mergeCell ref="N3:Q3"/>
    <mergeCell ref="N4:Q4"/>
    <mergeCell ref="I5:I6"/>
    <mergeCell ref="M5:M6"/>
    <mergeCell ref="Q5:Q6"/>
    <mergeCell ref="U5:U6"/>
    <mergeCell ref="Y5:Y6"/>
    <mergeCell ref="AC5:AC6"/>
    <mergeCell ref="R3:U3"/>
    <mergeCell ref="R4:U4"/>
    <mergeCell ref="V3:Y3"/>
    <mergeCell ref="V4:Y4"/>
    <mergeCell ref="Z3:AC3"/>
    <mergeCell ref="Z4:AC4"/>
    <mergeCell ref="AP3:AS3"/>
    <mergeCell ref="AP4:AS4"/>
    <mergeCell ref="AD4:AG4"/>
    <mergeCell ref="AH3:AK3"/>
    <mergeCell ref="AH4:AK4"/>
    <mergeCell ref="AL3:AO3"/>
    <mergeCell ref="AL4:AO4"/>
  </mergeCells>
  <printOptions horizontalCentered="1"/>
  <pageMargins left="0" right="0" top="0" bottom="0" header="0.31496062992125984" footer="0.31496062992125984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2A4E8-B1FB-49FB-A9C8-103740787B50}">
  <dimension ref="A1:AV57"/>
  <sheetViews>
    <sheetView topLeftCell="A13" zoomScale="220" zoomScaleNormal="220" workbookViewId="0">
      <selection activeCell="AU46" sqref="AU46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483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843</v>
      </c>
      <c r="G4" s="112"/>
      <c r="H4" s="112"/>
      <c r="I4" s="113"/>
      <c r="J4" s="111" t="s">
        <v>844</v>
      </c>
      <c r="K4" s="112"/>
      <c r="L4" s="112"/>
      <c r="M4" s="113"/>
      <c r="N4" s="111" t="s">
        <v>845</v>
      </c>
      <c r="O4" s="112"/>
      <c r="P4" s="112"/>
      <c r="Q4" s="113"/>
      <c r="R4" s="111" t="s">
        <v>846</v>
      </c>
      <c r="S4" s="112"/>
      <c r="T4" s="112"/>
      <c r="U4" s="113"/>
      <c r="V4" s="111" t="s">
        <v>847</v>
      </c>
      <c r="W4" s="112"/>
      <c r="X4" s="112"/>
      <c r="Y4" s="113"/>
      <c r="Z4" s="111" t="s">
        <v>848</v>
      </c>
      <c r="AA4" s="112"/>
      <c r="AB4" s="112"/>
      <c r="AC4" s="113"/>
      <c r="AD4" s="111" t="s">
        <v>849</v>
      </c>
      <c r="AE4" s="112"/>
      <c r="AF4" s="112"/>
      <c r="AG4" s="113"/>
      <c r="AH4" s="111" t="s">
        <v>850</v>
      </c>
      <c r="AI4" s="112"/>
      <c r="AJ4" s="112"/>
      <c r="AK4" s="113"/>
      <c r="AL4" s="111" t="s">
        <v>851</v>
      </c>
      <c r="AM4" s="112"/>
      <c r="AN4" s="112"/>
      <c r="AO4" s="113"/>
      <c r="AP4" s="111" t="s">
        <v>852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160</v>
      </c>
      <c r="I5" s="114" t="s">
        <v>14</v>
      </c>
      <c r="J5" s="35" t="s">
        <v>19</v>
      </c>
      <c r="K5" s="35" t="s">
        <v>20</v>
      </c>
      <c r="L5" s="31">
        <v>160</v>
      </c>
      <c r="M5" s="114" t="s">
        <v>14</v>
      </c>
      <c r="N5" s="35" t="s">
        <v>19</v>
      </c>
      <c r="O5" s="35" t="s">
        <v>20</v>
      </c>
      <c r="P5" s="31">
        <v>120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80</v>
      </c>
      <c r="AC5" s="114" t="s">
        <v>14</v>
      </c>
      <c r="AD5" s="35" t="s">
        <v>19</v>
      </c>
      <c r="AE5" s="35" t="s">
        <v>20</v>
      </c>
      <c r="AF5" s="31">
        <v>80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80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8" customFormat="1" ht="18" customHeight="1" x14ac:dyDescent="0.2">
      <c r="A7" s="3">
        <v>1</v>
      </c>
      <c r="B7" s="4" t="s">
        <v>947</v>
      </c>
      <c r="C7" s="5" t="s">
        <v>21</v>
      </c>
      <c r="D7" s="6" t="s">
        <v>196</v>
      </c>
      <c r="E7" s="7" t="s">
        <v>386</v>
      </c>
      <c r="F7" s="58"/>
      <c r="G7" s="57"/>
      <c r="H7" s="59">
        <f>SUM(F7:G7)/2</f>
        <v>0</v>
      </c>
      <c r="I7" s="54">
        <f>IF(H7&gt;=80,4,IF(H7&gt;=75,3.5,IF(H7&gt;=70,3,IF(H7&gt;=65,2.5,IF(H7&gt;=60,2,IF(H7&gt;=55,1.5,IF(H7&gt;=50,1,0)))))))</f>
        <v>0</v>
      </c>
      <c r="J7" s="58"/>
      <c r="K7" s="57"/>
      <c r="L7" s="59">
        <f>SUM(J7:K7)/2</f>
        <v>0</v>
      </c>
      <c r="M7" s="54">
        <f>IF(L7&gt;=80,4,IF(L7&gt;=75,3.5,IF(L7&gt;=70,3,IF(L7&gt;=65,2.5,IF(L7&gt;=60,2,IF(L7&gt;=55,1.5,IF(L7&gt;=50,1,0)))))))</f>
        <v>0</v>
      </c>
      <c r="N7" s="58"/>
      <c r="O7" s="57"/>
      <c r="P7" s="59">
        <f>SUM(N7:O7)/2</f>
        <v>0</v>
      </c>
      <c r="Q7" s="54">
        <f>IF(P7&gt;=80,4,IF(P7&gt;=75,3.5,IF(P7&gt;=70,3,IF(P7&gt;=65,2.5,IF(P7&gt;=60,2,IF(P7&gt;=55,1.5,IF(P7&gt;=50,1,0)))))))</f>
        <v>0</v>
      </c>
      <c r="R7" s="58"/>
      <c r="S7" s="57"/>
      <c r="T7" s="59">
        <f>SUM(R7:S7)/2</f>
        <v>0</v>
      </c>
      <c r="U7" s="54">
        <f>IF(T7&gt;=80,4,IF(T7&gt;=75,3.5,IF(T7&gt;=70,3,IF(T7&gt;=65,2.5,IF(T7&gt;=60,2,IF(T7&gt;=55,1.5,IF(T7&gt;=50,1,0)))))))</f>
        <v>0</v>
      </c>
      <c r="V7" s="58"/>
      <c r="W7" s="57"/>
      <c r="X7" s="59">
        <f>SUM(V7:W7)/2</f>
        <v>0</v>
      </c>
      <c r="Y7" s="54">
        <f>IF(X7&gt;=80,4,IF(X7&gt;=75,3.5,IF(X7&gt;=70,3,IF(X7&gt;=65,2.5,IF(X7&gt;=60,2,IF(X7&gt;=55,1.5,IF(X7&gt;=50,1,0)))))))</f>
        <v>0</v>
      </c>
      <c r="Z7" s="58"/>
      <c r="AA7" s="57"/>
      <c r="AB7" s="59">
        <f>SUM(Z7:AA7)/2</f>
        <v>0</v>
      </c>
      <c r="AC7" s="54">
        <f>IF(AB7&gt;=80,4,IF(AB7&gt;=75,3.5,IF(AB7&gt;=70,3,IF(AB7&gt;=65,2.5,IF(AB7&gt;=60,2,IF(AB7&gt;=55,1.5,IF(AB7&gt;=50,1,0)))))))</f>
        <v>0</v>
      </c>
      <c r="AD7" s="58"/>
      <c r="AE7" s="57"/>
      <c r="AF7" s="59">
        <f>SUM(AD7:AE7)/2</f>
        <v>0</v>
      </c>
      <c r="AG7" s="54">
        <f>IF(AF7&gt;=80,4,IF(AF7&gt;=75,3.5,IF(AF7&gt;=70,3,IF(AF7&gt;=65,2.5,IF(AF7&gt;=60,2,IF(AF7&gt;=55,1.5,IF(AF7&gt;=50,1,0)))))))</f>
        <v>0</v>
      </c>
      <c r="AH7" s="58"/>
      <c r="AI7" s="57"/>
      <c r="AJ7" s="59">
        <f>SUM(AH7:AI7)/2</f>
        <v>0</v>
      </c>
      <c r="AK7" s="54">
        <f>IF(AJ7&gt;=80,4,IF(AJ7&gt;=75,3.5,IF(AJ7&gt;=70,3,IF(AJ7&gt;=65,2.5,IF(AJ7&gt;=60,2,IF(AJ7&gt;=55,1.5,IF(AJ7&gt;=50,1,0)))))))</f>
        <v>0</v>
      </c>
      <c r="AL7" s="58"/>
      <c r="AM7" s="57"/>
      <c r="AN7" s="59">
        <f>SUM(AL7:AM7)/2</f>
        <v>0</v>
      </c>
      <c r="AO7" s="54">
        <f>IF(AN7&gt;=80,4,IF(AN7&gt;=75,3.5,IF(AN7&gt;=70,3,IF(AN7&gt;=65,2.5,IF(AN7&gt;=60,2,IF(AN7&gt;=55,1.5,IF(AN7&gt;=50,1,0)))))))</f>
        <v>0</v>
      </c>
      <c r="AP7" s="58"/>
      <c r="AQ7" s="57"/>
      <c r="AR7" s="59">
        <f>SUM(AP7:AQ7)/2</f>
        <v>0</v>
      </c>
      <c r="AS7" s="54">
        <f>IF(AR7&gt;=80,4,IF(AR7&gt;=75,3.5,IF(AR7&gt;=70,3,IF(AR7&gt;=65,2.5,IF(AR7&gt;=60,2,IF(AR7&gt;=55,1.5,IF(AR7&gt;=50,1,0)))))))</f>
        <v>0</v>
      </c>
      <c r="AT7" s="60">
        <f>SUM(H7,L7,P7,T7,X7,AB7,AF7,AJ7,AN7,AR7)/10</f>
        <v>0</v>
      </c>
      <c r="AU7" s="60">
        <f>SUM(I7,M7,Q7,U7,Y7,AC7,AG7,AK7,AO7,AS7)/10</f>
        <v>0</v>
      </c>
    </row>
    <row r="8" spans="1:47" s="8" customFormat="1" ht="18" customHeight="1" x14ac:dyDescent="0.2">
      <c r="A8" s="3">
        <v>2</v>
      </c>
      <c r="B8" s="4" t="s">
        <v>948</v>
      </c>
      <c r="C8" s="5" t="s">
        <v>42</v>
      </c>
      <c r="D8" s="6" t="s">
        <v>163</v>
      </c>
      <c r="E8" s="7" t="s">
        <v>52</v>
      </c>
      <c r="F8" s="58"/>
      <c r="G8" s="57"/>
      <c r="H8" s="59">
        <f t="shared" ref="H8:H41" si="0">SUM(F8:G8)/2</f>
        <v>0</v>
      </c>
      <c r="I8" s="54">
        <f t="shared" ref="I8:I44" si="1">IF(H8&gt;=80,4,IF(H8&gt;=75,3.5,IF(H8&gt;=70,3,IF(H8&gt;=65,2.5,IF(H8&gt;=60,2,IF(H8&gt;=55,1.5,IF(H8&gt;=50,1,0)))))))</f>
        <v>0</v>
      </c>
      <c r="J8" s="58"/>
      <c r="K8" s="57"/>
      <c r="L8" s="59">
        <f t="shared" ref="L8:L41" si="2">SUM(J8:K8)/2</f>
        <v>0</v>
      </c>
      <c r="M8" s="54">
        <f t="shared" ref="M8:M44" si="3">IF(L8&gt;=80,4,IF(L8&gt;=75,3.5,IF(L8&gt;=70,3,IF(L8&gt;=65,2.5,IF(L8&gt;=60,2,IF(L8&gt;=55,1.5,IF(L8&gt;=50,1,0)))))))</f>
        <v>0</v>
      </c>
      <c r="N8" s="58"/>
      <c r="O8" s="57"/>
      <c r="P8" s="59">
        <f t="shared" ref="P8:P41" si="4">SUM(N8:O8)/2</f>
        <v>0</v>
      </c>
      <c r="Q8" s="54">
        <f t="shared" ref="Q8:Q44" si="5">IF(P8&gt;=80,4,IF(P8&gt;=75,3.5,IF(P8&gt;=70,3,IF(P8&gt;=65,2.5,IF(P8&gt;=60,2,IF(P8&gt;=55,1.5,IF(P8&gt;=50,1,0)))))))</f>
        <v>0</v>
      </c>
      <c r="R8" s="58"/>
      <c r="S8" s="57"/>
      <c r="T8" s="59">
        <f t="shared" ref="T8:T41" si="6">SUM(R8:S8)/2</f>
        <v>0</v>
      </c>
      <c r="U8" s="54">
        <f t="shared" ref="U8:U44" si="7">IF(T8&gt;=80,4,IF(T8&gt;=75,3.5,IF(T8&gt;=70,3,IF(T8&gt;=65,2.5,IF(T8&gt;=60,2,IF(T8&gt;=55,1.5,IF(T8&gt;=50,1,0)))))))</f>
        <v>0</v>
      </c>
      <c r="V8" s="58"/>
      <c r="W8" s="57"/>
      <c r="X8" s="59">
        <f t="shared" ref="X8:X41" si="8">SUM(V8:W8)/2</f>
        <v>0</v>
      </c>
      <c r="Y8" s="54">
        <f t="shared" ref="Y8:Y44" si="9">IF(X8&gt;=80,4,IF(X8&gt;=75,3.5,IF(X8&gt;=70,3,IF(X8&gt;=65,2.5,IF(X8&gt;=60,2,IF(X8&gt;=55,1.5,IF(X8&gt;=50,1,0)))))))</f>
        <v>0</v>
      </c>
      <c r="Z8" s="58"/>
      <c r="AA8" s="57"/>
      <c r="AB8" s="59">
        <f t="shared" ref="AB8:AB41" si="10">SUM(Z8:AA8)/2</f>
        <v>0</v>
      </c>
      <c r="AC8" s="54">
        <f t="shared" ref="AC8:AC44" si="11">IF(AB8&gt;=80,4,IF(AB8&gt;=75,3.5,IF(AB8&gt;=70,3,IF(AB8&gt;=65,2.5,IF(AB8&gt;=60,2,IF(AB8&gt;=55,1.5,IF(AB8&gt;=50,1,0)))))))</f>
        <v>0</v>
      </c>
      <c r="AD8" s="58"/>
      <c r="AE8" s="57"/>
      <c r="AF8" s="59">
        <f t="shared" ref="AF8:AF41" si="12">SUM(AD8:AE8)/2</f>
        <v>0</v>
      </c>
      <c r="AG8" s="54">
        <f t="shared" ref="AG8:AG44" si="13">IF(AF8&gt;=80,4,IF(AF8&gt;=75,3.5,IF(AF8&gt;=70,3,IF(AF8&gt;=65,2.5,IF(AF8&gt;=60,2,IF(AF8&gt;=55,1.5,IF(AF8&gt;=50,1,0)))))))</f>
        <v>0</v>
      </c>
      <c r="AH8" s="58"/>
      <c r="AI8" s="57"/>
      <c r="AJ8" s="59">
        <f t="shared" ref="AJ8:AJ41" si="14">SUM(AH8:AI8)/2</f>
        <v>0</v>
      </c>
      <c r="AK8" s="54">
        <f t="shared" ref="AK8:AK44" si="15">IF(AJ8&gt;=80,4,IF(AJ8&gt;=75,3.5,IF(AJ8&gt;=70,3,IF(AJ8&gt;=65,2.5,IF(AJ8&gt;=60,2,IF(AJ8&gt;=55,1.5,IF(AJ8&gt;=50,1,0)))))))</f>
        <v>0</v>
      </c>
      <c r="AL8" s="58"/>
      <c r="AM8" s="57"/>
      <c r="AN8" s="59">
        <f t="shared" ref="AN8:AN41" si="16">SUM(AL8:AM8)/2</f>
        <v>0</v>
      </c>
      <c r="AO8" s="54">
        <f t="shared" ref="AO8:AO44" si="17">IF(AN8&gt;=80,4,IF(AN8&gt;=75,3.5,IF(AN8&gt;=70,3,IF(AN8&gt;=65,2.5,IF(AN8&gt;=60,2,IF(AN8&gt;=55,1.5,IF(AN8&gt;=50,1,0)))))))</f>
        <v>0</v>
      </c>
      <c r="AP8" s="58"/>
      <c r="AQ8" s="57"/>
      <c r="AR8" s="59">
        <f t="shared" ref="AR8:AR41" si="18">SUM(AP8:AQ8)/2</f>
        <v>0</v>
      </c>
      <c r="AS8" s="54">
        <f t="shared" ref="AS8:AS44" si="19">IF(AR8&gt;=80,4,IF(AR8&gt;=75,3.5,IF(AR8&gt;=70,3,IF(AR8&gt;=65,2.5,IF(AR8&gt;=60,2,IF(AR8&gt;=55,1.5,IF(AR8&gt;=50,1,0)))))))</f>
        <v>0</v>
      </c>
      <c r="AT8" s="60">
        <f t="shared" ref="AT8:AU41" si="20">SUM(H8,L8,P8,T8,X8,AB8,AF8,AJ8,AN8,AR8)/10</f>
        <v>0</v>
      </c>
      <c r="AU8" s="60">
        <f t="shared" si="20"/>
        <v>0</v>
      </c>
    </row>
    <row r="9" spans="1:47" s="8" customFormat="1" ht="18" customHeight="1" x14ac:dyDescent="0.2">
      <c r="A9" s="3">
        <v>3</v>
      </c>
      <c r="B9" s="4" t="s">
        <v>949</v>
      </c>
      <c r="C9" s="5" t="s">
        <v>21</v>
      </c>
      <c r="D9" s="6" t="s">
        <v>387</v>
      </c>
      <c r="E9" s="7" t="s">
        <v>388</v>
      </c>
      <c r="F9" s="58"/>
      <c r="G9" s="57"/>
      <c r="H9" s="59">
        <f t="shared" si="0"/>
        <v>0</v>
      </c>
      <c r="I9" s="54">
        <f t="shared" si="1"/>
        <v>0</v>
      </c>
      <c r="J9" s="58"/>
      <c r="K9" s="57"/>
      <c r="L9" s="59">
        <f t="shared" si="2"/>
        <v>0</v>
      </c>
      <c r="M9" s="54">
        <f t="shared" si="3"/>
        <v>0</v>
      </c>
      <c r="N9" s="58"/>
      <c r="O9" s="57"/>
      <c r="P9" s="59">
        <f t="shared" si="4"/>
        <v>0</v>
      </c>
      <c r="Q9" s="54">
        <f t="shared" si="5"/>
        <v>0</v>
      </c>
      <c r="R9" s="58"/>
      <c r="S9" s="57"/>
      <c r="T9" s="59">
        <f t="shared" si="6"/>
        <v>0</v>
      </c>
      <c r="U9" s="54">
        <f t="shared" si="7"/>
        <v>0</v>
      </c>
      <c r="V9" s="58"/>
      <c r="W9" s="57"/>
      <c r="X9" s="59">
        <f t="shared" si="8"/>
        <v>0</v>
      </c>
      <c r="Y9" s="54">
        <f t="shared" si="9"/>
        <v>0</v>
      </c>
      <c r="Z9" s="58"/>
      <c r="AA9" s="57"/>
      <c r="AB9" s="59">
        <f t="shared" si="10"/>
        <v>0</v>
      </c>
      <c r="AC9" s="54">
        <f t="shared" si="11"/>
        <v>0</v>
      </c>
      <c r="AD9" s="58"/>
      <c r="AE9" s="57"/>
      <c r="AF9" s="59">
        <f t="shared" si="12"/>
        <v>0</v>
      </c>
      <c r="AG9" s="54">
        <f t="shared" si="13"/>
        <v>0</v>
      </c>
      <c r="AH9" s="58"/>
      <c r="AI9" s="57"/>
      <c r="AJ9" s="59">
        <f t="shared" si="14"/>
        <v>0</v>
      </c>
      <c r="AK9" s="54">
        <f t="shared" si="15"/>
        <v>0</v>
      </c>
      <c r="AL9" s="58"/>
      <c r="AM9" s="57"/>
      <c r="AN9" s="59">
        <f t="shared" si="16"/>
        <v>0</v>
      </c>
      <c r="AO9" s="54">
        <f t="shared" si="17"/>
        <v>0</v>
      </c>
      <c r="AP9" s="58"/>
      <c r="AQ9" s="57"/>
      <c r="AR9" s="59">
        <f t="shared" si="18"/>
        <v>0</v>
      </c>
      <c r="AS9" s="54">
        <f t="shared" si="19"/>
        <v>0</v>
      </c>
      <c r="AT9" s="60">
        <f t="shared" si="20"/>
        <v>0</v>
      </c>
      <c r="AU9" s="60">
        <f t="shared" si="20"/>
        <v>0</v>
      </c>
    </row>
    <row r="10" spans="1:47" s="8" customFormat="1" ht="18" customHeight="1" x14ac:dyDescent="0.2">
      <c r="A10" s="3">
        <v>4</v>
      </c>
      <c r="B10" s="4" t="s">
        <v>950</v>
      </c>
      <c r="C10" s="5" t="s">
        <v>21</v>
      </c>
      <c r="D10" s="6" t="s">
        <v>389</v>
      </c>
      <c r="E10" s="7" t="s">
        <v>390</v>
      </c>
      <c r="F10" s="58"/>
      <c r="G10" s="57"/>
      <c r="H10" s="59">
        <f t="shared" si="0"/>
        <v>0</v>
      </c>
      <c r="I10" s="54">
        <f t="shared" si="1"/>
        <v>0</v>
      </c>
      <c r="J10" s="58"/>
      <c r="K10" s="57"/>
      <c r="L10" s="59">
        <f t="shared" si="2"/>
        <v>0</v>
      </c>
      <c r="M10" s="54">
        <f t="shared" si="3"/>
        <v>0</v>
      </c>
      <c r="N10" s="58"/>
      <c r="O10" s="57"/>
      <c r="P10" s="59">
        <f t="shared" si="4"/>
        <v>0</v>
      </c>
      <c r="Q10" s="54">
        <f t="shared" si="5"/>
        <v>0</v>
      </c>
      <c r="R10" s="58"/>
      <c r="S10" s="57"/>
      <c r="T10" s="59">
        <f t="shared" si="6"/>
        <v>0</v>
      </c>
      <c r="U10" s="54">
        <f t="shared" si="7"/>
        <v>0</v>
      </c>
      <c r="V10" s="58"/>
      <c r="W10" s="57"/>
      <c r="X10" s="59">
        <f t="shared" si="8"/>
        <v>0</v>
      </c>
      <c r="Y10" s="54">
        <f t="shared" si="9"/>
        <v>0</v>
      </c>
      <c r="Z10" s="58"/>
      <c r="AA10" s="57"/>
      <c r="AB10" s="59">
        <f t="shared" si="10"/>
        <v>0</v>
      </c>
      <c r="AC10" s="54">
        <f t="shared" si="11"/>
        <v>0</v>
      </c>
      <c r="AD10" s="58"/>
      <c r="AE10" s="57"/>
      <c r="AF10" s="59">
        <f t="shared" si="12"/>
        <v>0</v>
      </c>
      <c r="AG10" s="54">
        <f t="shared" si="13"/>
        <v>0</v>
      </c>
      <c r="AH10" s="58"/>
      <c r="AI10" s="57"/>
      <c r="AJ10" s="59">
        <f t="shared" si="14"/>
        <v>0</v>
      </c>
      <c r="AK10" s="54">
        <f t="shared" si="15"/>
        <v>0</v>
      </c>
      <c r="AL10" s="58"/>
      <c r="AM10" s="57"/>
      <c r="AN10" s="59">
        <f t="shared" si="16"/>
        <v>0</v>
      </c>
      <c r="AO10" s="54">
        <f t="shared" si="17"/>
        <v>0</v>
      </c>
      <c r="AP10" s="58"/>
      <c r="AQ10" s="57"/>
      <c r="AR10" s="59">
        <f t="shared" si="18"/>
        <v>0</v>
      </c>
      <c r="AS10" s="54">
        <f t="shared" si="19"/>
        <v>0</v>
      </c>
      <c r="AT10" s="60">
        <f t="shared" si="20"/>
        <v>0</v>
      </c>
      <c r="AU10" s="60">
        <f t="shared" si="20"/>
        <v>0</v>
      </c>
    </row>
    <row r="11" spans="1:47" s="110" customFormat="1" ht="18" customHeight="1" x14ac:dyDescent="0.2">
      <c r="A11" s="51">
        <v>5</v>
      </c>
      <c r="B11" s="47" t="s">
        <v>951</v>
      </c>
      <c r="C11" s="48" t="s">
        <v>21</v>
      </c>
      <c r="D11" s="49" t="s">
        <v>391</v>
      </c>
      <c r="E11" s="50" t="s">
        <v>392</v>
      </c>
      <c r="F11" s="81"/>
      <c r="G11" s="66"/>
      <c r="H11" s="82">
        <f t="shared" si="0"/>
        <v>0</v>
      </c>
      <c r="I11" s="55">
        <f t="shared" si="1"/>
        <v>0</v>
      </c>
      <c r="J11" s="81"/>
      <c r="K11" s="66"/>
      <c r="L11" s="82">
        <f t="shared" si="2"/>
        <v>0</v>
      </c>
      <c r="M11" s="55">
        <f t="shared" si="3"/>
        <v>0</v>
      </c>
      <c r="N11" s="81"/>
      <c r="O11" s="66"/>
      <c r="P11" s="82">
        <f t="shared" si="4"/>
        <v>0</v>
      </c>
      <c r="Q11" s="55">
        <f t="shared" si="5"/>
        <v>0</v>
      </c>
      <c r="R11" s="81"/>
      <c r="S11" s="66"/>
      <c r="T11" s="82">
        <f t="shared" si="6"/>
        <v>0</v>
      </c>
      <c r="U11" s="55">
        <f t="shared" si="7"/>
        <v>0</v>
      </c>
      <c r="V11" s="81"/>
      <c r="W11" s="66"/>
      <c r="X11" s="82">
        <f t="shared" si="8"/>
        <v>0</v>
      </c>
      <c r="Y11" s="55">
        <f t="shared" si="9"/>
        <v>0</v>
      </c>
      <c r="Z11" s="81"/>
      <c r="AA11" s="66"/>
      <c r="AB11" s="82">
        <f t="shared" si="10"/>
        <v>0</v>
      </c>
      <c r="AC11" s="55">
        <f t="shared" si="11"/>
        <v>0</v>
      </c>
      <c r="AD11" s="81"/>
      <c r="AE11" s="66"/>
      <c r="AF11" s="82">
        <f t="shared" si="12"/>
        <v>0</v>
      </c>
      <c r="AG11" s="55">
        <f t="shared" si="13"/>
        <v>0</v>
      </c>
      <c r="AH11" s="81"/>
      <c r="AI11" s="66"/>
      <c r="AJ11" s="82">
        <f t="shared" si="14"/>
        <v>0</v>
      </c>
      <c r="AK11" s="55">
        <f t="shared" si="15"/>
        <v>0</v>
      </c>
      <c r="AL11" s="81"/>
      <c r="AM11" s="66"/>
      <c r="AN11" s="82">
        <f t="shared" si="16"/>
        <v>0</v>
      </c>
      <c r="AO11" s="55">
        <f t="shared" si="17"/>
        <v>0</v>
      </c>
      <c r="AP11" s="81"/>
      <c r="AQ11" s="66"/>
      <c r="AR11" s="82">
        <f t="shared" si="18"/>
        <v>0</v>
      </c>
      <c r="AS11" s="55">
        <f t="shared" si="19"/>
        <v>0</v>
      </c>
      <c r="AT11" s="65">
        <f t="shared" si="20"/>
        <v>0</v>
      </c>
      <c r="AU11" s="65">
        <f t="shared" si="20"/>
        <v>0</v>
      </c>
    </row>
    <row r="12" spans="1:47" s="25" customFormat="1" ht="18" customHeight="1" x14ac:dyDescent="0.2">
      <c r="A12" s="19">
        <v>6</v>
      </c>
      <c r="B12" s="4" t="s">
        <v>952</v>
      </c>
      <c r="C12" s="5" t="s">
        <v>21</v>
      </c>
      <c r="D12" s="6" t="s">
        <v>393</v>
      </c>
      <c r="E12" s="7" t="s">
        <v>394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0"/>
        <v>0</v>
      </c>
    </row>
    <row r="13" spans="1:47" s="25" customFormat="1" ht="18" customHeight="1" x14ac:dyDescent="0.2">
      <c r="A13" s="19">
        <v>7</v>
      </c>
      <c r="B13" s="4" t="s">
        <v>953</v>
      </c>
      <c r="C13" s="5" t="s">
        <v>21</v>
      </c>
      <c r="D13" s="6" t="s">
        <v>395</v>
      </c>
      <c r="E13" s="7" t="s">
        <v>388</v>
      </c>
      <c r="F13" s="58"/>
      <c r="G13" s="57"/>
      <c r="H13" s="59">
        <f t="shared" si="0"/>
        <v>0</v>
      </c>
      <c r="I13" s="54">
        <f t="shared" si="1"/>
        <v>0</v>
      </c>
      <c r="J13" s="58"/>
      <c r="K13" s="57"/>
      <c r="L13" s="59">
        <f t="shared" si="2"/>
        <v>0</v>
      </c>
      <c r="M13" s="54">
        <f t="shared" si="3"/>
        <v>0</v>
      </c>
      <c r="N13" s="58"/>
      <c r="O13" s="57"/>
      <c r="P13" s="59">
        <f t="shared" si="4"/>
        <v>0</v>
      </c>
      <c r="Q13" s="54">
        <f t="shared" si="5"/>
        <v>0</v>
      </c>
      <c r="R13" s="58"/>
      <c r="S13" s="57"/>
      <c r="T13" s="59">
        <f t="shared" si="6"/>
        <v>0</v>
      </c>
      <c r="U13" s="54">
        <f t="shared" si="7"/>
        <v>0</v>
      </c>
      <c r="V13" s="58"/>
      <c r="W13" s="57"/>
      <c r="X13" s="59">
        <f t="shared" si="8"/>
        <v>0</v>
      </c>
      <c r="Y13" s="54">
        <f t="shared" si="9"/>
        <v>0</v>
      </c>
      <c r="Z13" s="58"/>
      <c r="AA13" s="57"/>
      <c r="AB13" s="59">
        <f t="shared" si="10"/>
        <v>0</v>
      </c>
      <c r="AC13" s="54">
        <f t="shared" si="11"/>
        <v>0</v>
      </c>
      <c r="AD13" s="58"/>
      <c r="AE13" s="57"/>
      <c r="AF13" s="59">
        <f t="shared" si="12"/>
        <v>0</v>
      </c>
      <c r="AG13" s="54">
        <f t="shared" si="13"/>
        <v>0</v>
      </c>
      <c r="AH13" s="58"/>
      <c r="AI13" s="57"/>
      <c r="AJ13" s="59">
        <f t="shared" si="14"/>
        <v>0</v>
      </c>
      <c r="AK13" s="54">
        <f t="shared" si="15"/>
        <v>0</v>
      </c>
      <c r="AL13" s="58"/>
      <c r="AM13" s="57"/>
      <c r="AN13" s="59">
        <f t="shared" si="16"/>
        <v>0</v>
      </c>
      <c r="AO13" s="54">
        <f t="shared" si="17"/>
        <v>0</v>
      </c>
      <c r="AP13" s="58"/>
      <c r="AQ13" s="57"/>
      <c r="AR13" s="59">
        <f t="shared" si="18"/>
        <v>0</v>
      </c>
      <c r="AS13" s="54">
        <f t="shared" si="19"/>
        <v>0</v>
      </c>
      <c r="AT13" s="60">
        <f t="shared" si="20"/>
        <v>0</v>
      </c>
      <c r="AU13" s="60">
        <f t="shared" si="20"/>
        <v>0</v>
      </c>
    </row>
    <row r="14" spans="1:47" s="25" customFormat="1" ht="18" customHeight="1" x14ac:dyDescent="0.2">
      <c r="A14" s="19">
        <v>8</v>
      </c>
      <c r="B14" s="4" t="s">
        <v>954</v>
      </c>
      <c r="C14" s="5" t="s">
        <v>21</v>
      </c>
      <c r="D14" s="6" t="s">
        <v>396</v>
      </c>
      <c r="E14" s="7" t="s">
        <v>397</v>
      </c>
      <c r="F14" s="58"/>
      <c r="G14" s="57"/>
      <c r="H14" s="59">
        <f t="shared" si="0"/>
        <v>0</v>
      </c>
      <c r="I14" s="54">
        <f t="shared" si="1"/>
        <v>0</v>
      </c>
      <c r="J14" s="58"/>
      <c r="K14" s="57"/>
      <c r="L14" s="59">
        <f t="shared" si="2"/>
        <v>0</v>
      </c>
      <c r="M14" s="54">
        <f t="shared" si="3"/>
        <v>0</v>
      </c>
      <c r="N14" s="58"/>
      <c r="O14" s="57"/>
      <c r="P14" s="59">
        <f t="shared" si="4"/>
        <v>0</v>
      </c>
      <c r="Q14" s="54">
        <f t="shared" si="5"/>
        <v>0</v>
      </c>
      <c r="R14" s="58"/>
      <c r="S14" s="57"/>
      <c r="T14" s="59">
        <f t="shared" si="6"/>
        <v>0</v>
      </c>
      <c r="U14" s="54">
        <f t="shared" si="7"/>
        <v>0</v>
      </c>
      <c r="V14" s="58"/>
      <c r="W14" s="57"/>
      <c r="X14" s="59">
        <f t="shared" si="8"/>
        <v>0</v>
      </c>
      <c r="Y14" s="54">
        <f t="shared" si="9"/>
        <v>0</v>
      </c>
      <c r="Z14" s="58"/>
      <c r="AA14" s="57"/>
      <c r="AB14" s="59">
        <f t="shared" si="10"/>
        <v>0</v>
      </c>
      <c r="AC14" s="54">
        <f t="shared" si="11"/>
        <v>0</v>
      </c>
      <c r="AD14" s="58"/>
      <c r="AE14" s="57"/>
      <c r="AF14" s="59">
        <f t="shared" si="12"/>
        <v>0</v>
      </c>
      <c r="AG14" s="54">
        <f t="shared" si="13"/>
        <v>0</v>
      </c>
      <c r="AH14" s="58"/>
      <c r="AI14" s="57"/>
      <c r="AJ14" s="59">
        <f t="shared" si="14"/>
        <v>0</v>
      </c>
      <c r="AK14" s="54">
        <f t="shared" si="15"/>
        <v>0</v>
      </c>
      <c r="AL14" s="58"/>
      <c r="AM14" s="57"/>
      <c r="AN14" s="59">
        <f t="shared" si="16"/>
        <v>0</v>
      </c>
      <c r="AO14" s="54">
        <f t="shared" si="17"/>
        <v>0</v>
      </c>
      <c r="AP14" s="58"/>
      <c r="AQ14" s="57"/>
      <c r="AR14" s="59">
        <f t="shared" si="18"/>
        <v>0</v>
      </c>
      <c r="AS14" s="54">
        <f t="shared" si="19"/>
        <v>0</v>
      </c>
      <c r="AT14" s="60">
        <f t="shared" si="20"/>
        <v>0</v>
      </c>
      <c r="AU14" s="60">
        <f t="shared" si="20"/>
        <v>0</v>
      </c>
    </row>
    <row r="15" spans="1:47" s="25" customFormat="1" ht="18" customHeight="1" x14ac:dyDescent="0.2">
      <c r="A15" s="19">
        <v>9</v>
      </c>
      <c r="B15" s="4" t="s">
        <v>955</v>
      </c>
      <c r="C15" s="5" t="s">
        <v>21</v>
      </c>
      <c r="D15" s="6" t="s">
        <v>398</v>
      </c>
      <c r="E15" s="7" t="s">
        <v>399</v>
      </c>
      <c r="F15" s="58"/>
      <c r="G15" s="57"/>
      <c r="H15" s="59">
        <f t="shared" si="0"/>
        <v>0</v>
      </c>
      <c r="I15" s="54">
        <f t="shared" si="1"/>
        <v>0</v>
      </c>
      <c r="J15" s="58"/>
      <c r="K15" s="57"/>
      <c r="L15" s="59">
        <f t="shared" si="2"/>
        <v>0</v>
      </c>
      <c r="M15" s="54">
        <f t="shared" si="3"/>
        <v>0</v>
      </c>
      <c r="N15" s="58"/>
      <c r="O15" s="57"/>
      <c r="P15" s="59">
        <f t="shared" si="4"/>
        <v>0</v>
      </c>
      <c r="Q15" s="54">
        <f t="shared" si="5"/>
        <v>0</v>
      </c>
      <c r="R15" s="58"/>
      <c r="S15" s="57"/>
      <c r="T15" s="59">
        <f t="shared" si="6"/>
        <v>0</v>
      </c>
      <c r="U15" s="54">
        <f t="shared" si="7"/>
        <v>0</v>
      </c>
      <c r="V15" s="58"/>
      <c r="W15" s="57"/>
      <c r="X15" s="59">
        <f t="shared" si="8"/>
        <v>0</v>
      </c>
      <c r="Y15" s="54">
        <f t="shared" si="9"/>
        <v>0</v>
      </c>
      <c r="Z15" s="58"/>
      <c r="AA15" s="57"/>
      <c r="AB15" s="59">
        <f t="shared" si="10"/>
        <v>0</v>
      </c>
      <c r="AC15" s="54">
        <f t="shared" si="11"/>
        <v>0</v>
      </c>
      <c r="AD15" s="58"/>
      <c r="AE15" s="57"/>
      <c r="AF15" s="59">
        <f t="shared" si="12"/>
        <v>0</v>
      </c>
      <c r="AG15" s="54">
        <f t="shared" si="13"/>
        <v>0</v>
      </c>
      <c r="AH15" s="58"/>
      <c r="AI15" s="57"/>
      <c r="AJ15" s="59">
        <f t="shared" si="14"/>
        <v>0</v>
      </c>
      <c r="AK15" s="54">
        <f t="shared" si="15"/>
        <v>0</v>
      </c>
      <c r="AL15" s="58"/>
      <c r="AM15" s="57"/>
      <c r="AN15" s="59">
        <f t="shared" si="16"/>
        <v>0</v>
      </c>
      <c r="AO15" s="54">
        <f t="shared" si="17"/>
        <v>0</v>
      </c>
      <c r="AP15" s="58"/>
      <c r="AQ15" s="57"/>
      <c r="AR15" s="59">
        <f t="shared" si="18"/>
        <v>0</v>
      </c>
      <c r="AS15" s="54">
        <f t="shared" si="19"/>
        <v>0</v>
      </c>
      <c r="AT15" s="60">
        <f t="shared" si="20"/>
        <v>0</v>
      </c>
      <c r="AU15" s="60">
        <f t="shared" si="20"/>
        <v>0</v>
      </c>
    </row>
    <row r="16" spans="1:47" s="25" customFormat="1" ht="18" customHeight="1" x14ac:dyDescent="0.2">
      <c r="A16" s="19">
        <v>10</v>
      </c>
      <c r="B16" s="4" t="s">
        <v>956</v>
      </c>
      <c r="C16" s="5" t="s">
        <v>21</v>
      </c>
      <c r="D16" s="6" t="s">
        <v>400</v>
      </c>
      <c r="E16" s="7" t="s">
        <v>401</v>
      </c>
      <c r="F16" s="58"/>
      <c r="G16" s="57"/>
      <c r="H16" s="59">
        <f t="shared" si="0"/>
        <v>0</v>
      </c>
      <c r="I16" s="54">
        <f t="shared" si="1"/>
        <v>0</v>
      </c>
      <c r="J16" s="58"/>
      <c r="K16" s="57"/>
      <c r="L16" s="59">
        <f t="shared" si="2"/>
        <v>0</v>
      </c>
      <c r="M16" s="54">
        <f t="shared" si="3"/>
        <v>0</v>
      </c>
      <c r="N16" s="58"/>
      <c r="O16" s="57"/>
      <c r="P16" s="59">
        <f t="shared" si="4"/>
        <v>0</v>
      </c>
      <c r="Q16" s="54">
        <f t="shared" si="5"/>
        <v>0</v>
      </c>
      <c r="R16" s="58"/>
      <c r="S16" s="57"/>
      <c r="T16" s="59">
        <f t="shared" si="6"/>
        <v>0</v>
      </c>
      <c r="U16" s="54">
        <f t="shared" si="7"/>
        <v>0</v>
      </c>
      <c r="V16" s="58"/>
      <c r="W16" s="57"/>
      <c r="X16" s="59">
        <f t="shared" si="8"/>
        <v>0</v>
      </c>
      <c r="Y16" s="54">
        <f t="shared" si="9"/>
        <v>0</v>
      </c>
      <c r="Z16" s="58"/>
      <c r="AA16" s="57"/>
      <c r="AB16" s="59">
        <f t="shared" si="10"/>
        <v>0</v>
      </c>
      <c r="AC16" s="54">
        <f t="shared" si="11"/>
        <v>0</v>
      </c>
      <c r="AD16" s="58"/>
      <c r="AE16" s="57"/>
      <c r="AF16" s="59">
        <f t="shared" si="12"/>
        <v>0</v>
      </c>
      <c r="AG16" s="54">
        <f t="shared" si="13"/>
        <v>0</v>
      </c>
      <c r="AH16" s="58"/>
      <c r="AI16" s="57"/>
      <c r="AJ16" s="59">
        <f t="shared" si="14"/>
        <v>0</v>
      </c>
      <c r="AK16" s="54">
        <f t="shared" si="15"/>
        <v>0</v>
      </c>
      <c r="AL16" s="58"/>
      <c r="AM16" s="57"/>
      <c r="AN16" s="59">
        <f t="shared" si="16"/>
        <v>0</v>
      </c>
      <c r="AO16" s="54">
        <f t="shared" si="17"/>
        <v>0</v>
      </c>
      <c r="AP16" s="58"/>
      <c r="AQ16" s="57"/>
      <c r="AR16" s="59">
        <f t="shared" si="18"/>
        <v>0</v>
      </c>
      <c r="AS16" s="54">
        <f t="shared" si="19"/>
        <v>0</v>
      </c>
      <c r="AT16" s="60">
        <f t="shared" si="20"/>
        <v>0</v>
      </c>
      <c r="AU16" s="60">
        <f t="shared" si="20"/>
        <v>0</v>
      </c>
    </row>
    <row r="17" spans="1:47" s="25" customFormat="1" ht="18" customHeight="1" x14ac:dyDescent="0.2">
      <c r="A17" s="19">
        <v>11</v>
      </c>
      <c r="B17" s="4" t="s">
        <v>957</v>
      </c>
      <c r="C17" s="5" t="s">
        <v>42</v>
      </c>
      <c r="D17" s="6" t="s">
        <v>402</v>
      </c>
      <c r="E17" s="7" t="s">
        <v>403</v>
      </c>
      <c r="F17" s="58"/>
      <c r="G17" s="57"/>
      <c r="H17" s="59">
        <f t="shared" si="0"/>
        <v>0</v>
      </c>
      <c r="I17" s="54">
        <f t="shared" si="1"/>
        <v>0</v>
      </c>
      <c r="J17" s="58"/>
      <c r="K17" s="57"/>
      <c r="L17" s="59">
        <f t="shared" si="2"/>
        <v>0</v>
      </c>
      <c r="M17" s="54">
        <f t="shared" si="3"/>
        <v>0</v>
      </c>
      <c r="N17" s="58"/>
      <c r="O17" s="57"/>
      <c r="P17" s="59">
        <f t="shared" si="4"/>
        <v>0</v>
      </c>
      <c r="Q17" s="54">
        <f t="shared" si="5"/>
        <v>0</v>
      </c>
      <c r="R17" s="58"/>
      <c r="S17" s="57"/>
      <c r="T17" s="59">
        <f t="shared" si="6"/>
        <v>0</v>
      </c>
      <c r="U17" s="54">
        <f t="shared" si="7"/>
        <v>0</v>
      </c>
      <c r="V17" s="58"/>
      <c r="W17" s="57"/>
      <c r="X17" s="59">
        <f t="shared" si="8"/>
        <v>0</v>
      </c>
      <c r="Y17" s="54">
        <f t="shared" si="9"/>
        <v>0</v>
      </c>
      <c r="Z17" s="58"/>
      <c r="AA17" s="57"/>
      <c r="AB17" s="59">
        <f t="shared" si="10"/>
        <v>0</v>
      </c>
      <c r="AC17" s="54">
        <f t="shared" si="11"/>
        <v>0</v>
      </c>
      <c r="AD17" s="58"/>
      <c r="AE17" s="57"/>
      <c r="AF17" s="59">
        <f t="shared" si="12"/>
        <v>0</v>
      </c>
      <c r="AG17" s="54">
        <f t="shared" si="13"/>
        <v>0</v>
      </c>
      <c r="AH17" s="58"/>
      <c r="AI17" s="57"/>
      <c r="AJ17" s="59">
        <f t="shared" si="14"/>
        <v>0</v>
      </c>
      <c r="AK17" s="54">
        <f t="shared" si="15"/>
        <v>0</v>
      </c>
      <c r="AL17" s="58"/>
      <c r="AM17" s="57"/>
      <c r="AN17" s="59">
        <f t="shared" si="16"/>
        <v>0</v>
      </c>
      <c r="AO17" s="54">
        <f t="shared" si="17"/>
        <v>0</v>
      </c>
      <c r="AP17" s="58"/>
      <c r="AQ17" s="57"/>
      <c r="AR17" s="59">
        <f t="shared" si="18"/>
        <v>0</v>
      </c>
      <c r="AS17" s="54">
        <f t="shared" si="19"/>
        <v>0</v>
      </c>
      <c r="AT17" s="60">
        <f t="shared" si="20"/>
        <v>0</v>
      </c>
      <c r="AU17" s="60">
        <f t="shared" si="20"/>
        <v>0</v>
      </c>
    </row>
    <row r="18" spans="1:47" s="25" customFormat="1" ht="18" customHeight="1" x14ac:dyDescent="0.2">
      <c r="A18" s="19">
        <v>12</v>
      </c>
      <c r="B18" s="4" t="s">
        <v>958</v>
      </c>
      <c r="C18" s="5" t="s">
        <v>42</v>
      </c>
      <c r="D18" s="6" t="s">
        <v>404</v>
      </c>
      <c r="E18" s="7" t="s">
        <v>39</v>
      </c>
      <c r="F18" s="58"/>
      <c r="G18" s="57"/>
      <c r="H18" s="59">
        <f t="shared" si="0"/>
        <v>0</v>
      </c>
      <c r="I18" s="54">
        <f t="shared" si="1"/>
        <v>0</v>
      </c>
      <c r="J18" s="58"/>
      <c r="K18" s="57"/>
      <c r="L18" s="59">
        <f t="shared" si="2"/>
        <v>0</v>
      </c>
      <c r="M18" s="54">
        <f t="shared" si="3"/>
        <v>0</v>
      </c>
      <c r="N18" s="58"/>
      <c r="O18" s="57"/>
      <c r="P18" s="59">
        <f t="shared" si="4"/>
        <v>0</v>
      </c>
      <c r="Q18" s="54">
        <f t="shared" si="5"/>
        <v>0</v>
      </c>
      <c r="R18" s="58"/>
      <c r="S18" s="57"/>
      <c r="T18" s="59">
        <f t="shared" si="6"/>
        <v>0</v>
      </c>
      <c r="U18" s="54">
        <f t="shared" si="7"/>
        <v>0</v>
      </c>
      <c r="V18" s="58"/>
      <c r="W18" s="57"/>
      <c r="X18" s="59">
        <f t="shared" si="8"/>
        <v>0</v>
      </c>
      <c r="Y18" s="54">
        <f t="shared" si="9"/>
        <v>0</v>
      </c>
      <c r="Z18" s="58"/>
      <c r="AA18" s="57"/>
      <c r="AB18" s="59">
        <f t="shared" si="10"/>
        <v>0</v>
      </c>
      <c r="AC18" s="54">
        <f t="shared" si="11"/>
        <v>0</v>
      </c>
      <c r="AD18" s="58"/>
      <c r="AE18" s="57"/>
      <c r="AF18" s="59">
        <f t="shared" si="12"/>
        <v>0</v>
      </c>
      <c r="AG18" s="54">
        <f t="shared" si="13"/>
        <v>0</v>
      </c>
      <c r="AH18" s="58"/>
      <c r="AI18" s="57"/>
      <c r="AJ18" s="59">
        <f t="shared" si="14"/>
        <v>0</v>
      </c>
      <c r="AK18" s="54">
        <f t="shared" si="15"/>
        <v>0</v>
      </c>
      <c r="AL18" s="58"/>
      <c r="AM18" s="57"/>
      <c r="AN18" s="59">
        <f t="shared" si="16"/>
        <v>0</v>
      </c>
      <c r="AO18" s="54">
        <f t="shared" si="17"/>
        <v>0</v>
      </c>
      <c r="AP18" s="58"/>
      <c r="AQ18" s="57"/>
      <c r="AR18" s="59">
        <f t="shared" si="18"/>
        <v>0</v>
      </c>
      <c r="AS18" s="54">
        <f t="shared" si="19"/>
        <v>0</v>
      </c>
      <c r="AT18" s="60">
        <f t="shared" si="20"/>
        <v>0</v>
      </c>
      <c r="AU18" s="60">
        <f t="shared" si="20"/>
        <v>0</v>
      </c>
    </row>
    <row r="19" spans="1:47" s="25" customFormat="1" ht="18" customHeight="1" x14ac:dyDescent="0.2">
      <c r="A19" s="19">
        <v>13</v>
      </c>
      <c r="B19" s="4" t="s">
        <v>959</v>
      </c>
      <c r="C19" s="5" t="s">
        <v>42</v>
      </c>
      <c r="D19" s="6" t="s">
        <v>405</v>
      </c>
      <c r="E19" s="7" t="s">
        <v>269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0"/>
        <v>0</v>
      </c>
    </row>
    <row r="20" spans="1:47" s="25" customFormat="1" ht="18" customHeight="1" x14ac:dyDescent="0.2">
      <c r="A20" s="19">
        <v>14</v>
      </c>
      <c r="B20" s="4" t="s">
        <v>960</v>
      </c>
      <c r="C20" s="5" t="s">
        <v>42</v>
      </c>
      <c r="D20" s="6" t="s">
        <v>406</v>
      </c>
      <c r="E20" s="7" t="s">
        <v>407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0"/>
        <v>0</v>
      </c>
    </row>
    <row r="21" spans="1:47" s="25" customFormat="1" ht="18" customHeight="1" x14ac:dyDescent="0.2">
      <c r="A21" s="19">
        <v>15</v>
      </c>
      <c r="B21" s="4" t="s">
        <v>961</v>
      </c>
      <c r="C21" s="5" t="s">
        <v>42</v>
      </c>
      <c r="D21" s="6" t="s">
        <v>408</v>
      </c>
      <c r="E21" s="7" t="s">
        <v>409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0"/>
        <v>0</v>
      </c>
    </row>
    <row r="22" spans="1:47" s="25" customFormat="1" ht="18" customHeight="1" x14ac:dyDescent="0.2">
      <c r="A22" s="19">
        <v>16</v>
      </c>
      <c r="B22" s="4" t="s">
        <v>962</v>
      </c>
      <c r="C22" s="5" t="s">
        <v>42</v>
      </c>
      <c r="D22" s="6" t="s">
        <v>410</v>
      </c>
      <c r="E22" s="7" t="s">
        <v>411</v>
      </c>
      <c r="F22" s="58"/>
      <c r="G22" s="57"/>
      <c r="H22" s="59">
        <f t="shared" si="0"/>
        <v>0</v>
      </c>
      <c r="I22" s="54">
        <f t="shared" si="1"/>
        <v>0</v>
      </c>
      <c r="J22" s="58"/>
      <c r="K22" s="57"/>
      <c r="L22" s="59">
        <f t="shared" si="2"/>
        <v>0</v>
      </c>
      <c r="M22" s="54">
        <f t="shared" si="3"/>
        <v>0</v>
      </c>
      <c r="N22" s="58"/>
      <c r="O22" s="57"/>
      <c r="P22" s="59">
        <f t="shared" si="4"/>
        <v>0</v>
      </c>
      <c r="Q22" s="54">
        <f t="shared" si="5"/>
        <v>0</v>
      </c>
      <c r="R22" s="58"/>
      <c r="S22" s="57"/>
      <c r="T22" s="59">
        <f t="shared" si="6"/>
        <v>0</v>
      </c>
      <c r="U22" s="54">
        <f t="shared" si="7"/>
        <v>0</v>
      </c>
      <c r="V22" s="58"/>
      <c r="W22" s="57"/>
      <c r="X22" s="59">
        <f t="shared" si="8"/>
        <v>0</v>
      </c>
      <c r="Y22" s="54">
        <f t="shared" si="9"/>
        <v>0</v>
      </c>
      <c r="Z22" s="58"/>
      <c r="AA22" s="57"/>
      <c r="AB22" s="59">
        <f t="shared" si="10"/>
        <v>0</v>
      </c>
      <c r="AC22" s="54">
        <f t="shared" si="11"/>
        <v>0</v>
      </c>
      <c r="AD22" s="58"/>
      <c r="AE22" s="57"/>
      <c r="AF22" s="59">
        <f t="shared" si="12"/>
        <v>0</v>
      </c>
      <c r="AG22" s="54">
        <f t="shared" si="13"/>
        <v>0</v>
      </c>
      <c r="AH22" s="58"/>
      <c r="AI22" s="57"/>
      <c r="AJ22" s="59">
        <f t="shared" si="14"/>
        <v>0</v>
      </c>
      <c r="AK22" s="54">
        <f t="shared" si="15"/>
        <v>0</v>
      </c>
      <c r="AL22" s="58"/>
      <c r="AM22" s="57"/>
      <c r="AN22" s="59">
        <f t="shared" si="16"/>
        <v>0</v>
      </c>
      <c r="AO22" s="54">
        <f t="shared" si="17"/>
        <v>0</v>
      </c>
      <c r="AP22" s="58"/>
      <c r="AQ22" s="57"/>
      <c r="AR22" s="59">
        <f t="shared" si="18"/>
        <v>0</v>
      </c>
      <c r="AS22" s="54">
        <f t="shared" si="19"/>
        <v>0</v>
      </c>
      <c r="AT22" s="60">
        <f t="shared" si="20"/>
        <v>0</v>
      </c>
      <c r="AU22" s="60">
        <f t="shared" si="20"/>
        <v>0</v>
      </c>
    </row>
    <row r="23" spans="1:47" s="25" customFormat="1" ht="18" customHeight="1" x14ac:dyDescent="0.2">
      <c r="A23" s="19">
        <v>17</v>
      </c>
      <c r="B23" s="4" t="s">
        <v>963</v>
      </c>
      <c r="C23" s="5" t="s">
        <v>42</v>
      </c>
      <c r="D23" s="6" t="s">
        <v>412</v>
      </c>
      <c r="E23" s="7" t="s">
        <v>413</v>
      </c>
      <c r="F23" s="58"/>
      <c r="G23" s="57"/>
      <c r="H23" s="59">
        <f t="shared" si="0"/>
        <v>0</v>
      </c>
      <c r="I23" s="54">
        <f t="shared" si="1"/>
        <v>0</v>
      </c>
      <c r="J23" s="58"/>
      <c r="K23" s="57"/>
      <c r="L23" s="59">
        <f t="shared" si="2"/>
        <v>0</v>
      </c>
      <c r="M23" s="54">
        <f t="shared" si="3"/>
        <v>0</v>
      </c>
      <c r="N23" s="58"/>
      <c r="O23" s="57"/>
      <c r="P23" s="59">
        <f t="shared" si="4"/>
        <v>0</v>
      </c>
      <c r="Q23" s="54">
        <f t="shared" si="5"/>
        <v>0</v>
      </c>
      <c r="R23" s="58"/>
      <c r="S23" s="57"/>
      <c r="T23" s="59">
        <f t="shared" si="6"/>
        <v>0</v>
      </c>
      <c r="U23" s="54">
        <f t="shared" si="7"/>
        <v>0</v>
      </c>
      <c r="V23" s="58"/>
      <c r="W23" s="57"/>
      <c r="X23" s="59">
        <f t="shared" si="8"/>
        <v>0</v>
      </c>
      <c r="Y23" s="54">
        <f t="shared" si="9"/>
        <v>0</v>
      </c>
      <c r="Z23" s="58"/>
      <c r="AA23" s="57"/>
      <c r="AB23" s="59">
        <f t="shared" si="10"/>
        <v>0</v>
      </c>
      <c r="AC23" s="54">
        <f t="shared" si="11"/>
        <v>0</v>
      </c>
      <c r="AD23" s="58"/>
      <c r="AE23" s="57"/>
      <c r="AF23" s="59">
        <f t="shared" si="12"/>
        <v>0</v>
      </c>
      <c r="AG23" s="54">
        <f t="shared" si="13"/>
        <v>0</v>
      </c>
      <c r="AH23" s="58"/>
      <c r="AI23" s="57"/>
      <c r="AJ23" s="59">
        <f t="shared" si="14"/>
        <v>0</v>
      </c>
      <c r="AK23" s="54">
        <f t="shared" si="15"/>
        <v>0</v>
      </c>
      <c r="AL23" s="58"/>
      <c r="AM23" s="57"/>
      <c r="AN23" s="59">
        <f t="shared" si="16"/>
        <v>0</v>
      </c>
      <c r="AO23" s="54">
        <f t="shared" si="17"/>
        <v>0</v>
      </c>
      <c r="AP23" s="58"/>
      <c r="AQ23" s="57"/>
      <c r="AR23" s="59">
        <f t="shared" si="18"/>
        <v>0</v>
      </c>
      <c r="AS23" s="54">
        <f t="shared" si="19"/>
        <v>0</v>
      </c>
      <c r="AT23" s="60">
        <f t="shared" si="20"/>
        <v>0</v>
      </c>
      <c r="AU23" s="60">
        <f t="shared" si="20"/>
        <v>0</v>
      </c>
    </row>
    <row r="24" spans="1:47" s="25" customFormat="1" ht="18" customHeight="1" x14ac:dyDescent="0.2">
      <c r="A24" s="19">
        <v>18</v>
      </c>
      <c r="B24" s="4" t="s">
        <v>964</v>
      </c>
      <c r="C24" s="5" t="s">
        <v>42</v>
      </c>
      <c r="D24" s="6" t="s">
        <v>414</v>
      </c>
      <c r="E24" s="7" t="s">
        <v>415</v>
      </c>
      <c r="F24" s="58"/>
      <c r="G24" s="57"/>
      <c r="H24" s="59">
        <f t="shared" si="0"/>
        <v>0</v>
      </c>
      <c r="I24" s="54">
        <f t="shared" si="1"/>
        <v>0</v>
      </c>
      <c r="J24" s="58"/>
      <c r="K24" s="57"/>
      <c r="L24" s="59">
        <f t="shared" si="2"/>
        <v>0</v>
      </c>
      <c r="M24" s="54">
        <f t="shared" si="3"/>
        <v>0</v>
      </c>
      <c r="N24" s="58"/>
      <c r="O24" s="57"/>
      <c r="P24" s="59">
        <f t="shared" si="4"/>
        <v>0</v>
      </c>
      <c r="Q24" s="54">
        <f t="shared" si="5"/>
        <v>0</v>
      </c>
      <c r="R24" s="58"/>
      <c r="S24" s="57"/>
      <c r="T24" s="59">
        <f t="shared" si="6"/>
        <v>0</v>
      </c>
      <c r="U24" s="54">
        <f t="shared" si="7"/>
        <v>0</v>
      </c>
      <c r="V24" s="58"/>
      <c r="W24" s="57"/>
      <c r="X24" s="59">
        <f t="shared" si="8"/>
        <v>0</v>
      </c>
      <c r="Y24" s="54">
        <f t="shared" si="9"/>
        <v>0</v>
      </c>
      <c r="Z24" s="58"/>
      <c r="AA24" s="57"/>
      <c r="AB24" s="59">
        <f t="shared" si="10"/>
        <v>0</v>
      </c>
      <c r="AC24" s="54">
        <f t="shared" si="11"/>
        <v>0</v>
      </c>
      <c r="AD24" s="58"/>
      <c r="AE24" s="57"/>
      <c r="AF24" s="59">
        <f t="shared" si="12"/>
        <v>0</v>
      </c>
      <c r="AG24" s="54">
        <f t="shared" si="13"/>
        <v>0</v>
      </c>
      <c r="AH24" s="58"/>
      <c r="AI24" s="57"/>
      <c r="AJ24" s="59">
        <f t="shared" si="14"/>
        <v>0</v>
      </c>
      <c r="AK24" s="54">
        <f t="shared" si="15"/>
        <v>0</v>
      </c>
      <c r="AL24" s="58"/>
      <c r="AM24" s="57"/>
      <c r="AN24" s="59">
        <f t="shared" si="16"/>
        <v>0</v>
      </c>
      <c r="AO24" s="54">
        <f t="shared" si="17"/>
        <v>0</v>
      </c>
      <c r="AP24" s="58"/>
      <c r="AQ24" s="57"/>
      <c r="AR24" s="59">
        <f t="shared" si="18"/>
        <v>0</v>
      </c>
      <c r="AS24" s="54">
        <f t="shared" si="19"/>
        <v>0</v>
      </c>
      <c r="AT24" s="60">
        <f t="shared" si="20"/>
        <v>0</v>
      </c>
      <c r="AU24" s="60">
        <f t="shared" si="20"/>
        <v>0</v>
      </c>
    </row>
    <row r="25" spans="1:47" s="25" customFormat="1" ht="18" customHeight="1" x14ac:dyDescent="0.2">
      <c r="A25" s="19">
        <v>19</v>
      </c>
      <c r="B25" s="4" t="s">
        <v>965</v>
      </c>
      <c r="C25" s="5" t="s">
        <v>42</v>
      </c>
      <c r="D25" s="6" t="s">
        <v>416</v>
      </c>
      <c r="E25" s="7" t="s">
        <v>417</v>
      </c>
      <c r="F25" s="61"/>
      <c r="G25" s="62"/>
      <c r="H25" s="59">
        <f t="shared" si="0"/>
        <v>0</v>
      </c>
      <c r="I25" s="54">
        <f t="shared" si="1"/>
        <v>0</v>
      </c>
      <c r="J25" s="61"/>
      <c r="K25" s="62"/>
      <c r="L25" s="59">
        <f t="shared" si="2"/>
        <v>0</v>
      </c>
      <c r="M25" s="54">
        <f t="shared" si="3"/>
        <v>0</v>
      </c>
      <c r="N25" s="61"/>
      <c r="O25" s="62"/>
      <c r="P25" s="59">
        <f t="shared" si="4"/>
        <v>0</v>
      </c>
      <c r="Q25" s="54">
        <f t="shared" si="5"/>
        <v>0</v>
      </c>
      <c r="R25" s="61"/>
      <c r="S25" s="62"/>
      <c r="T25" s="59">
        <f t="shared" si="6"/>
        <v>0</v>
      </c>
      <c r="U25" s="54">
        <f t="shared" si="7"/>
        <v>0</v>
      </c>
      <c r="V25" s="61"/>
      <c r="W25" s="62"/>
      <c r="X25" s="59">
        <f t="shared" si="8"/>
        <v>0</v>
      </c>
      <c r="Y25" s="54">
        <f t="shared" si="9"/>
        <v>0</v>
      </c>
      <c r="Z25" s="61"/>
      <c r="AA25" s="62"/>
      <c r="AB25" s="59">
        <f t="shared" si="10"/>
        <v>0</v>
      </c>
      <c r="AC25" s="54">
        <f t="shared" si="11"/>
        <v>0</v>
      </c>
      <c r="AD25" s="61"/>
      <c r="AE25" s="62"/>
      <c r="AF25" s="59">
        <f t="shared" si="12"/>
        <v>0</v>
      </c>
      <c r="AG25" s="54">
        <f t="shared" si="13"/>
        <v>0</v>
      </c>
      <c r="AH25" s="61"/>
      <c r="AI25" s="62"/>
      <c r="AJ25" s="59">
        <f t="shared" si="14"/>
        <v>0</v>
      </c>
      <c r="AK25" s="54">
        <f t="shared" si="15"/>
        <v>0</v>
      </c>
      <c r="AL25" s="61"/>
      <c r="AM25" s="62"/>
      <c r="AN25" s="59">
        <f t="shared" si="16"/>
        <v>0</v>
      </c>
      <c r="AO25" s="54">
        <f t="shared" si="17"/>
        <v>0</v>
      </c>
      <c r="AP25" s="61"/>
      <c r="AQ25" s="62"/>
      <c r="AR25" s="59">
        <f t="shared" si="18"/>
        <v>0</v>
      </c>
      <c r="AS25" s="54">
        <f t="shared" si="19"/>
        <v>0</v>
      </c>
      <c r="AT25" s="60">
        <f t="shared" si="20"/>
        <v>0</v>
      </c>
      <c r="AU25" s="60">
        <f t="shared" si="20"/>
        <v>0</v>
      </c>
    </row>
    <row r="26" spans="1:47" s="25" customFormat="1" ht="18" customHeight="1" x14ac:dyDescent="0.2">
      <c r="A26" s="19">
        <v>20</v>
      </c>
      <c r="B26" s="4" t="s">
        <v>966</v>
      </c>
      <c r="C26" s="5" t="s">
        <v>42</v>
      </c>
      <c r="D26" s="6" t="s">
        <v>418</v>
      </c>
      <c r="E26" s="7" t="s">
        <v>174</v>
      </c>
      <c r="F26" s="58"/>
      <c r="G26" s="57"/>
      <c r="H26" s="59">
        <f t="shared" si="0"/>
        <v>0</v>
      </c>
      <c r="I26" s="54">
        <f t="shared" si="1"/>
        <v>0</v>
      </c>
      <c r="J26" s="58"/>
      <c r="K26" s="57"/>
      <c r="L26" s="59">
        <f t="shared" si="2"/>
        <v>0</v>
      </c>
      <c r="M26" s="54">
        <f t="shared" si="3"/>
        <v>0</v>
      </c>
      <c r="N26" s="58"/>
      <c r="O26" s="57"/>
      <c r="P26" s="59">
        <f t="shared" si="4"/>
        <v>0</v>
      </c>
      <c r="Q26" s="54">
        <f t="shared" si="5"/>
        <v>0</v>
      </c>
      <c r="R26" s="58"/>
      <c r="S26" s="57"/>
      <c r="T26" s="59">
        <f t="shared" si="6"/>
        <v>0</v>
      </c>
      <c r="U26" s="54">
        <f t="shared" si="7"/>
        <v>0</v>
      </c>
      <c r="V26" s="58"/>
      <c r="W26" s="57"/>
      <c r="X26" s="59">
        <f t="shared" si="8"/>
        <v>0</v>
      </c>
      <c r="Y26" s="54">
        <f t="shared" si="9"/>
        <v>0</v>
      </c>
      <c r="Z26" s="58"/>
      <c r="AA26" s="57"/>
      <c r="AB26" s="59">
        <f t="shared" si="10"/>
        <v>0</v>
      </c>
      <c r="AC26" s="54">
        <f t="shared" si="11"/>
        <v>0</v>
      </c>
      <c r="AD26" s="58"/>
      <c r="AE26" s="57"/>
      <c r="AF26" s="59">
        <f t="shared" si="12"/>
        <v>0</v>
      </c>
      <c r="AG26" s="54">
        <f t="shared" si="13"/>
        <v>0</v>
      </c>
      <c r="AH26" s="58"/>
      <c r="AI26" s="57"/>
      <c r="AJ26" s="59">
        <f t="shared" si="14"/>
        <v>0</v>
      </c>
      <c r="AK26" s="54">
        <f t="shared" si="15"/>
        <v>0</v>
      </c>
      <c r="AL26" s="58"/>
      <c r="AM26" s="57"/>
      <c r="AN26" s="59">
        <f t="shared" si="16"/>
        <v>0</v>
      </c>
      <c r="AO26" s="54">
        <f t="shared" si="17"/>
        <v>0</v>
      </c>
      <c r="AP26" s="58"/>
      <c r="AQ26" s="57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0"/>
        <v>0</v>
      </c>
    </row>
    <row r="27" spans="1:47" s="25" customFormat="1" ht="18" customHeight="1" x14ac:dyDescent="0.2">
      <c r="A27" s="19">
        <v>21</v>
      </c>
      <c r="B27" s="4" t="s">
        <v>967</v>
      </c>
      <c r="C27" s="5" t="s">
        <v>21</v>
      </c>
      <c r="D27" s="6" t="s">
        <v>419</v>
      </c>
      <c r="E27" s="7" t="s">
        <v>420</v>
      </c>
      <c r="F27" s="58"/>
      <c r="G27" s="57"/>
      <c r="H27" s="59">
        <f t="shared" si="0"/>
        <v>0</v>
      </c>
      <c r="I27" s="54">
        <f t="shared" si="1"/>
        <v>0</v>
      </c>
      <c r="J27" s="58"/>
      <c r="K27" s="57"/>
      <c r="L27" s="59">
        <f t="shared" si="2"/>
        <v>0</v>
      </c>
      <c r="M27" s="54">
        <f t="shared" si="3"/>
        <v>0</v>
      </c>
      <c r="N27" s="58"/>
      <c r="O27" s="57"/>
      <c r="P27" s="59">
        <f t="shared" si="4"/>
        <v>0</v>
      </c>
      <c r="Q27" s="54">
        <f t="shared" si="5"/>
        <v>0</v>
      </c>
      <c r="R27" s="58"/>
      <c r="S27" s="57"/>
      <c r="T27" s="59">
        <f t="shared" si="6"/>
        <v>0</v>
      </c>
      <c r="U27" s="54">
        <f t="shared" si="7"/>
        <v>0</v>
      </c>
      <c r="V27" s="58"/>
      <c r="W27" s="57"/>
      <c r="X27" s="59">
        <f t="shared" si="8"/>
        <v>0</v>
      </c>
      <c r="Y27" s="54">
        <f t="shared" si="9"/>
        <v>0</v>
      </c>
      <c r="Z27" s="58"/>
      <c r="AA27" s="57"/>
      <c r="AB27" s="59">
        <f t="shared" si="10"/>
        <v>0</v>
      </c>
      <c r="AC27" s="54">
        <f t="shared" si="11"/>
        <v>0</v>
      </c>
      <c r="AD27" s="58"/>
      <c r="AE27" s="57"/>
      <c r="AF27" s="59">
        <f t="shared" si="12"/>
        <v>0</v>
      </c>
      <c r="AG27" s="54">
        <f t="shared" si="13"/>
        <v>0</v>
      </c>
      <c r="AH27" s="58"/>
      <c r="AI27" s="57"/>
      <c r="AJ27" s="59">
        <f t="shared" si="14"/>
        <v>0</v>
      </c>
      <c r="AK27" s="54">
        <f t="shared" si="15"/>
        <v>0</v>
      </c>
      <c r="AL27" s="58"/>
      <c r="AM27" s="57"/>
      <c r="AN27" s="59">
        <f t="shared" si="16"/>
        <v>0</v>
      </c>
      <c r="AO27" s="54">
        <f t="shared" si="17"/>
        <v>0</v>
      </c>
      <c r="AP27" s="58"/>
      <c r="AQ27" s="57"/>
      <c r="AR27" s="59">
        <f t="shared" si="18"/>
        <v>0</v>
      </c>
      <c r="AS27" s="54">
        <f t="shared" si="19"/>
        <v>0</v>
      </c>
      <c r="AT27" s="60">
        <f t="shared" si="20"/>
        <v>0</v>
      </c>
      <c r="AU27" s="60">
        <f t="shared" si="20"/>
        <v>0</v>
      </c>
    </row>
    <row r="28" spans="1:47" s="25" customFormat="1" ht="18" customHeight="1" x14ac:dyDescent="0.2">
      <c r="A28" s="19">
        <v>22</v>
      </c>
      <c r="B28" s="4" t="s">
        <v>968</v>
      </c>
      <c r="C28" s="5" t="s">
        <v>21</v>
      </c>
      <c r="D28" s="6" t="s">
        <v>421</v>
      </c>
      <c r="E28" s="7" t="s">
        <v>422</v>
      </c>
      <c r="F28" s="58"/>
      <c r="G28" s="57"/>
      <c r="H28" s="59">
        <f t="shared" si="0"/>
        <v>0</v>
      </c>
      <c r="I28" s="54">
        <f t="shared" si="1"/>
        <v>0</v>
      </c>
      <c r="J28" s="58"/>
      <c r="K28" s="57"/>
      <c r="L28" s="59">
        <f t="shared" si="2"/>
        <v>0</v>
      </c>
      <c r="M28" s="54">
        <f t="shared" si="3"/>
        <v>0</v>
      </c>
      <c r="N28" s="58"/>
      <c r="O28" s="57"/>
      <c r="P28" s="59">
        <f t="shared" si="4"/>
        <v>0</v>
      </c>
      <c r="Q28" s="54">
        <f t="shared" si="5"/>
        <v>0</v>
      </c>
      <c r="R28" s="58"/>
      <c r="S28" s="57"/>
      <c r="T28" s="59">
        <f t="shared" si="6"/>
        <v>0</v>
      </c>
      <c r="U28" s="54">
        <f t="shared" si="7"/>
        <v>0</v>
      </c>
      <c r="V28" s="58"/>
      <c r="W28" s="57"/>
      <c r="X28" s="59">
        <f t="shared" si="8"/>
        <v>0</v>
      </c>
      <c r="Y28" s="54">
        <f t="shared" si="9"/>
        <v>0</v>
      </c>
      <c r="Z28" s="58"/>
      <c r="AA28" s="57"/>
      <c r="AB28" s="59">
        <f t="shared" si="10"/>
        <v>0</v>
      </c>
      <c r="AC28" s="54">
        <f t="shared" si="11"/>
        <v>0</v>
      </c>
      <c r="AD28" s="58"/>
      <c r="AE28" s="57"/>
      <c r="AF28" s="59">
        <f t="shared" si="12"/>
        <v>0</v>
      </c>
      <c r="AG28" s="54">
        <f t="shared" si="13"/>
        <v>0</v>
      </c>
      <c r="AH28" s="58"/>
      <c r="AI28" s="57"/>
      <c r="AJ28" s="59">
        <f t="shared" si="14"/>
        <v>0</v>
      </c>
      <c r="AK28" s="54">
        <f t="shared" si="15"/>
        <v>0</v>
      </c>
      <c r="AL28" s="58"/>
      <c r="AM28" s="57"/>
      <c r="AN28" s="59">
        <f t="shared" si="16"/>
        <v>0</v>
      </c>
      <c r="AO28" s="54">
        <f t="shared" si="17"/>
        <v>0</v>
      </c>
      <c r="AP28" s="58"/>
      <c r="AQ28" s="57"/>
      <c r="AR28" s="59">
        <f t="shared" si="18"/>
        <v>0</v>
      </c>
      <c r="AS28" s="54">
        <f t="shared" si="19"/>
        <v>0</v>
      </c>
      <c r="AT28" s="60">
        <f t="shared" si="20"/>
        <v>0</v>
      </c>
      <c r="AU28" s="60">
        <f t="shared" si="20"/>
        <v>0</v>
      </c>
    </row>
    <row r="29" spans="1:47" s="25" customFormat="1" ht="18" customHeight="1" x14ac:dyDescent="0.2">
      <c r="A29" s="19">
        <v>23</v>
      </c>
      <c r="B29" s="4" t="s">
        <v>969</v>
      </c>
      <c r="C29" s="5" t="s">
        <v>21</v>
      </c>
      <c r="D29" s="6" t="s">
        <v>423</v>
      </c>
      <c r="E29" s="7" t="s">
        <v>315</v>
      </c>
      <c r="F29" s="58"/>
      <c r="G29" s="57"/>
      <c r="H29" s="59">
        <f t="shared" si="0"/>
        <v>0</v>
      </c>
      <c r="I29" s="54">
        <f t="shared" si="1"/>
        <v>0</v>
      </c>
      <c r="J29" s="58"/>
      <c r="K29" s="57"/>
      <c r="L29" s="59">
        <f t="shared" si="2"/>
        <v>0</v>
      </c>
      <c r="M29" s="54">
        <f t="shared" si="3"/>
        <v>0</v>
      </c>
      <c r="N29" s="58"/>
      <c r="O29" s="57"/>
      <c r="P29" s="59">
        <f t="shared" si="4"/>
        <v>0</v>
      </c>
      <c r="Q29" s="54">
        <f t="shared" si="5"/>
        <v>0</v>
      </c>
      <c r="R29" s="58"/>
      <c r="S29" s="57"/>
      <c r="T29" s="59">
        <f t="shared" si="6"/>
        <v>0</v>
      </c>
      <c r="U29" s="54">
        <f t="shared" si="7"/>
        <v>0</v>
      </c>
      <c r="V29" s="58"/>
      <c r="W29" s="57"/>
      <c r="X29" s="59">
        <f t="shared" si="8"/>
        <v>0</v>
      </c>
      <c r="Y29" s="54">
        <f t="shared" si="9"/>
        <v>0</v>
      </c>
      <c r="Z29" s="58"/>
      <c r="AA29" s="57"/>
      <c r="AB29" s="59">
        <f t="shared" si="10"/>
        <v>0</v>
      </c>
      <c r="AC29" s="54">
        <f t="shared" si="11"/>
        <v>0</v>
      </c>
      <c r="AD29" s="58"/>
      <c r="AE29" s="57"/>
      <c r="AF29" s="59">
        <f t="shared" si="12"/>
        <v>0</v>
      </c>
      <c r="AG29" s="54">
        <f t="shared" si="13"/>
        <v>0</v>
      </c>
      <c r="AH29" s="58"/>
      <c r="AI29" s="57"/>
      <c r="AJ29" s="59">
        <f t="shared" si="14"/>
        <v>0</v>
      </c>
      <c r="AK29" s="54">
        <f t="shared" si="15"/>
        <v>0</v>
      </c>
      <c r="AL29" s="58"/>
      <c r="AM29" s="57"/>
      <c r="AN29" s="59">
        <f t="shared" si="16"/>
        <v>0</v>
      </c>
      <c r="AO29" s="54">
        <f t="shared" si="17"/>
        <v>0</v>
      </c>
      <c r="AP29" s="58"/>
      <c r="AQ29" s="57"/>
      <c r="AR29" s="59">
        <f t="shared" si="18"/>
        <v>0</v>
      </c>
      <c r="AS29" s="54">
        <f t="shared" si="19"/>
        <v>0</v>
      </c>
      <c r="AT29" s="60">
        <f t="shared" si="20"/>
        <v>0</v>
      </c>
      <c r="AU29" s="60">
        <f t="shared" si="20"/>
        <v>0</v>
      </c>
    </row>
    <row r="30" spans="1:47" s="25" customFormat="1" ht="18" customHeight="1" x14ac:dyDescent="0.2">
      <c r="A30" s="19">
        <v>24</v>
      </c>
      <c r="B30" s="4" t="s">
        <v>970</v>
      </c>
      <c r="C30" s="5" t="s">
        <v>42</v>
      </c>
      <c r="D30" s="6" t="s">
        <v>424</v>
      </c>
      <c r="E30" s="7" t="s">
        <v>425</v>
      </c>
      <c r="F30" s="61"/>
      <c r="G30" s="62"/>
      <c r="H30" s="59">
        <f t="shared" si="0"/>
        <v>0</v>
      </c>
      <c r="I30" s="54">
        <f t="shared" si="1"/>
        <v>0</v>
      </c>
      <c r="J30" s="61"/>
      <c r="K30" s="62"/>
      <c r="L30" s="59">
        <f t="shared" si="2"/>
        <v>0</v>
      </c>
      <c r="M30" s="54">
        <f t="shared" si="3"/>
        <v>0</v>
      </c>
      <c r="N30" s="61"/>
      <c r="O30" s="62"/>
      <c r="P30" s="59">
        <f t="shared" si="4"/>
        <v>0</v>
      </c>
      <c r="Q30" s="54">
        <f t="shared" si="5"/>
        <v>0</v>
      </c>
      <c r="R30" s="61"/>
      <c r="S30" s="62"/>
      <c r="T30" s="59">
        <f t="shared" si="6"/>
        <v>0</v>
      </c>
      <c r="U30" s="54">
        <f t="shared" si="7"/>
        <v>0</v>
      </c>
      <c r="V30" s="61"/>
      <c r="W30" s="62"/>
      <c r="X30" s="59">
        <f t="shared" si="8"/>
        <v>0</v>
      </c>
      <c r="Y30" s="54">
        <f t="shared" si="9"/>
        <v>0</v>
      </c>
      <c r="Z30" s="61"/>
      <c r="AA30" s="62"/>
      <c r="AB30" s="59">
        <f t="shared" si="10"/>
        <v>0</v>
      </c>
      <c r="AC30" s="54">
        <f t="shared" si="11"/>
        <v>0</v>
      </c>
      <c r="AD30" s="61"/>
      <c r="AE30" s="62"/>
      <c r="AF30" s="59">
        <f t="shared" si="12"/>
        <v>0</v>
      </c>
      <c r="AG30" s="54">
        <f t="shared" si="13"/>
        <v>0</v>
      </c>
      <c r="AH30" s="61"/>
      <c r="AI30" s="62"/>
      <c r="AJ30" s="59">
        <f t="shared" si="14"/>
        <v>0</v>
      </c>
      <c r="AK30" s="54">
        <f t="shared" si="15"/>
        <v>0</v>
      </c>
      <c r="AL30" s="61"/>
      <c r="AM30" s="62"/>
      <c r="AN30" s="59">
        <f t="shared" si="16"/>
        <v>0</v>
      </c>
      <c r="AO30" s="54">
        <f t="shared" si="17"/>
        <v>0</v>
      </c>
      <c r="AP30" s="61"/>
      <c r="AQ30" s="62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0"/>
        <v>0</v>
      </c>
    </row>
    <row r="31" spans="1:47" s="83" customFormat="1" ht="18" customHeight="1" x14ac:dyDescent="0.2">
      <c r="A31" s="46">
        <v>25</v>
      </c>
      <c r="B31" s="47" t="s">
        <v>971</v>
      </c>
      <c r="C31" s="48" t="s">
        <v>21</v>
      </c>
      <c r="D31" s="49" t="s">
        <v>426</v>
      </c>
      <c r="E31" s="50" t="s">
        <v>427</v>
      </c>
      <c r="F31" s="81"/>
      <c r="G31" s="66"/>
      <c r="H31" s="82">
        <f t="shared" si="0"/>
        <v>0</v>
      </c>
      <c r="I31" s="55">
        <f t="shared" si="1"/>
        <v>0</v>
      </c>
      <c r="J31" s="81"/>
      <c r="K31" s="66"/>
      <c r="L31" s="82">
        <f t="shared" si="2"/>
        <v>0</v>
      </c>
      <c r="M31" s="55">
        <f t="shared" si="3"/>
        <v>0</v>
      </c>
      <c r="N31" s="81"/>
      <c r="O31" s="66"/>
      <c r="P31" s="82">
        <f t="shared" si="4"/>
        <v>0</v>
      </c>
      <c r="Q31" s="55">
        <f t="shared" si="5"/>
        <v>0</v>
      </c>
      <c r="R31" s="81"/>
      <c r="S31" s="66"/>
      <c r="T31" s="82">
        <f t="shared" si="6"/>
        <v>0</v>
      </c>
      <c r="U31" s="55">
        <f t="shared" si="7"/>
        <v>0</v>
      </c>
      <c r="V31" s="81"/>
      <c r="W31" s="66"/>
      <c r="X31" s="82">
        <f t="shared" si="8"/>
        <v>0</v>
      </c>
      <c r="Y31" s="55">
        <f t="shared" si="9"/>
        <v>0</v>
      </c>
      <c r="Z31" s="81"/>
      <c r="AA31" s="66"/>
      <c r="AB31" s="82">
        <f t="shared" si="10"/>
        <v>0</v>
      </c>
      <c r="AC31" s="55">
        <f t="shared" si="11"/>
        <v>0</v>
      </c>
      <c r="AD31" s="81"/>
      <c r="AE31" s="66"/>
      <c r="AF31" s="82">
        <f t="shared" si="12"/>
        <v>0</v>
      </c>
      <c r="AG31" s="55">
        <f t="shared" si="13"/>
        <v>0</v>
      </c>
      <c r="AH31" s="81"/>
      <c r="AI31" s="66"/>
      <c r="AJ31" s="82">
        <f t="shared" si="14"/>
        <v>0</v>
      </c>
      <c r="AK31" s="55">
        <f t="shared" si="15"/>
        <v>0</v>
      </c>
      <c r="AL31" s="81"/>
      <c r="AM31" s="66"/>
      <c r="AN31" s="82">
        <f t="shared" si="16"/>
        <v>0</v>
      </c>
      <c r="AO31" s="55">
        <f t="shared" si="17"/>
        <v>0</v>
      </c>
      <c r="AP31" s="81"/>
      <c r="AQ31" s="66"/>
      <c r="AR31" s="82">
        <f t="shared" si="18"/>
        <v>0</v>
      </c>
      <c r="AS31" s="55">
        <f t="shared" si="19"/>
        <v>0</v>
      </c>
      <c r="AT31" s="65">
        <f t="shared" si="20"/>
        <v>0</v>
      </c>
      <c r="AU31" s="65">
        <f t="shared" si="20"/>
        <v>0</v>
      </c>
    </row>
    <row r="32" spans="1:47" s="25" customFormat="1" ht="18" customHeight="1" x14ac:dyDescent="0.2">
      <c r="A32" s="19">
        <v>26</v>
      </c>
      <c r="B32" s="4" t="s">
        <v>972</v>
      </c>
      <c r="C32" s="5" t="s">
        <v>21</v>
      </c>
      <c r="D32" s="6" t="s">
        <v>975</v>
      </c>
      <c r="E32" s="7" t="s">
        <v>976</v>
      </c>
      <c r="F32" s="58"/>
      <c r="G32" s="57"/>
      <c r="H32" s="59">
        <f t="shared" si="0"/>
        <v>0</v>
      </c>
      <c r="I32" s="54">
        <f t="shared" si="1"/>
        <v>0</v>
      </c>
      <c r="J32" s="58"/>
      <c r="K32" s="57"/>
      <c r="L32" s="59">
        <f t="shared" si="2"/>
        <v>0</v>
      </c>
      <c r="M32" s="54">
        <f t="shared" si="3"/>
        <v>0</v>
      </c>
      <c r="N32" s="58"/>
      <c r="O32" s="57"/>
      <c r="P32" s="59">
        <f t="shared" si="4"/>
        <v>0</v>
      </c>
      <c r="Q32" s="54">
        <f t="shared" si="5"/>
        <v>0</v>
      </c>
      <c r="R32" s="58"/>
      <c r="S32" s="57"/>
      <c r="T32" s="59">
        <f t="shared" si="6"/>
        <v>0</v>
      </c>
      <c r="U32" s="54">
        <f t="shared" si="7"/>
        <v>0</v>
      </c>
      <c r="V32" s="58"/>
      <c r="W32" s="57"/>
      <c r="X32" s="59">
        <f t="shared" si="8"/>
        <v>0</v>
      </c>
      <c r="Y32" s="54">
        <f t="shared" si="9"/>
        <v>0</v>
      </c>
      <c r="Z32" s="58"/>
      <c r="AA32" s="57"/>
      <c r="AB32" s="59">
        <f t="shared" si="10"/>
        <v>0</v>
      </c>
      <c r="AC32" s="54">
        <f t="shared" si="11"/>
        <v>0</v>
      </c>
      <c r="AD32" s="58"/>
      <c r="AE32" s="57"/>
      <c r="AF32" s="59">
        <f t="shared" si="12"/>
        <v>0</v>
      </c>
      <c r="AG32" s="54">
        <f t="shared" si="13"/>
        <v>0</v>
      </c>
      <c r="AH32" s="58"/>
      <c r="AI32" s="57"/>
      <c r="AJ32" s="59">
        <f t="shared" si="14"/>
        <v>0</v>
      </c>
      <c r="AK32" s="54">
        <f t="shared" si="15"/>
        <v>0</v>
      </c>
      <c r="AL32" s="58"/>
      <c r="AM32" s="57"/>
      <c r="AN32" s="59">
        <f t="shared" si="16"/>
        <v>0</v>
      </c>
      <c r="AO32" s="54">
        <f t="shared" si="17"/>
        <v>0</v>
      </c>
      <c r="AP32" s="58"/>
      <c r="AQ32" s="57"/>
      <c r="AR32" s="59">
        <f t="shared" si="18"/>
        <v>0</v>
      </c>
      <c r="AS32" s="54">
        <f t="shared" si="19"/>
        <v>0</v>
      </c>
      <c r="AT32" s="60">
        <f t="shared" si="20"/>
        <v>0</v>
      </c>
      <c r="AU32" s="60">
        <f t="shared" si="20"/>
        <v>0</v>
      </c>
    </row>
    <row r="33" spans="1:48" s="25" customFormat="1" ht="18" customHeight="1" x14ac:dyDescent="0.2">
      <c r="A33" s="19">
        <v>27</v>
      </c>
      <c r="B33" s="4" t="s">
        <v>973</v>
      </c>
      <c r="C33" s="5" t="s">
        <v>21</v>
      </c>
      <c r="D33" s="6" t="s">
        <v>977</v>
      </c>
      <c r="E33" s="7" t="s">
        <v>978</v>
      </c>
      <c r="F33" s="58"/>
      <c r="G33" s="57"/>
      <c r="H33" s="59">
        <f t="shared" si="0"/>
        <v>0</v>
      </c>
      <c r="I33" s="54">
        <f t="shared" si="1"/>
        <v>0</v>
      </c>
      <c r="J33" s="58"/>
      <c r="K33" s="57"/>
      <c r="L33" s="59">
        <f t="shared" si="2"/>
        <v>0</v>
      </c>
      <c r="M33" s="54">
        <f t="shared" si="3"/>
        <v>0</v>
      </c>
      <c r="N33" s="58"/>
      <c r="O33" s="57"/>
      <c r="P33" s="59">
        <f t="shared" si="4"/>
        <v>0</v>
      </c>
      <c r="Q33" s="54">
        <f t="shared" si="5"/>
        <v>0</v>
      </c>
      <c r="R33" s="58"/>
      <c r="S33" s="57"/>
      <c r="T33" s="59">
        <f t="shared" si="6"/>
        <v>0</v>
      </c>
      <c r="U33" s="54">
        <f t="shared" si="7"/>
        <v>0</v>
      </c>
      <c r="V33" s="58"/>
      <c r="W33" s="57"/>
      <c r="X33" s="59">
        <f t="shared" si="8"/>
        <v>0</v>
      </c>
      <c r="Y33" s="54">
        <f t="shared" si="9"/>
        <v>0</v>
      </c>
      <c r="Z33" s="58"/>
      <c r="AA33" s="57"/>
      <c r="AB33" s="59">
        <f t="shared" si="10"/>
        <v>0</v>
      </c>
      <c r="AC33" s="54">
        <f t="shared" si="11"/>
        <v>0</v>
      </c>
      <c r="AD33" s="58"/>
      <c r="AE33" s="57"/>
      <c r="AF33" s="59">
        <f t="shared" si="12"/>
        <v>0</v>
      </c>
      <c r="AG33" s="54">
        <f t="shared" si="13"/>
        <v>0</v>
      </c>
      <c r="AH33" s="58"/>
      <c r="AI33" s="57"/>
      <c r="AJ33" s="59">
        <f t="shared" si="14"/>
        <v>0</v>
      </c>
      <c r="AK33" s="54">
        <f t="shared" si="15"/>
        <v>0</v>
      </c>
      <c r="AL33" s="58"/>
      <c r="AM33" s="57"/>
      <c r="AN33" s="59">
        <f t="shared" si="16"/>
        <v>0</v>
      </c>
      <c r="AO33" s="54">
        <f t="shared" si="17"/>
        <v>0</v>
      </c>
      <c r="AP33" s="58"/>
      <c r="AQ33" s="57"/>
      <c r="AR33" s="59">
        <f t="shared" si="18"/>
        <v>0</v>
      </c>
      <c r="AS33" s="54">
        <f t="shared" si="19"/>
        <v>0</v>
      </c>
      <c r="AT33" s="60">
        <f t="shared" si="20"/>
        <v>0</v>
      </c>
      <c r="AU33" s="60">
        <f t="shared" si="20"/>
        <v>0</v>
      </c>
    </row>
    <row r="34" spans="1:48" s="8" customFormat="1" ht="18" customHeight="1" x14ac:dyDescent="0.2">
      <c r="A34" s="3">
        <v>28</v>
      </c>
      <c r="B34" s="4" t="s">
        <v>974</v>
      </c>
      <c r="C34" s="5" t="s">
        <v>42</v>
      </c>
      <c r="D34" s="6" t="s">
        <v>979</v>
      </c>
      <c r="E34" s="7" t="s">
        <v>796</v>
      </c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0"/>
        <v>0</v>
      </c>
    </row>
    <row r="35" spans="1:48" s="8" customFormat="1" ht="18" customHeight="1" x14ac:dyDescent="0.2">
      <c r="A35" s="84">
        <v>29</v>
      </c>
      <c r="B35" s="85" t="s">
        <v>1068</v>
      </c>
      <c r="C35" s="86" t="s">
        <v>21</v>
      </c>
      <c r="D35" s="87" t="s">
        <v>1066</v>
      </c>
      <c r="E35" s="88" t="s">
        <v>1067</v>
      </c>
      <c r="F35" s="89"/>
      <c r="G35" s="90"/>
      <c r="H35" s="91">
        <f t="shared" si="0"/>
        <v>0</v>
      </c>
      <c r="I35" s="92">
        <f t="shared" si="1"/>
        <v>0</v>
      </c>
      <c r="J35" s="89"/>
      <c r="K35" s="90"/>
      <c r="L35" s="91">
        <f t="shared" si="2"/>
        <v>0</v>
      </c>
      <c r="M35" s="92">
        <f t="shared" si="3"/>
        <v>0</v>
      </c>
      <c r="N35" s="89"/>
      <c r="O35" s="90"/>
      <c r="P35" s="91">
        <f t="shared" si="4"/>
        <v>0</v>
      </c>
      <c r="Q35" s="92">
        <f t="shared" si="5"/>
        <v>0</v>
      </c>
      <c r="R35" s="89"/>
      <c r="S35" s="90"/>
      <c r="T35" s="91">
        <f t="shared" si="6"/>
        <v>0</v>
      </c>
      <c r="U35" s="92">
        <f t="shared" si="7"/>
        <v>0</v>
      </c>
      <c r="V35" s="89"/>
      <c r="W35" s="90"/>
      <c r="X35" s="91">
        <f t="shared" si="8"/>
        <v>0</v>
      </c>
      <c r="Y35" s="92">
        <f t="shared" si="9"/>
        <v>0</v>
      </c>
      <c r="Z35" s="89"/>
      <c r="AA35" s="90"/>
      <c r="AB35" s="91">
        <f t="shared" si="10"/>
        <v>0</v>
      </c>
      <c r="AC35" s="92">
        <f t="shared" si="11"/>
        <v>0</v>
      </c>
      <c r="AD35" s="89"/>
      <c r="AE35" s="90"/>
      <c r="AF35" s="91">
        <f t="shared" si="12"/>
        <v>0</v>
      </c>
      <c r="AG35" s="92">
        <f t="shared" si="13"/>
        <v>0</v>
      </c>
      <c r="AH35" s="89"/>
      <c r="AI35" s="90"/>
      <c r="AJ35" s="91">
        <f t="shared" si="14"/>
        <v>0</v>
      </c>
      <c r="AK35" s="92">
        <f t="shared" si="15"/>
        <v>0</v>
      </c>
      <c r="AL35" s="89"/>
      <c r="AM35" s="90"/>
      <c r="AN35" s="91">
        <f t="shared" si="16"/>
        <v>0</v>
      </c>
      <c r="AO35" s="92">
        <f t="shared" si="17"/>
        <v>0</v>
      </c>
      <c r="AP35" s="89"/>
      <c r="AQ35" s="90"/>
      <c r="AR35" s="91">
        <f t="shared" si="18"/>
        <v>0</v>
      </c>
      <c r="AS35" s="92">
        <f t="shared" si="19"/>
        <v>0</v>
      </c>
      <c r="AT35" s="93">
        <f t="shared" si="20"/>
        <v>0</v>
      </c>
      <c r="AU35" s="93">
        <f t="shared" si="20"/>
        <v>0</v>
      </c>
    </row>
    <row r="36" spans="1:48" s="8" customFormat="1" ht="18" customHeight="1" x14ac:dyDescent="0.2">
      <c r="A36" s="3">
        <v>30</v>
      </c>
      <c r="B36" s="20"/>
      <c r="C36" s="26"/>
      <c r="D36" s="27"/>
      <c r="E36" s="28"/>
      <c r="F36" s="58"/>
      <c r="G36" s="57"/>
      <c r="H36" s="59">
        <f t="shared" si="0"/>
        <v>0</v>
      </c>
      <c r="I36" s="54">
        <f t="shared" si="1"/>
        <v>0</v>
      </c>
      <c r="J36" s="58"/>
      <c r="K36" s="57"/>
      <c r="L36" s="59">
        <f t="shared" si="2"/>
        <v>0</v>
      </c>
      <c r="M36" s="54">
        <f t="shared" si="3"/>
        <v>0</v>
      </c>
      <c r="N36" s="58"/>
      <c r="O36" s="57"/>
      <c r="P36" s="59">
        <f t="shared" si="4"/>
        <v>0</v>
      </c>
      <c r="Q36" s="54">
        <f t="shared" si="5"/>
        <v>0</v>
      </c>
      <c r="R36" s="58"/>
      <c r="S36" s="57"/>
      <c r="T36" s="59">
        <f t="shared" si="6"/>
        <v>0</v>
      </c>
      <c r="U36" s="54">
        <f t="shared" si="7"/>
        <v>0</v>
      </c>
      <c r="V36" s="58"/>
      <c r="W36" s="57"/>
      <c r="X36" s="59">
        <f t="shared" si="8"/>
        <v>0</v>
      </c>
      <c r="Y36" s="54">
        <f t="shared" si="9"/>
        <v>0</v>
      </c>
      <c r="Z36" s="58"/>
      <c r="AA36" s="57"/>
      <c r="AB36" s="59">
        <f t="shared" si="10"/>
        <v>0</v>
      </c>
      <c r="AC36" s="54">
        <f t="shared" si="11"/>
        <v>0</v>
      </c>
      <c r="AD36" s="58"/>
      <c r="AE36" s="57"/>
      <c r="AF36" s="59">
        <f t="shared" si="12"/>
        <v>0</v>
      </c>
      <c r="AG36" s="54">
        <f t="shared" si="13"/>
        <v>0</v>
      </c>
      <c r="AH36" s="58"/>
      <c r="AI36" s="57"/>
      <c r="AJ36" s="59">
        <f t="shared" si="14"/>
        <v>0</v>
      </c>
      <c r="AK36" s="54">
        <f t="shared" si="15"/>
        <v>0</v>
      </c>
      <c r="AL36" s="58"/>
      <c r="AM36" s="57"/>
      <c r="AN36" s="59">
        <f t="shared" si="16"/>
        <v>0</v>
      </c>
      <c r="AO36" s="54">
        <f t="shared" si="17"/>
        <v>0</v>
      </c>
      <c r="AP36" s="58"/>
      <c r="AQ36" s="57"/>
      <c r="AR36" s="59">
        <f t="shared" si="18"/>
        <v>0</v>
      </c>
      <c r="AS36" s="54">
        <f t="shared" si="19"/>
        <v>0</v>
      </c>
      <c r="AT36" s="60">
        <f t="shared" si="20"/>
        <v>0</v>
      </c>
      <c r="AU36" s="60">
        <f t="shared" si="20"/>
        <v>0</v>
      </c>
    </row>
    <row r="37" spans="1:48" s="8" customFormat="1" ht="18" customHeight="1" x14ac:dyDescent="0.55000000000000004">
      <c r="A37" s="3">
        <v>31</v>
      </c>
      <c r="B37" s="20"/>
      <c r="C37" s="21"/>
      <c r="D37" s="22"/>
      <c r="E37" s="23"/>
      <c r="F37" s="58"/>
      <c r="G37" s="57"/>
      <c r="H37" s="59">
        <f t="shared" si="0"/>
        <v>0</v>
      </c>
      <c r="I37" s="54">
        <f t="shared" si="1"/>
        <v>0</v>
      </c>
      <c r="J37" s="58"/>
      <c r="K37" s="57"/>
      <c r="L37" s="59">
        <f t="shared" si="2"/>
        <v>0</v>
      </c>
      <c r="M37" s="54">
        <f t="shared" si="3"/>
        <v>0</v>
      </c>
      <c r="N37" s="58"/>
      <c r="O37" s="57"/>
      <c r="P37" s="59">
        <f t="shared" si="4"/>
        <v>0</v>
      </c>
      <c r="Q37" s="54">
        <f t="shared" si="5"/>
        <v>0</v>
      </c>
      <c r="R37" s="58"/>
      <c r="S37" s="57"/>
      <c r="T37" s="59">
        <f t="shared" si="6"/>
        <v>0</v>
      </c>
      <c r="U37" s="54">
        <f t="shared" si="7"/>
        <v>0</v>
      </c>
      <c r="V37" s="58"/>
      <c r="W37" s="57"/>
      <c r="X37" s="59">
        <f t="shared" si="8"/>
        <v>0</v>
      </c>
      <c r="Y37" s="54">
        <f t="shared" si="9"/>
        <v>0</v>
      </c>
      <c r="Z37" s="58"/>
      <c r="AA37" s="57"/>
      <c r="AB37" s="59">
        <f t="shared" si="10"/>
        <v>0</v>
      </c>
      <c r="AC37" s="54">
        <f t="shared" si="11"/>
        <v>0</v>
      </c>
      <c r="AD37" s="58"/>
      <c r="AE37" s="57"/>
      <c r="AF37" s="59">
        <f t="shared" si="12"/>
        <v>0</v>
      </c>
      <c r="AG37" s="54">
        <f t="shared" si="13"/>
        <v>0</v>
      </c>
      <c r="AH37" s="58"/>
      <c r="AI37" s="57"/>
      <c r="AJ37" s="59">
        <f t="shared" si="14"/>
        <v>0</v>
      </c>
      <c r="AK37" s="54">
        <f t="shared" si="15"/>
        <v>0</v>
      </c>
      <c r="AL37" s="58"/>
      <c r="AM37" s="57"/>
      <c r="AN37" s="59">
        <f t="shared" si="16"/>
        <v>0</v>
      </c>
      <c r="AO37" s="54">
        <f t="shared" si="17"/>
        <v>0</v>
      </c>
      <c r="AP37" s="58"/>
      <c r="AQ37" s="57"/>
      <c r="AR37" s="59">
        <f t="shared" si="18"/>
        <v>0</v>
      </c>
      <c r="AS37" s="54">
        <f t="shared" si="19"/>
        <v>0</v>
      </c>
      <c r="AT37" s="60">
        <f t="shared" si="20"/>
        <v>0</v>
      </c>
      <c r="AU37" s="60">
        <f t="shared" si="20"/>
        <v>0</v>
      </c>
    </row>
    <row r="38" spans="1:48" s="8" customFormat="1" ht="18" customHeight="1" x14ac:dyDescent="0.2">
      <c r="A38" s="3">
        <v>32</v>
      </c>
      <c r="B38" s="20"/>
      <c r="C38" s="26"/>
      <c r="D38" s="27"/>
      <c r="E38" s="28"/>
      <c r="F38" s="58"/>
      <c r="G38" s="57"/>
      <c r="H38" s="59">
        <f t="shared" si="0"/>
        <v>0</v>
      </c>
      <c r="I38" s="54">
        <f t="shared" si="1"/>
        <v>0</v>
      </c>
      <c r="J38" s="58"/>
      <c r="K38" s="57"/>
      <c r="L38" s="59">
        <f t="shared" si="2"/>
        <v>0</v>
      </c>
      <c r="M38" s="54">
        <f t="shared" si="3"/>
        <v>0</v>
      </c>
      <c r="N38" s="58"/>
      <c r="O38" s="57"/>
      <c r="P38" s="59">
        <f t="shared" si="4"/>
        <v>0</v>
      </c>
      <c r="Q38" s="54">
        <f t="shared" si="5"/>
        <v>0</v>
      </c>
      <c r="R38" s="58"/>
      <c r="S38" s="57"/>
      <c r="T38" s="59">
        <f t="shared" si="6"/>
        <v>0</v>
      </c>
      <c r="U38" s="54">
        <f t="shared" si="7"/>
        <v>0</v>
      </c>
      <c r="V38" s="58"/>
      <c r="W38" s="57"/>
      <c r="X38" s="59">
        <f t="shared" si="8"/>
        <v>0</v>
      </c>
      <c r="Y38" s="54">
        <f t="shared" si="9"/>
        <v>0</v>
      </c>
      <c r="Z38" s="58"/>
      <c r="AA38" s="57"/>
      <c r="AB38" s="59">
        <f t="shared" si="10"/>
        <v>0</v>
      </c>
      <c r="AC38" s="54">
        <f t="shared" si="11"/>
        <v>0</v>
      </c>
      <c r="AD38" s="58"/>
      <c r="AE38" s="57"/>
      <c r="AF38" s="59">
        <f t="shared" si="12"/>
        <v>0</v>
      </c>
      <c r="AG38" s="54">
        <f t="shared" si="13"/>
        <v>0</v>
      </c>
      <c r="AH38" s="58"/>
      <c r="AI38" s="57"/>
      <c r="AJ38" s="59">
        <f t="shared" si="14"/>
        <v>0</v>
      </c>
      <c r="AK38" s="54">
        <f t="shared" si="15"/>
        <v>0</v>
      </c>
      <c r="AL38" s="58"/>
      <c r="AM38" s="57"/>
      <c r="AN38" s="59">
        <f t="shared" si="16"/>
        <v>0</v>
      </c>
      <c r="AO38" s="54">
        <f t="shared" si="17"/>
        <v>0</v>
      </c>
      <c r="AP38" s="58"/>
      <c r="AQ38" s="57"/>
      <c r="AR38" s="59">
        <f t="shared" si="18"/>
        <v>0</v>
      </c>
      <c r="AS38" s="54">
        <f t="shared" si="19"/>
        <v>0</v>
      </c>
      <c r="AT38" s="60">
        <f t="shared" si="20"/>
        <v>0</v>
      </c>
      <c r="AU38" s="60">
        <f t="shared" si="20"/>
        <v>0</v>
      </c>
    </row>
    <row r="39" spans="1:48" s="8" customFormat="1" ht="18" customHeight="1" x14ac:dyDescent="0.2">
      <c r="A39" s="19">
        <v>33</v>
      </c>
      <c r="B39" s="20"/>
      <c r="C39" s="26"/>
      <c r="D39" s="27"/>
      <c r="E39" s="28"/>
      <c r="F39" s="67"/>
      <c r="G39" s="68"/>
      <c r="H39" s="69">
        <f t="shared" si="0"/>
        <v>0</v>
      </c>
      <c r="I39" s="24">
        <f t="shared" si="1"/>
        <v>0</v>
      </c>
      <c r="J39" s="67"/>
      <c r="K39" s="68"/>
      <c r="L39" s="69">
        <f t="shared" si="2"/>
        <v>0</v>
      </c>
      <c r="M39" s="24">
        <f t="shared" si="3"/>
        <v>0</v>
      </c>
      <c r="N39" s="67"/>
      <c r="O39" s="68"/>
      <c r="P39" s="69">
        <f t="shared" si="4"/>
        <v>0</v>
      </c>
      <c r="Q39" s="24">
        <f t="shared" si="5"/>
        <v>0</v>
      </c>
      <c r="R39" s="67"/>
      <c r="S39" s="68"/>
      <c r="T39" s="69">
        <f t="shared" si="6"/>
        <v>0</v>
      </c>
      <c r="U39" s="24">
        <f t="shared" si="7"/>
        <v>0</v>
      </c>
      <c r="V39" s="67"/>
      <c r="W39" s="68"/>
      <c r="X39" s="69">
        <f t="shared" si="8"/>
        <v>0</v>
      </c>
      <c r="Y39" s="24">
        <f t="shared" si="9"/>
        <v>0</v>
      </c>
      <c r="Z39" s="67"/>
      <c r="AA39" s="68"/>
      <c r="AB39" s="69">
        <f t="shared" si="10"/>
        <v>0</v>
      </c>
      <c r="AC39" s="24">
        <f t="shared" si="11"/>
        <v>0</v>
      </c>
      <c r="AD39" s="67"/>
      <c r="AE39" s="68"/>
      <c r="AF39" s="69">
        <f t="shared" si="12"/>
        <v>0</v>
      </c>
      <c r="AG39" s="24">
        <f t="shared" si="13"/>
        <v>0</v>
      </c>
      <c r="AH39" s="67"/>
      <c r="AI39" s="68"/>
      <c r="AJ39" s="69">
        <f t="shared" si="14"/>
        <v>0</v>
      </c>
      <c r="AK39" s="24">
        <f t="shared" si="15"/>
        <v>0</v>
      </c>
      <c r="AL39" s="67"/>
      <c r="AM39" s="68"/>
      <c r="AN39" s="69">
        <f t="shared" si="16"/>
        <v>0</v>
      </c>
      <c r="AO39" s="24">
        <f t="shared" si="17"/>
        <v>0</v>
      </c>
      <c r="AP39" s="67"/>
      <c r="AQ39" s="68"/>
      <c r="AR39" s="69">
        <f t="shared" si="18"/>
        <v>0</v>
      </c>
      <c r="AS39" s="24">
        <f t="shared" si="19"/>
        <v>0</v>
      </c>
      <c r="AT39" s="64">
        <f t="shared" si="20"/>
        <v>0</v>
      </c>
      <c r="AU39" s="64">
        <f t="shared" si="20"/>
        <v>0</v>
      </c>
    </row>
    <row r="40" spans="1:48" s="8" customFormat="1" ht="18" customHeight="1" x14ac:dyDescent="0.2">
      <c r="A40" s="19">
        <v>34</v>
      </c>
      <c r="B40" s="20"/>
      <c r="C40" s="26"/>
      <c r="D40" s="27"/>
      <c r="E40" s="28"/>
      <c r="F40" s="70"/>
      <c r="G40" s="71"/>
      <c r="H40" s="69">
        <f t="shared" si="0"/>
        <v>0</v>
      </c>
      <c r="I40" s="24">
        <f t="shared" si="1"/>
        <v>0</v>
      </c>
      <c r="J40" s="70"/>
      <c r="K40" s="71"/>
      <c r="L40" s="69">
        <f t="shared" si="2"/>
        <v>0</v>
      </c>
      <c r="M40" s="24">
        <f t="shared" si="3"/>
        <v>0</v>
      </c>
      <c r="N40" s="70"/>
      <c r="O40" s="71"/>
      <c r="P40" s="69">
        <f t="shared" si="4"/>
        <v>0</v>
      </c>
      <c r="Q40" s="24">
        <f t="shared" si="5"/>
        <v>0</v>
      </c>
      <c r="R40" s="70"/>
      <c r="S40" s="71"/>
      <c r="T40" s="69">
        <f t="shared" si="6"/>
        <v>0</v>
      </c>
      <c r="U40" s="24">
        <f t="shared" si="7"/>
        <v>0</v>
      </c>
      <c r="V40" s="70"/>
      <c r="W40" s="71"/>
      <c r="X40" s="69">
        <f t="shared" si="8"/>
        <v>0</v>
      </c>
      <c r="Y40" s="24">
        <f t="shared" si="9"/>
        <v>0</v>
      </c>
      <c r="Z40" s="70"/>
      <c r="AA40" s="71"/>
      <c r="AB40" s="69">
        <f t="shared" si="10"/>
        <v>0</v>
      </c>
      <c r="AC40" s="24">
        <f t="shared" si="11"/>
        <v>0</v>
      </c>
      <c r="AD40" s="70"/>
      <c r="AE40" s="71"/>
      <c r="AF40" s="69">
        <f t="shared" si="12"/>
        <v>0</v>
      </c>
      <c r="AG40" s="24">
        <f t="shared" si="13"/>
        <v>0</v>
      </c>
      <c r="AH40" s="70"/>
      <c r="AI40" s="71"/>
      <c r="AJ40" s="69">
        <f t="shared" si="14"/>
        <v>0</v>
      </c>
      <c r="AK40" s="24">
        <f t="shared" si="15"/>
        <v>0</v>
      </c>
      <c r="AL40" s="70"/>
      <c r="AM40" s="71"/>
      <c r="AN40" s="69">
        <f t="shared" si="16"/>
        <v>0</v>
      </c>
      <c r="AO40" s="24">
        <f t="shared" si="17"/>
        <v>0</v>
      </c>
      <c r="AP40" s="70"/>
      <c r="AQ40" s="71"/>
      <c r="AR40" s="69">
        <f t="shared" si="18"/>
        <v>0</v>
      </c>
      <c r="AS40" s="24">
        <f t="shared" si="19"/>
        <v>0</v>
      </c>
      <c r="AT40" s="64">
        <f t="shared" si="20"/>
        <v>0</v>
      </c>
      <c r="AU40" s="64">
        <f t="shared" si="20"/>
        <v>0</v>
      </c>
    </row>
    <row r="41" spans="1:48" s="8" customFormat="1" ht="18" customHeight="1" x14ac:dyDescent="0.2">
      <c r="A41" s="19">
        <v>35</v>
      </c>
      <c r="B41" s="20"/>
      <c r="C41" s="26"/>
      <c r="D41" s="27"/>
      <c r="E41" s="28"/>
      <c r="F41" s="67"/>
      <c r="G41" s="68"/>
      <c r="H41" s="69">
        <f t="shared" si="0"/>
        <v>0</v>
      </c>
      <c r="I41" s="24">
        <f t="shared" si="1"/>
        <v>0</v>
      </c>
      <c r="J41" s="67"/>
      <c r="K41" s="68"/>
      <c r="L41" s="69">
        <f t="shared" si="2"/>
        <v>0</v>
      </c>
      <c r="M41" s="24">
        <f t="shared" si="3"/>
        <v>0</v>
      </c>
      <c r="N41" s="67"/>
      <c r="O41" s="68"/>
      <c r="P41" s="69">
        <f t="shared" si="4"/>
        <v>0</v>
      </c>
      <c r="Q41" s="24">
        <f t="shared" si="5"/>
        <v>0</v>
      </c>
      <c r="R41" s="67"/>
      <c r="S41" s="68"/>
      <c r="T41" s="69">
        <f t="shared" si="6"/>
        <v>0</v>
      </c>
      <c r="U41" s="24">
        <f t="shared" si="7"/>
        <v>0</v>
      </c>
      <c r="V41" s="67"/>
      <c r="W41" s="68"/>
      <c r="X41" s="69">
        <f t="shared" si="8"/>
        <v>0</v>
      </c>
      <c r="Y41" s="24">
        <f t="shared" si="9"/>
        <v>0</v>
      </c>
      <c r="Z41" s="67"/>
      <c r="AA41" s="68"/>
      <c r="AB41" s="69">
        <f t="shared" si="10"/>
        <v>0</v>
      </c>
      <c r="AC41" s="24">
        <f t="shared" si="11"/>
        <v>0</v>
      </c>
      <c r="AD41" s="67"/>
      <c r="AE41" s="68"/>
      <c r="AF41" s="69">
        <f t="shared" si="12"/>
        <v>0</v>
      </c>
      <c r="AG41" s="24">
        <f t="shared" si="13"/>
        <v>0</v>
      </c>
      <c r="AH41" s="67"/>
      <c r="AI41" s="68"/>
      <c r="AJ41" s="69">
        <f t="shared" si="14"/>
        <v>0</v>
      </c>
      <c r="AK41" s="24">
        <f t="shared" si="15"/>
        <v>0</v>
      </c>
      <c r="AL41" s="67"/>
      <c r="AM41" s="68"/>
      <c r="AN41" s="69">
        <f t="shared" si="16"/>
        <v>0</v>
      </c>
      <c r="AO41" s="24">
        <f t="shared" si="17"/>
        <v>0</v>
      </c>
      <c r="AP41" s="67"/>
      <c r="AQ41" s="68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0"/>
        <v>0</v>
      </c>
    </row>
    <row r="42" spans="1:48" s="44" customFormat="1" ht="18" customHeight="1" x14ac:dyDescent="0.55000000000000004">
      <c r="A42" s="36">
        <v>34</v>
      </c>
      <c r="B42" s="12"/>
      <c r="C42" s="37"/>
      <c r="D42" s="38"/>
      <c r="E42" s="39"/>
      <c r="F42" s="40"/>
      <c r="G42" s="40"/>
      <c r="H42" s="41">
        <f t="shared" ref="H42:H44" si="21">SUM(F42:G42)/2</f>
        <v>0</v>
      </c>
      <c r="I42" s="18">
        <f t="shared" si="1"/>
        <v>0</v>
      </c>
      <c r="J42" s="40"/>
      <c r="K42" s="40"/>
      <c r="L42" s="41">
        <f t="shared" ref="L42:L44" si="22">SUM(J42:K42)/2</f>
        <v>0</v>
      </c>
      <c r="M42" s="42">
        <f t="shared" si="3"/>
        <v>0</v>
      </c>
      <c r="N42" s="40"/>
      <c r="O42" s="40"/>
      <c r="P42" s="41">
        <f t="shared" ref="P42:P44" si="23">SUM(N42:O42)/2</f>
        <v>0</v>
      </c>
      <c r="Q42" s="42">
        <f t="shared" si="5"/>
        <v>0</v>
      </c>
      <c r="R42" s="40"/>
      <c r="S42" s="40"/>
      <c r="T42" s="41">
        <f t="shared" ref="T42:T44" si="24">SUM(R42:S42)/2</f>
        <v>0</v>
      </c>
      <c r="U42" s="42">
        <f t="shared" si="7"/>
        <v>0</v>
      </c>
      <c r="V42" s="40"/>
      <c r="W42" s="40"/>
      <c r="X42" s="41">
        <f t="shared" ref="X42:X44" si="25">SUM(V42:W42)/2</f>
        <v>0</v>
      </c>
      <c r="Y42" s="42">
        <f t="shared" si="9"/>
        <v>0</v>
      </c>
      <c r="Z42" s="40"/>
      <c r="AA42" s="40"/>
      <c r="AB42" s="41">
        <f t="shared" ref="AB42:AB44" si="26">SUM(Z42:AA42)/2</f>
        <v>0</v>
      </c>
      <c r="AC42" s="42">
        <f t="shared" si="11"/>
        <v>0</v>
      </c>
      <c r="AD42" s="40"/>
      <c r="AE42" s="40"/>
      <c r="AF42" s="41">
        <f t="shared" ref="AF42:AF44" si="27">SUM(AD42:AE42)/2</f>
        <v>0</v>
      </c>
      <c r="AG42" s="42">
        <f t="shared" si="13"/>
        <v>0</v>
      </c>
      <c r="AH42" s="40"/>
      <c r="AI42" s="40"/>
      <c r="AJ42" s="41">
        <f t="shared" ref="AJ42:AJ44" si="28">SUM(AH42:AI42)/2</f>
        <v>0</v>
      </c>
      <c r="AK42" s="42">
        <f t="shared" si="15"/>
        <v>0</v>
      </c>
      <c r="AL42" s="40"/>
      <c r="AM42" s="40"/>
      <c r="AN42" s="41">
        <f t="shared" ref="AN42:AN44" si="29">SUM(AL42:AM42)/2</f>
        <v>0</v>
      </c>
      <c r="AO42" s="42">
        <f t="shared" si="17"/>
        <v>0</v>
      </c>
      <c r="AP42" s="40"/>
      <c r="AQ42" s="40"/>
      <c r="AR42" s="41">
        <f t="shared" ref="AR42:AR44" si="30">SUM(AP42:AQ42)/2</f>
        <v>0</v>
      </c>
      <c r="AS42" s="18">
        <f t="shared" si="19"/>
        <v>0</v>
      </c>
      <c r="AT42" s="43" t="e">
        <f>SUM(H42,L42,P42,T42,X42,AB42,AF42,AJ42,AN42,AR42,#REF!)/11</f>
        <v>#REF!</v>
      </c>
      <c r="AU42" s="43" t="e">
        <f>SUM(I42,M42,Q42,U42,Y42,AC42,AG42,AK42,AO42,AS42,#REF!)/11</f>
        <v>#REF!</v>
      </c>
    </row>
    <row r="43" spans="1:48" s="44" customFormat="1" ht="18" customHeight="1" x14ac:dyDescent="0.55000000000000004">
      <c r="A43" s="36">
        <v>35</v>
      </c>
      <c r="B43" s="12"/>
      <c r="C43" s="37"/>
      <c r="D43" s="38"/>
      <c r="E43" s="39"/>
      <c r="F43" s="40"/>
      <c r="G43" s="40"/>
      <c r="H43" s="41">
        <f t="shared" si="21"/>
        <v>0</v>
      </c>
      <c r="I43" s="18">
        <f t="shared" si="1"/>
        <v>0</v>
      </c>
      <c r="J43" s="40"/>
      <c r="K43" s="40"/>
      <c r="L43" s="41">
        <f t="shared" si="22"/>
        <v>0</v>
      </c>
      <c r="M43" s="42">
        <f t="shared" si="3"/>
        <v>0</v>
      </c>
      <c r="N43" s="40"/>
      <c r="O43" s="40"/>
      <c r="P43" s="41">
        <f t="shared" si="23"/>
        <v>0</v>
      </c>
      <c r="Q43" s="42">
        <f t="shared" si="5"/>
        <v>0</v>
      </c>
      <c r="R43" s="40"/>
      <c r="S43" s="40"/>
      <c r="T43" s="41">
        <f t="shared" si="24"/>
        <v>0</v>
      </c>
      <c r="U43" s="42">
        <f t="shared" si="7"/>
        <v>0</v>
      </c>
      <c r="V43" s="40"/>
      <c r="W43" s="40"/>
      <c r="X43" s="41">
        <f t="shared" si="25"/>
        <v>0</v>
      </c>
      <c r="Y43" s="42">
        <f t="shared" si="9"/>
        <v>0</v>
      </c>
      <c r="Z43" s="40"/>
      <c r="AA43" s="40"/>
      <c r="AB43" s="41">
        <f t="shared" si="26"/>
        <v>0</v>
      </c>
      <c r="AC43" s="42">
        <f t="shared" si="11"/>
        <v>0</v>
      </c>
      <c r="AD43" s="40"/>
      <c r="AE43" s="40"/>
      <c r="AF43" s="41">
        <f t="shared" si="27"/>
        <v>0</v>
      </c>
      <c r="AG43" s="42">
        <f t="shared" si="13"/>
        <v>0</v>
      </c>
      <c r="AH43" s="40"/>
      <c r="AI43" s="40"/>
      <c r="AJ43" s="41">
        <f t="shared" si="28"/>
        <v>0</v>
      </c>
      <c r="AK43" s="42">
        <f t="shared" si="15"/>
        <v>0</v>
      </c>
      <c r="AL43" s="40"/>
      <c r="AM43" s="40"/>
      <c r="AN43" s="41">
        <f t="shared" si="29"/>
        <v>0</v>
      </c>
      <c r="AO43" s="42">
        <f t="shared" si="17"/>
        <v>0</v>
      </c>
      <c r="AP43" s="40"/>
      <c r="AQ43" s="40"/>
      <c r="AR43" s="41">
        <f t="shared" si="30"/>
        <v>0</v>
      </c>
      <c r="AS43" s="18">
        <f t="shared" si="19"/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5" customFormat="1" ht="24" x14ac:dyDescent="0.55000000000000004">
      <c r="A44" s="36">
        <v>36</v>
      </c>
      <c r="B44" s="12"/>
      <c r="C44" s="37"/>
      <c r="D44" s="38"/>
      <c r="E44" s="39"/>
      <c r="F44" s="40"/>
      <c r="G44" s="40"/>
      <c r="H44" s="41">
        <f t="shared" si="21"/>
        <v>0</v>
      </c>
      <c r="I44" s="18">
        <f t="shared" si="1"/>
        <v>0</v>
      </c>
      <c r="J44" s="40"/>
      <c r="K44" s="40"/>
      <c r="L44" s="41">
        <f t="shared" si="22"/>
        <v>0</v>
      </c>
      <c r="M44" s="42">
        <f t="shared" si="3"/>
        <v>0</v>
      </c>
      <c r="N44" s="40"/>
      <c r="O44" s="40"/>
      <c r="P44" s="41">
        <f t="shared" si="23"/>
        <v>0</v>
      </c>
      <c r="Q44" s="42">
        <f t="shared" si="5"/>
        <v>0</v>
      </c>
      <c r="R44" s="40"/>
      <c r="S44" s="40"/>
      <c r="T44" s="41">
        <f t="shared" si="24"/>
        <v>0</v>
      </c>
      <c r="U44" s="42">
        <f t="shared" si="7"/>
        <v>0</v>
      </c>
      <c r="V44" s="40"/>
      <c r="W44" s="40"/>
      <c r="X44" s="41">
        <f t="shared" si="25"/>
        <v>0</v>
      </c>
      <c r="Y44" s="42">
        <f t="shared" si="9"/>
        <v>0</v>
      </c>
      <c r="Z44" s="40"/>
      <c r="AA44" s="40"/>
      <c r="AB44" s="41">
        <f t="shared" si="26"/>
        <v>0</v>
      </c>
      <c r="AC44" s="42">
        <f t="shared" si="11"/>
        <v>0</v>
      </c>
      <c r="AD44" s="40"/>
      <c r="AE44" s="40"/>
      <c r="AF44" s="41">
        <f t="shared" si="27"/>
        <v>0</v>
      </c>
      <c r="AG44" s="42">
        <f t="shared" si="13"/>
        <v>0</v>
      </c>
      <c r="AH44" s="40"/>
      <c r="AI44" s="40"/>
      <c r="AJ44" s="41">
        <f t="shared" si="28"/>
        <v>0</v>
      </c>
      <c r="AK44" s="42">
        <f t="shared" si="15"/>
        <v>0</v>
      </c>
      <c r="AL44" s="40"/>
      <c r="AM44" s="40"/>
      <c r="AN44" s="41">
        <f t="shared" si="29"/>
        <v>0</v>
      </c>
      <c r="AO44" s="42">
        <f t="shared" si="17"/>
        <v>0</v>
      </c>
      <c r="AP44" s="40"/>
      <c r="AQ44" s="40"/>
      <c r="AR44" s="41">
        <f t="shared" si="30"/>
        <v>0</v>
      </c>
      <c r="AS44" s="18">
        <f t="shared" si="19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  <c r="AV44" s="44"/>
    </row>
    <row r="45" spans="1:48" x14ac:dyDescent="0.5">
      <c r="H45" s="33">
        <f>SUM(H7:H40)/26</f>
        <v>0</v>
      </c>
      <c r="I45" s="29">
        <f>SUM(I7:I40)/26</f>
        <v>0</v>
      </c>
      <c r="L45" s="33">
        <f>SUM(L7:L40)/26</f>
        <v>0</v>
      </c>
      <c r="M45" s="29">
        <f>SUM(M7:M40)/26</f>
        <v>0</v>
      </c>
      <c r="P45" s="33">
        <f>SUM(P7:P40)/26</f>
        <v>0</v>
      </c>
      <c r="Q45" s="29">
        <f>SUM(Q7:Q40)/26</f>
        <v>0</v>
      </c>
      <c r="T45" s="33">
        <f>SUM(T7:T40)/26</f>
        <v>0</v>
      </c>
      <c r="U45" s="29">
        <f>SUM(U7:U40)/26</f>
        <v>0</v>
      </c>
      <c r="X45" s="33">
        <f>SUM(X7:X40)/26</f>
        <v>0</v>
      </c>
      <c r="Y45" s="29">
        <f>SUM(Y7:Y40)/26</f>
        <v>0</v>
      </c>
      <c r="AB45" s="33">
        <f>SUM(AB7:AB40)/26</f>
        <v>0</v>
      </c>
      <c r="AC45" s="29">
        <f>SUM(AC7:AC40)/26</f>
        <v>0</v>
      </c>
      <c r="AF45" s="33">
        <f>SUM(AF7:AF40)/26</f>
        <v>0</v>
      </c>
      <c r="AG45" s="29">
        <f>SUM(AG7:AG40)/26</f>
        <v>0</v>
      </c>
      <c r="AJ45" s="33">
        <f>SUM(AJ7:AJ40)/26</f>
        <v>0</v>
      </c>
      <c r="AK45" s="29">
        <f>SUM(AK7:AK40)/26</f>
        <v>0</v>
      </c>
      <c r="AN45" s="33">
        <f>SUM(AN7:AN40)/26</f>
        <v>0</v>
      </c>
      <c r="AO45" s="29">
        <f>SUM(AO7:AO40)/26</f>
        <v>0</v>
      </c>
      <c r="AR45" s="33">
        <f>SUM(AR7:AR40)/26</f>
        <v>0</v>
      </c>
      <c r="AS45" s="29">
        <f>SUM(AS7:AS40)/26</f>
        <v>0</v>
      </c>
      <c r="AT45" s="10">
        <f>SUM(AT7:AT40)/26</f>
        <v>0</v>
      </c>
      <c r="AU45" s="10">
        <f>SUM(AU7:AU40)/26</f>
        <v>0</v>
      </c>
    </row>
    <row r="47" spans="1:48" x14ac:dyDescent="0.5">
      <c r="D47" s="16"/>
      <c r="E47" s="17"/>
      <c r="F47" s="17"/>
      <c r="G47" s="17"/>
      <c r="J47" s="17"/>
      <c r="K47" s="17"/>
      <c r="N47" s="17"/>
      <c r="O47" s="17"/>
      <c r="R47" s="17"/>
      <c r="S47" s="17"/>
      <c r="V47" s="17"/>
      <c r="W47" s="17"/>
      <c r="Z47" s="17"/>
      <c r="AA47" s="17"/>
      <c r="AD47" s="17"/>
      <c r="AE47" s="17"/>
      <c r="AH47" s="17"/>
      <c r="AI47" s="17"/>
      <c r="AL47" s="17"/>
      <c r="AM47" s="17"/>
      <c r="AP47" s="17"/>
      <c r="AQ47" s="17"/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 t="s">
        <v>17</v>
      </c>
      <c r="E50" s="17">
        <v>4</v>
      </c>
      <c r="F50" s="17"/>
      <c r="G50" s="17"/>
      <c r="I50" s="30">
        <f>COUNTIF(I7:I40,4)</f>
        <v>0</v>
      </c>
      <c r="J50" s="17"/>
      <c r="K50" s="17"/>
      <c r="M50" s="30">
        <f>COUNTIF(M7:M40,4)</f>
        <v>0</v>
      </c>
      <c r="N50" s="17"/>
      <c r="O50" s="17"/>
      <c r="Q50" s="30">
        <f>COUNTIF(Q7:Q40,4)</f>
        <v>0</v>
      </c>
      <c r="R50" s="17"/>
      <c r="S50" s="17"/>
      <c r="U50" s="30">
        <f>COUNTIF(U7:U40,4)</f>
        <v>0</v>
      </c>
      <c r="V50" s="17"/>
      <c r="W50" s="17"/>
      <c r="Y50" s="30">
        <f>COUNTIF(Y7:Y40,4)</f>
        <v>0</v>
      </c>
      <c r="Z50" s="17"/>
      <c r="AA50" s="17"/>
      <c r="AC50" s="30">
        <f>COUNTIF(AC7:AC40,4)</f>
        <v>0</v>
      </c>
      <c r="AD50" s="17"/>
      <c r="AE50" s="17"/>
      <c r="AG50" s="30">
        <f>COUNTIF(AG7:AG40,4)</f>
        <v>0</v>
      </c>
      <c r="AH50" s="17"/>
      <c r="AI50" s="17"/>
      <c r="AK50" s="30">
        <f>COUNTIF(AK7:AK40,4)</f>
        <v>0</v>
      </c>
      <c r="AL50" s="17"/>
      <c r="AM50" s="17"/>
      <c r="AO50" s="30">
        <f>COUNTIF(AO7:AO40,4)</f>
        <v>0</v>
      </c>
      <c r="AP50" s="17"/>
      <c r="AQ50" s="17"/>
      <c r="AS50" s="30">
        <f>COUNTIF(AS7:AS40,4)</f>
        <v>0</v>
      </c>
    </row>
    <row r="51" spans="4:45" x14ac:dyDescent="0.5">
      <c r="D51" s="16" t="s">
        <v>17</v>
      </c>
      <c r="E51" s="17">
        <v>3.5</v>
      </c>
      <c r="F51" s="17"/>
      <c r="G51" s="17"/>
      <c r="I51" s="30">
        <f>COUNTIF(I7:I40,3.5)</f>
        <v>0</v>
      </c>
      <c r="J51" s="17"/>
      <c r="K51" s="17"/>
      <c r="M51" s="30">
        <f>COUNTIF(M7:M40,3.5)</f>
        <v>0</v>
      </c>
      <c r="N51" s="17"/>
      <c r="O51" s="17"/>
      <c r="Q51" s="30">
        <f>COUNTIF(Q7:Q40,3.5)</f>
        <v>0</v>
      </c>
      <c r="R51" s="17"/>
      <c r="S51" s="17"/>
      <c r="U51" s="30">
        <f>COUNTIF(U7:U40,3.5)</f>
        <v>0</v>
      </c>
      <c r="V51" s="17"/>
      <c r="W51" s="17"/>
      <c r="Y51" s="30">
        <f>COUNTIF(Y7:Y40,3.5)</f>
        <v>0</v>
      </c>
      <c r="Z51" s="17"/>
      <c r="AA51" s="17"/>
      <c r="AC51" s="30">
        <f>COUNTIF(AC7:AC40,3.5)</f>
        <v>0</v>
      </c>
      <c r="AD51" s="17"/>
      <c r="AE51" s="17"/>
      <c r="AG51" s="30">
        <f>COUNTIF(AG7:AG40,3.5)</f>
        <v>0</v>
      </c>
      <c r="AH51" s="17"/>
      <c r="AI51" s="17"/>
      <c r="AK51" s="30">
        <f>COUNTIF(AK7:AK40,3.5)</f>
        <v>0</v>
      </c>
      <c r="AL51" s="17"/>
      <c r="AM51" s="17"/>
      <c r="AO51" s="30">
        <f>COUNTIF(AO7:AO40,3.5)</f>
        <v>0</v>
      </c>
      <c r="AP51" s="17"/>
      <c r="AQ51" s="17"/>
      <c r="AS51" s="30">
        <f>COUNTIF(AS7:AS40,3.5)</f>
        <v>0</v>
      </c>
    </row>
    <row r="52" spans="4:45" x14ac:dyDescent="0.5">
      <c r="D52" s="16" t="s">
        <v>17</v>
      </c>
      <c r="E52" s="17">
        <v>3</v>
      </c>
      <c r="F52" s="17"/>
      <c r="G52" s="17"/>
      <c r="I52" s="30">
        <f>COUNTIF(I7:I40,3)</f>
        <v>0</v>
      </c>
      <c r="J52" s="17"/>
      <c r="K52" s="17"/>
      <c r="M52" s="30">
        <f>COUNTIF(M7:M40,3)</f>
        <v>0</v>
      </c>
      <c r="N52" s="17"/>
      <c r="O52" s="17"/>
      <c r="Q52" s="30">
        <f>COUNTIF(Q7:Q40,3)</f>
        <v>0</v>
      </c>
      <c r="R52" s="17"/>
      <c r="S52" s="17"/>
      <c r="U52" s="30">
        <f>COUNTIF(U7:U40,3)</f>
        <v>0</v>
      </c>
      <c r="V52" s="17"/>
      <c r="W52" s="17"/>
      <c r="Y52" s="30">
        <f>COUNTIF(Y7:Y40,3)</f>
        <v>0</v>
      </c>
      <c r="Z52" s="17"/>
      <c r="AA52" s="17"/>
      <c r="AC52" s="30">
        <f>COUNTIF(AC7:AC40,3)</f>
        <v>0</v>
      </c>
      <c r="AD52" s="17"/>
      <c r="AE52" s="17"/>
      <c r="AG52" s="30">
        <f>COUNTIF(AG7:AG40,3)</f>
        <v>0</v>
      </c>
      <c r="AH52" s="17"/>
      <c r="AI52" s="17"/>
      <c r="AK52" s="30">
        <f>COUNTIF(AK7:AK40,3)</f>
        <v>0</v>
      </c>
      <c r="AL52" s="17"/>
      <c r="AM52" s="17"/>
      <c r="AO52" s="30">
        <f>COUNTIF(AO7:AO40,3)</f>
        <v>0</v>
      </c>
      <c r="AP52" s="17"/>
      <c r="AQ52" s="17"/>
      <c r="AS52" s="30">
        <f>COUNTIF(AS7:AS40,3)</f>
        <v>0</v>
      </c>
    </row>
    <row r="53" spans="4:45" x14ac:dyDescent="0.5">
      <c r="D53" s="16" t="s">
        <v>17</v>
      </c>
      <c r="E53" s="17">
        <v>2.5</v>
      </c>
      <c r="F53" s="17"/>
      <c r="G53" s="17"/>
      <c r="I53" s="30">
        <f>COUNTIF(I7:I40,2.5)</f>
        <v>0</v>
      </c>
      <c r="J53" s="17"/>
      <c r="K53" s="17"/>
      <c r="M53" s="30">
        <f>COUNTIF(M7:M40,2.5)</f>
        <v>0</v>
      </c>
      <c r="N53" s="17"/>
      <c r="O53" s="17"/>
      <c r="Q53" s="30">
        <f>COUNTIF(Q7:Q40,2.5)</f>
        <v>0</v>
      </c>
      <c r="R53" s="17"/>
      <c r="S53" s="17"/>
      <c r="U53" s="30">
        <f>COUNTIF(U7:U40,2.5)</f>
        <v>0</v>
      </c>
      <c r="V53" s="17"/>
      <c r="W53" s="17"/>
      <c r="Y53" s="30">
        <f>COUNTIF(Y7:Y40,2.5)</f>
        <v>0</v>
      </c>
      <c r="Z53" s="17"/>
      <c r="AA53" s="17"/>
      <c r="AC53" s="30">
        <f>COUNTIF(AC7:AC40,2.5)</f>
        <v>0</v>
      </c>
      <c r="AD53" s="17"/>
      <c r="AE53" s="17"/>
      <c r="AG53" s="30">
        <f>COUNTIF(AG7:AG40,2.5)</f>
        <v>0</v>
      </c>
      <c r="AH53" s="17"/>
      <c r="AI53" s="17"/>
      <c r="AK53" s="30">
        <f>COUNTIF(AK7:AK40,2.5)</f>
        <v>0</v>
      </c>
      <c r="AL53" s="17"/>
      <c r="AM53" s="17"/>
      <c r="AO53" s="30">
        <f>COUNTIF(AO7:AO40,2.5)</f>
        <v>0</v>
      </c>
      <c r="AP53" s="17"/>
      <c r="AQ53" s="17"/>
      <c r="AS53" s="30">
        <f>COUNTIF(AS7:AS40,2.5)</f>
        <v>0</v>
      </c>
    </row>
    <row r="54" spans="4:45" x14ac:dyDescent="0.5">
      <c r="D54" s="16" t="s">
        <v>17</v>
      </c>
      <c r="E54" s="17">
        <v>2</v>
      </c>
      <c r="F54" s="17"/>
      <c r="G54" s="17"/>
      <c r="I54" s="30">
        <f>COUNTIF(I7:I40,2)</f>
        <v>0</v>
      </c>
      <c r="J54" s="17"/>
      <c r="K54" s="17"/>
      <c r="M54" s="30">
        <f>COUNTIF(M7:M40,2)</f>
        <v>0</v>
      </c>
      <c r="N54" s="17"/>
      <c r="O54" s="17"/>
      <c r="Q54" s="30">
        <f>COUNTIF(Q7:Q40,2)</f>
        <v>0</v>
      </c>
      <c r="R54" s="17"/>
      <c r="S54" s="17"/>
      <c r="U54" s="30">
        <f>COUNTIF(U7:U40,2)</f>
        <v>0</v>
      </c>
      <c r="V54" s="17"/>
      <c r="W54" s="17"/>
      <c r="Y54" s="30">
        <f>COUNTIF(Y7:Y40,2)</f>
        <v>0</v>
      </c>
      <c r="Z54" s="17"/>
      <c r="AA54" s="17"/>
      <c r="AC54" s="30">
        <f>COUNTIF(AC7:AC40,2)</f>
        <v>0</v>
      </c>
      <c r="AD54" s="17"/>
      <c r="AE54" s="17"/>
      <c r="AG54" s="30">
        <f>COUNTIF(AG7:AG40,2)</f>
        <v>0</v>
      </c>
      <c r="AH54" s="17"/>
      <c r="AI54" s="17"/>
      <c r="AK54" s="30">
        <f>COUNTIF(AK7:AK40,2)</f>
        <v>0</v>
      </c>
      <c r="AL54" s="17"/>
      <c r="AM54" s="17"/>
      <c r="AO54" s="30">
        <f>COUNTIF(AO7:AO40,2)</f>
        <v>0</v>
      </c>
      <c r="AP54" s="17"/>
      <c r="AQ54" s="17"/>
      <c r="AS54" s="30">
        <f>COUNTIF(AS7:AS40,2)</f>
        <v>0</v>
      </c>
    </row>
    <row r="55" spans="4:45" x14ac:dyDescent="0.5">
      <c r="D55" s="16" t="s">
        <v>17</v>
      </c>
      <c r="E55" s="17">
        <v>1.5</v>
      </c>
      <c r="F55" s="17"/>
      <c r="G55" s="17"/>
      <c r="I55" s="30">
        <f>COUNTIF(I7:I40,1.5)</f>
        <v>0</v>
      </c>
      <c r="J55" s="17"/>
      <c r="K55" s="17"/>
      <c r="M55" s="30">
        <f>COUNTIF(M7:M40,1.5)</f>
        <v>0</v>
      </c>
      <c r="N55" s="17"/>
      <c r="O55" s="17"/>
      <c r="Q55" s="30">
        <f>COUNTIF(Q7:Q40,1.5)</f>
        <v>0</v>
      </c>
      <c r="R55" s="17"/>
      <c r="S55" s="17"/>
      <c r="U55" s="30">
        <f>COUNTIF(U7:U40,1.5)</f>
        <v>0</v>
      </c>
      <c r="V55" s="17"/>
      <c r="W55" s="17"/>
      <c r="Y55" s="30">
        <f>COUNTIF(Y7:Y40,1.5)</f>
        <v>0</v>
      </c>
      <c r="Z55" s="17"/>
      <c r="AA55" s="17"/>
      <c r="AC55" s="30">
        <f>COUNTIF(AC7:AC40,1.5)</f>
        <v>0</v>
      </c>
      <c r="AD55" s="17"/>
      <c r="AE55" s="17"/>
      <c r="AG55" s="30">
        <f>COUNTIF(AG7:AG40,1.5)</f>
        <v>0</v>
      </c>
      <c r="AH55" s="17"/>
      <c r="AI55" s="17"/>
      <c r="AK55" s="30">
        <f>COUNTIF(AK7:AK40,1.5)</f>
        <v>0</v>
      </c>
      <c r="AL55" s="17"/>
      <c r="AM55" s="17"/>
      <c r="AO55" s="30">
        <f>COUNTIF(AO7:AO40,1.5)</f>
        <v>0</v>
      </c>
      <c r="AP55" s="17"/>
      <c r="AQ55" s="17"/>
      <c r="AS55" s="30">
        <f>COUNTIF(AS7:AS40,1.5)</f>
        <v>0</v>
      </c>
    </row>
    <row r="56" spans="4:45" x14ac:dyDescent="0.5">
      <c r="D56" s="16" t="s">
        <v>17</v>
      </c>
      <c r="E56" s="17">
        <v>1</v>
      </c>
      <c r="F56" s="17"/>
      <c r="G56" s="17"/>
      <c r="I56" s="30">
        <f>COUNTIF(I7:I40,1)</f>
        <v>0</v>
      </c>
      <c r="J56" s="17"/>
      <c r="K56" s="17"/>
      <c r="M56" s="30">
        <f>COUNTIF(M7:M40,1)</f>
        <v>0</v>
      </c>
      <c r="N56" s="17"/>
      <c r="O56" s="17"/>
      <c r="Q56" s="30">
        <f>COUNTIF(Q7:Q40,1)</f>
        <v>0</v>
      </c>
      <c r="R56" s="17"/>
      <c r="S56" s="17"/>
      <c r="U56" s="30">
        <f>COUNTIF(U7:U40,1)</f>
        <v>0</v>
      </c>
      <c r="V56" s="17"/>
      <c r="W56" s="17"/>
      <c r="Y56" s="30">
        <f>COUNTIF(Y7:Y40,1)</f>
        <v>0</v>
      </c>
      <c r="Z56" s="17"/>
      <c r="AA56" s="17"/>
      <c r="AC56" s="30">
        <f>COUNTIF(AC7:AC40,1)</f>
        <v>0</v>
      </c>
      <c r="AD56" s="17"/>
      <c r="AE56" s="17"/>
      <c r="AG56" s="30">
        <f>COUNTIF(AG7:AG40,1)</f>
        <v>0</v>
      </c>
      <c r="AH56" s="17"/>
      <c r="AI56" s="17"/>
      <c r="AK56" s="30">
        <f>COUNTIF(AK7:AK40,1)</f>
        <v>0</v>
      </c>
      <c r="AL56" s="17"/>
      <c r="AM56" s="17"/>
      <c r="AO56" s="30">
        <f>COUNTIF(AO7:AO40,1)</f>
        <v>0</v>
      </c>
      <c r="AP56" s="17"/>
      <c r="AQ56" s="17"/>
      <c r="AS56" s="30">
        <f>COUNTIF(AS7:AS40,1)</f>
        <v>0</v>
      </c>
    </row>
    <row r="57" spans="4:45" x14ac:dyDescent="0.5">
      <c r="D57" s="16" t="s">
        <v>17</v>
      </c>
      <c r="E57" s="17">
        <v>0</v>
      </c>
      <c r="F57" s="17"/>
      <c r="G57" s="17"/>
      <c r="I57" s="30">
        <f>COUNTIF(I7:I40,0)</f>
        <v>34</v>
      </c>
      <c r="J57" s="17"/>
      <c r="K57" s="17"/>
      <c r="M57" s="30">
        <f>COUNTIF(M7:M40,0)</f>
        <v>34</v>
      </c>
      <c r="N57" s="17"/>
      <c r="O57" s="17"/>
      <c r="Q57" s="30">
        <f>COUNTIF(Q7:Q40,0)</f>
        <v>34</v>
      </c>
      <c r="R57" s="17"/>
      <c r="S57" s="17"/>
      <c r="U57" s="30">
        <f>COUNTIF(U7:U40,0)</f>
        <v>34</v>
      </c>
      <c r="V57" s="17"/>
      <c r="W57" s="17"/>
      <c r="Y57" s="30">
        <f>COUNTIF(Y7:Y40,0)</f>
        <v>34</v>
      </c>
      <c r="Z57" s="17"/>
      <c r="AA57" s="17"/>
      <c r="AC57" s="30">
        <f>COUNTIF(AC7:AC40,0)</f>
        <v>34</v>
      </c>
      <c r="AD57" s="17"/>
      <c r="AE57" s="17"/>
      <c r="AG57" s="30">
        <f>COUNTIF(AG7:AG40,0)</f>
        <v>34</v>
      </c>
      <c r="AH57" s="17"/>
      <c r="AI57" s="17"/>
      <c r="AK57" s="30">
        <f>COUNTIF(AK7:AK40,0)</f>
        <v>34</v>
      </c>
      <c r="AL57" s="17"/>
      <c r="AM57" s="17"/>
      <c r="AO57" s="30">
        <f>COUNTIF(AO7:AO40,0)</f>
        <v>34</v>
      </c>
      <c r="AP57" s="17"/>
      <c r="AQ57" s="17"/>
      <c r="AS57" s="30">
        <f>COUNTIF(AS7:AS40,0)</f>
        <v>34</v>
      </c>
    </row>
  </sheetData>
  <mergeCells count="37">
    <mergeCell ref="AP3:AS3"/>
    <mergeCell ref="AT3:AT5"/>
    <mergeCell ref="AS5:AS6"/>
    <mergeCell ref="I5:I6"/>
    <mergeCell ref="M5:M6"/>
    <mergeCell ref="Q5:Q6"/>
    <mergeCell ref="U5:U6"/>
    <mergeCell ref="Y5:Y6"/>
    <mergeCell ref="AC5:AC6"/>
    <mergeCell ref="AD4:AG4"/>
    <mergeCell ref="AH4:AK4"/>
    <mergeCell ref="AL4:AO4"/>
    <mergeCell ref="Z3:AC3"/>
    <mergeCell ref="AD3:AG3"/>
    <mergeCell ref="AH3:AK3"/>
    <mergeCell ref="AL3:AO3"/>
    <mergeCell ref="J4:M4"/>
    <mergeCell ref="N4:Q4"/>
    <mergeCell ref="R4:U4"/>
    <mergeCell ref="V4:Y4"/>
    <mergeCell ref="Z4:AC4"/>
    <mergeCell ref="AP4:AS4"/>
    <mergeCell ref="AG5:AG6"/>
    <mergeCell ref="AK5:AK6"/>
    <mergeCell ref="AO5:AO6"/>
    <mergeCell ref="A1:AU1"/>
    <mergeCell ref="A2:AU2"/>
    <mergeCell ref="A3:A6"/>
    <mergeCell ref="B3:B6"/>
    <mergeCell ref="C3:E6"/>
    <mergeCell ref="F3:I3"/>
    <mergeCell ref="J3:M3"/>
    <mergeCell ref="N3:Q3"/>
    <mergeCell ref="R3:U3"/>
    <mergeCell ref="V3:Y3"/>
    <mergeCell ref="AU3:AU6"/>
    <mergeCell ref="F4:I4"/>
  </mergeCells>
  <printOptions horizontalCentered="1"/>
  <pageMargins left="0" right="0" top="0" bottom="0" header="0.31496062992125984" footer="0.31496062992125984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528E-F814-4ABB-80EE-D2E23380F6E2}">
  <dimension ref="A1:AV57"/>
  <sheetViews>
    <sheetView topLeftCell="A16" zoomScale="220" zoomScaleNormal="220" workbookViewId="0">
      <selection activeCell="H45" sqref="H45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534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853</v>
      </c>
      <c r="G4" s="112"/>
      <c r="H4" s="112"/>
      <c r="I4" s="113"/>
      <c r="J4" s="111" t="s">
        <v>854</v>
      </c>
      <c r="K4" s="112"/>
      <c r="L4" s="112"/>
      <c r="M4" s="113"/>
      <c r="N4" s="111" t="s">
        <v>855</v>
      </c>
      <c r="O4" s="112"/>
      <c r="P4" s="112"/>
      <c r="Q4" s="113"/>
      <c r="R4" s="111" t="s">
        <v>856</v>
      </c>
      <c r="S4" s="112"/>
      <c r="T4" s="112"/>
      <c r="U4" s="113"/>
      <c r="V4" s="111" t="s">
        <v>857</v>
      </c>
      <c r="W4" s="112"/>
      <c r="X4" s="112"/>
      <c r="Y4" s="113"/>
      <c r="Z4" s="111" t="s">
        <v>858</v>
      </c>
      <c r="AA4" s="112"/>
      <c r="AB4" s="112"/>
      <c r="AC4" s="113"/>
      <c r="AD4" s="111" t="s">
        <v>859</v>
      </c>
      <c r="AE4" s="112"/>
      <c r="AF4" s="112"/>
      <c r="AG4" s="113"/>
      <c r="AH4" s="111" t="s">
        <v>860</v>
      </c>
      <c r="AI4" s="112"/>
      <c r="AJ4" s="112"/>
      <c r="AK4" s="113"/>
      <c r="AL4" s="111" t="s">
        <v>861</v>
      </c>
      <c r="AM4" s="112"/>
      <c r="AN4" s="112"/>
      <c r="AO4" s="113"/>
      <c r="AP4" s="111" t="s">
        <v>862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160</v>
      </c>
      <c r="I5" s="114" t="s">
        <v>14</v>
      </c>
      <c r="J5" s="35" t="s">
        <v>19</v>
      </c>
      <c r="K5" s="35" t="s">
        <v>20</v>
      </c>
      <c r="L5" s="31">
        <v>160</v>
      </c>
      <c r="M5" s="114" t="s">
        <v>14</v>
      </c>
      <c r="N5" s="35" t="s">
        <v>19</v>
      </c>
      <c r="O5" s="35" t="s">
        <v>20</v>
      </c>
      <c r="P5" s="31">
        <v>120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80</v>
      </c>
      <c r="AC5" s="114" t="s">
        <v>14</v>
      </c>
      <c r="AD5" s="35" t="s">
        <v>19</v>
      </c>
      <c r="AE5" s="35" t="s">
        <v>20</v>
      </c>
      <c r="AF5" s="31">
        <v>80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80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8" customFormat="1" ht="18" customHeight="1" x14ac:dyDescent="0.2">
      <c r="A7" s="3">
        <v>1</v>
      </c>
      <c r="B7" s="4" t="s">
        <v>980</v>
      </c>
      <c r="C7" s="5" t="s">
        <v>21</v>
      </c>
      <c r="D7" s="6" t="s">
        <v>429</v>
      </c>
      <c r="E7" s="7" t="s">
        <v>430</v>
      </c>
      <c r="F7" s="58"/>
      <c r="G7" s="57"/>
      <c r="H7" s="59">
        <f>SUM(F7:G7)/2</f>
        <v>0</v>
      </c>
      <c r="I7" s="54">
        <f>IF(H7&gt;=80,4,IF(H7&gt;=75,3.5,IF(H7&gt;=70,3,IF(H7&gt;=65,2.5,IF(H7&gt;=60,2,IF(H7&gt;=55,1.5,IF(H7&gt;=50,1,0)))))))</f>
        <v>0</v>
      </c>
      <c r="J7" s="58"/>
      <c r="K7" s="57"/>
      <c r="L7" s="59">
        <f>SUM(J7:K7)/2</f>
        <v>0</v>
      </c>
      <c r="M7" s="54">
        <f>IF(L7&gt;=80,4,IF(L7&gt;=75,3.5,IF(L7&gt;=70,3,IF(L7&gt;=65,2.5,IF(L7&gt;=60,2,IF(L7&gt;=55,1.5,IF(L7&gt;=50,1,0)))))))</f>
        <v>0</v>
      </c>
      <c r="N7" s="58"/>
      <c r="O7" s="57"/>
      <c r="P7" s="59">
        <f>SUM(N7:O7)/2</f>
        <v>0</v>
      </c>
      <c r="Q7" s="54">
        <f>IF(P7&gt;=80,4,IF(P7&gt;=75,3.5,IF(P7&gt;=70,3,IF(P7&gt;=65,2.5,IF(P7&gt;=60,2,IF(P7&gt;=55,1.5,IF(P7&gt;=50,1,0)))))))</f>
        <v>0</v>
      </c>
      <c r="R7" s="58"/>
      <c r="S7" s="57"/>
      <c r="T7" s="59">
        <f>SUM(R7:S7)/2</f>
        <v>0</v>
      </c>
      <c r="U7" s="54">
        <f>IF(T7&gt;=80,4,IF(T7&gt;=75,3.5,IF(T7&gt;=70,3,IF(T7&gt;=65,2.5,IF(T7&gt;=60,2,IF(T7&gt;=55,1.5,IF(T7&gt;=50,1,0)))))))</f>
        <v>0</v>
      </c>
      <c r="V7" s="58"/>
      <c r="W7" s="57"/>
      <c r="X7" s="59">
        <f>SUM(V7:W7)/2</f>
        <v>0</v>
      </c>
      <c r="Y7" s="54">
        <f>IF(X7&gt;=80,4,IF(X7&gt;=75,3.5,IF(X7&gt;=70,3,IF(X7&gt;=65,2.5,IF(X7&gt;=60,2,IF(X7&gt;=55,1.5,IF(X7&gt;=50,1,0)))))))</f>
        <v>0</v>
      </c>
      <c r="Z7" s="58"/>
      <c r="AA7" s="57"/>
      <c r="AB7" s="59">
        <f>SUM(Z7:AA7)/2</f>
        <v>0</v>
      </c>
      <c r="AC7" s="54">
        <f>IF(AB7&gt;=80,4,IF(AB7&gt;=75,3.5,IF(AB7&gt;=70,3,IF(AB7&gt;=65,2.5,IF(AB7&gt;=60,2,IF(AB7&gt;=55,1.5,IF(AB7&gt;=50,1,0)))))))</f>
        <v>0</v>
      </c>
      <c r="AD7" s="58"/>
      <c r="AE7" s="57"/>
      <c r="AF7" s="59">
        <f>SUM(AD7:AE7)/2</f>
        <v>0</v>
      </c>
      <c r="AG7" s="54">
        <f>IF(AF7&gt;=80,4,IF(AF7&gt;=75,3.5,IF(AF7&gt;=70,3,IF(AF7&gt;=65,2.5,IF(AF7&gt;=60,2,IF(AF7&gt;=55,1.5,IF(AF7&gt;=50,1,0)))))))</f>
        <v>0</v>
      </c>
      <c r="AH7" s="58"/>
      <c r="AI7" s="57"/>
      <c r="AJ7" s="59">
        <f>SUM(AH7:AI7)/2</f>
        <v>0</v>
      </c>
      <c r="AK7" s="54">
        <f>IF(AJ7&gt;=80,4,IF(AJ7&gt;=75,3.5,IF(AJ7&gt;=70,3,IF(AJ7&gt;=65,2.5,IF(AJ7&gt;=60,2,IF(AJ7&gt;=55,1.5,IF(AJ7&gt;=50,1,0)))))))</f>
        <v>0</v>
      </c>
      <c r="AL7" s="58"/>
      <c r="AM7" s="57"/>
      <c r="AN7" s="59">
        <f>SUM(AL7:AM7)/2</f>
        <v>0</v>
      </c>
      <c r="AO7" s="54">
        <f>IF(AN7&gt;=80,4,IF(AN7&gt;=75,3.5,IF(AN7&gt;=70,3,IF(AN7&gt;=65,2.5,IF(AN7&gt;=60,2,IF(AN7&gt;=55,1.5,IF(AN7&gt;=50,1,0)))))))</f>
        <v>0</v>
      </c>
      <c r="AP7" s="58"/>
      <c r="AQ7" s="57"/>
      <c r="AR7" s="59">
        <f>SUM(AP7:AQ7)/2</f>
        <v>0</v>
      </c>
      <c r="AS7" s="54">
        <f>IF(AR7&gt;=80,4,IF(AR7&gt;=75,3.5,IF(AR7&gt;=70,3,IF(AR7&gt;=65,2.5,IF(AR7&gt;=60,2,IF(AR7&gt;=55,1.5,IF(AR7&gt;=50,1,0)))))))</f>
        <v>0</v>
      </c>
      <c r="AT7" s="60">
        <f>SUM(H7,L7,P7,T7,X7,AB7,AF7,AJ7,AN7,AR7)/10</f>
        <v>0</v>
      </c>
      <c r="AU7" s="60">
        <f>SUM(I7,M7,Q7,U7,Y7,AC7,AG7,AK7,AO7,AS7)/10</f>
        <v>0</v>
      </c>
    </row>
    <row r="8" spans="1:47" s="8" customFormat="1" ht="18" customHeight="1" x14ac:dyDescent="0.2">
      <c r="A8" s="3">
        <v>2</v>
      </c>
      <c r="B8" s="4" t="s">
        <v>981</v>
      </c>
      <c r="C8" s="5" t="s">
        <v>21</v>
      </c>
      <c r="D8" s="6" t="s">
        <v>339</v>
      </c>
      <c r="E8" s="7" t="s">
        <v>166</v>
      </c>
      <c r="F8" s="58"/>
      <c r="G8" s="57"/>
      <c r="H8" s="59">
        <f t="shared" ref="H8:H41" si="0">SUM(F8:G8)/2</f>
        <v>0</v>
      </c>
      <c r="I8" s="54">
        <f t="shared" ref="I8:I44" si="1">IF(H8&gt;=80,4,IF(H8&gt;=75,3.5,IF(H8&gt;=70,3,IF(H8&gt;=65,2.5,IF(H8&gt;=60,2,IF(H8&gt;=55,1.5,IF(H8&gt;=50,1,0)))))))</f>
        <v>0</v>
      </c>
      <c r="J8" s="58"/>
      <c r="K8" s="57"/>
      <c r="L8" s="59">
        <f t="shared" ref="L8:L41" si="2">SUM(J8:K8)/2</f>
        <v>0</v>
      </c>
      <c r="M8" s="54">
        <f t="shared" ref="M8:M44" si="3">IF(L8&gt;=80,4,IF(L8&gt;=75,3.5,IF(L8&gt;=70,3,IF(L8&gt;=65,2.5,IF(L8&gt;=60,2,IF(L8&gt;=55,1.5,IF(L8&gt;=50,1,0)))))))</f>
        <v>0</v>
      </c>
      <c r="N8" s="58"/>
      <c r="O8" s="57"/>
      <c r="P8" s="59">
        <f t="shared" ref="P8:P41" si="4">SUM(N8:O8)/2</f>
        <v>0</v>
      </c>
      <c r="Q8" s="54">
        <f t="shared" ref="Q8:Q44" si="5">IF(P8&gt;=80,4,IF(P8&gt;=75,3.5,IF(P8&gt;=70,3,IF(P8&gt;=65,2.5,IF(P8&gt;=60,2,IF(P8&gt;=55,1.5,IF(P8&gt;=50,1,0)))))))</f>
        <v>0</v>
      </c>
      <c r="R8" s="58"/>
      <c r="S8" s="57"/>
      <c r="T8" s="59">
        <f t="shared" ref="T8:T41" si="6">SUM(R8:S8)/2</f>
        <v>0</v>
      </c>
      <c r="U8" s="54">
        <f t="shared" ref="U8:U44" si="7">IF(T8&gt;=80,4,IF(T8&gt;=75,3.5,IF(T8&gt;=70,3,IF(T8&gt;=65,2.5,IF(T8&gt;=60,2,IF(T8&gt;=55,1.5,IF(T8&gt;=50,1,0)))))))</f>
        <v>0</v>
      </c>
      <c r="V8" s="58"/>
      <c r="W8" s="57"/>
      <c r="X8" s="59">
        <f t="shared" ref="X8:X41" si="8">SUM(V8:W8)/2</f>
        <v>0</v>
      </c>
      <c r="Y8" s="54">
        <f t="shared" ref="Y8:Y44" si="9">IF(X8&gt;=80,4,IF(X8&gt;=75,3.5,IF(X8&gt;=70,3,IF(X8&gt;=65,2.5,IF(X8&gt;=60,2,IF(X8&gt;=55,1.5,IF(X8&gt;=50,1,0)))))))</f>
        <v>0</v>
      </c>
      <c r="Z8" s="58"/>
      <c r="AA8" s="57"/>
      <c r="AB8" s="59">
        <f t="shared" ref="AB8:AB41" si="10">SUM(Z8:AA8)/2</f>
        <v>0</v>
      </c>
      <c r="AC8" s="54">
        <f t="shared" ref="AC8:AC44" si="11">IF(AB8&gt;=80,4,IF(AB8&gt;=75,3.5,IF(AB8&gt;=70,3,IF(AB8&gt;=65,2.5,IF(AB8&gt;=60,2,IF(AB8&gt;=55,1.5,IF(AB8&gt;=50,1,0)))))))</f>
        <v>0</v>
      </c>
      <c r="AD8" s="58"/>
      <c r="AE8" s="57"/>
      <c r="AF8" s="59">
        <f t="shared" ref="AF8:AF41" si="12">SUM(AD8:AE8)/2</f>
        <v>0</v>
      </c>
      <c r="AG8" s="54">
        <f t="shared" ref="AG8:AG44" si="13">IF(AF8&gt;=80,4,IF(AF8&gt;=75,3.5,IF(AF8&gt;=70,3,IF(AF8&gt;=65,2.5,IF(AF8&gt;=60,2,IF(AF8&gt;=55,1.5,IF(AF8&gt;=50,1,0)))))))</f>
        <v>0</v>
      </c>
      <c r="AH8" s="58"/>
      <c r="AI8" s="57"/>
      <c r="AJ8" s="59">
        <f t="shared" ref="AJ8:AJ41" si="14">SUM(AH8:AI8)/2</f>
        <v>0</v>
      </c>
      <c r="AK8" s="54">
        <f t="shared" ref="AK8:AK44" si="15">IF(AJ8&gt;=80,4,IF(AJ8&gt;=75,3.5,IF(AJ8&gt;=70,3,IF(AJ8&gt;=65,2.5,IF(AJ8&gt;=60,2,IF(AJ8&gt;=55,1.5,IF(AJ8&gt;=50,1,0)))))))</f>
        <v>0</v>
      </c>
      <c r="AL8" s="58"/>
      <c r="AM8" s="57"/>
      <c r="AN8" s="59">
        <f t="shared" ref="AN8:AN41" si="16">SUM(AL8:AM8)/2</f>
        <v>0</v>
      </c>
      <c r="AO8" s="54">
        <f t="shared" ref="AO8:AO44" si="17">IF(AN8&gt;=80,4,IF(AN8&gt;=75,3.5,IF(AN8&gt;=70,3,IF(AN8&gt;=65,2.5,IF(AN8&gt;=60,2,IF(AN8&gt;=55,1.5,IF(AN8&gt;=50,1,0)))))))</f>
        <v>0</v>
      </c>
      <c r="AP8" s="58"/>
      <c r="AQ8" s="57"/>
      <c r="AR8" s="59">
        <f t="shared" ref="AR8:AR41" si="18">SUM(AP8:AQ8)/2</f>
        <v>0</v>
      </c>
      <c r="AS8" s="54">
        <f t="shared" ref="AS8:AS44" si="19">IF(AR8&gt;=80,4,IF(AR8&gt;=75,3.5,IF(AR8&gt;=70,3,IF(AR8&gt;=65,2.5,IF(AR8&gt;=60,2,IF(AR8&gt;=55,1.5,IF(AR8&gt;=50,1,0)))))))</f>
        <v>0</v>
      </c>
      <c r="AT8" s="60">
        <f t="shared" ref="AT8:AU41" si="20">SUM(H8,L8,P8,T8,X8,AB8,AF8,AJ8,AN8,AR8)/10</f>
        <v>0</v>
      </c>
      <c r="AU8" s="60">
        <f t="shared" si="20"/>
        <v>0</v>
      </c>
    </row>
    <row r="9" spans="1:47" s="8" customFormat="1" ht="18" customHeight="1" x14ac:dyDescent="0.2">
      <c r="A9" s="3">
        <v>3</v>
      </c>
      <c r="B9" s="4" t="s">
        <v>982</v>
      </c>
      <c r="C9" s="5" t="s">
        <v>21</v>
      </c>
      <c r="D9" s="6" t="s">
        <v>126</v>
      </c>
      <c r="E9" s="7" t="s">
        <v>431</v>
      </c>
      <c r="F9" s="58"/>
      <c r="G9" s="57"/>
      <c r="H9" s="59">
        <f t="shared" si="0"/>
        <v>0</v>
      </c>
      <c r="I9" s="54">
        <f t="shared" si="1"/>
        <v>0</v>
      </c>
      <c r="J9" s="58"/>
      <c r="K9" s="57"/>
      <c r="L9" s="59">
        <f t="shared" si="2"/>
        <v>0</v>
      </c>
      <c r="M9" s="54">
        <f t="shared" si="3"/>
        <v>0</v>
      </c>
      <c r="N9" s="58"/>
      <c r="O9" s="57"/>
      <c r="P9" s="59">
        <f t="shared" si="4"/>
        <v>0</v>
      </c>
      <c r="Q9" s="54">
        <f t="shared" si="5"/>
        <v>0</v>
      </c>
      <c r="R9" s="58"/>
      <c r="S9" s="57"/>
      <c r="T9" s="59">
        <f t="shared" si="6"/>
        <v>0</v>
      </c>
      <c r="U9" s="54">
        <f t="shared" si="7"/>
        <v>0</v>
      </c>
      <c r="V9" s="58"/>
      <c r="W9" s="57"/>
      <c r="X9" s="59">
        <f t="shared" si="8"/>
        <v>0</v>
      </c>
      <c r="Y9" s="54">
        <f t="shared" si="9"/>
        <v>0</v>
      </c>
      <c r="Z9" s="58"/>
      <c r="AA9" s="57"/>
      <c r="AB9" s="59">
        <f t="shared" si="10"/>
        <v>0</v>
      </c>
      <c r="AC9" s="54">
        <f t="shared" si="11"/>
        <v>0</v>
      </c>
      <c r="AD9" s="58"/>
      <c r="AE9" s="57"/>
      <c r="AF9" s="59">
        <f t="shared" si="12"/>
        <v>0</v>
      </c>
      <c r="AG9" s="54">
        <f t="shared" si="13"/>
        <v>0</v>
      </c>
      <c r="AH9" s="58"/>
      <c r="AI9" s="57"/>
      <c r="AJ9" s="59">
        <f t="shared" si="14"/>
        <v>0</v>
      </c>
      <c r="AK9" s="54">
        <f t="shared" si="15"/>
        <v>0</v>
      </c>
      <c r="AL9" s="58"/>
      <c r="AM9" s="57"/>
      <c r="AN9" s="59">
        <f t="shared" si="16"/>
        <v>0</v>
      </c>
      <c r="AO9" s="54">
        <f t="shared" si="17"/>
        <v>0</v>
      </c>
      <c r="AP9" s="58"/>
      <c r="AQ9" s="57"/>
      <c r="AR9" s="59">
        <f t="shared" si="18"/>
        <v>0</v>
      </c>
      <c r="AS9" s="54">
        <f t="shared" si="19"/>
        <v>0</v>
      </c>
      <c r="AT9" s="60">
        <f t="shared" si="20"/>
        <v>0</v>
      </c>
      <c r="AU9" s="60">
        <f t="shared" si="20"/>
        <v>0</v>
      </c>
    </row>
    <row r="10" spans="1:47" s="8" customFormat="1" ht="18" customHeight="1" x14ac:dyDescent="0.2">
      <c r="A10" s="3">
        <v>4</v>
      </c>
      <c r="B10" s="4" t="s">
        <v>983</v>
      </c>
      <c r="C10" s="5" t="s">
        <v>21</v>
      </c>
      <c r="D10" s="6" t="s">
        <v>432</v>
      </c>
      <c r="E10" s="7" t="s">
        <v>433</v>
      </c>
      <c r="F10" s="58"/>
      <c r="G10" s="57"/>
      <c r="H10" s="59">
        <f t="shared" si="0"/>
        <v>0</v>
      </c>
      <c r="I10" s="54">
        <f t="shared" si="1"/>
        <v>0</v>
      </c>
      <c r="J10" s="58"/>
      <c r="K10" s="57"/>
      <c r="L10" s="59">
        <f t="shared" si="2"/>
        <v>0</v>
      </c>
      <c r="M10" s="54">
        <f t="shared" si="3"/>
        <v>0</v>
      </c>
      <c r="N10" s="58"/>
      <c r="O10" s="57"/>
      <c r="P10" s="59">
        <f t="shared" si="4"/>
        <v>0</v>
      </c>
      <c r="Q10" s="54">
        <f t="shared" si="5"/>
        <v>0</v>
      </c>
      <c r="R10" s="58"/>
      <c r="S10" s="57"/>
      <c r="T10" s="59">
        <f t="shared" si="6"/>
        <v>0</v>
      </c>
      <c r="U10" s="54">
        <f t="shared" si="7"/>
        <v>0</v>
      </c>
      <c r="V10" s="58"/>
      <c r="W10" s="57"/>
      <c r="X10" s="59">
        <f t="shared" si="8"/>
        <v>0</v>
      </c>
      <c r="Y10" s="54">
        <f t="shared" si="9"/>
        <v>0</v>
      </c>
      <c r="Z10" s="58"/>
      <c r="AA10" s="57"/>
      <c r="AB10" s="59">
        <f t="shared" si="10"/>
        <v>0</v>
      </c>
      <c r="AC10" s="54">
        <f t="shared" si="11"/>
        <v>0</v>
      </c>
      <c r="AD10" s="58"/>
      <c r="AE10" s="57"/>
      <c r="AF10" s="59">
        <f t="shared" si="12"/>
        <v>0</v>
      </c>
      <c r="AG10" s="54">
        <f t="shared" si="13"/>
        <v>0</v>
      </c>
      <c r="AH10" s="58"/>
      <c r="AI10" s="57"/>
      <c r="AJ10" s="59">
        <f t="shared" si="14"/>
        <v>0</v>
      </c>
      <c r="AK10" s="54">
        <f t="shared" si="15"/>
        <v>0</v>
      </c>
      <c r="AL10" s="58"/>
      <c r="AM10" s="57"/>
      <c r="AN10" s="59">
        <f t="shared" si="16"/>
        <v>0</v>
      </c>
      <c r="AO10" s="54">
        <f t="shared" si="17"/>
        <v>0</v>
      </c>
      <c r="AP10" s="58"/>
      <c r="AQ10" s="57"/>
      <c r="AR10" s="59">
        <f t="shared" si="18"/>
        <v>0</v>
      </c>
      <c r="AS10" s="54">
        <f t="shared" si="19"/>
        <v>0</v>
      </c>
      <c r="AT10" s="60">
        <f t="shared" si="20"/>
        <v>0</v>
      </c>
      <c r="AU10" s="60">
        <f t="shared" si="20"/>
        <v>0</v>
      </c>
    </row>
    <row r="11" spans="1:47" s="14" customFormat="1" ht="18" customHeight="1" x14ac:dyDescent="0.2">
      <c r="A11" s="13">
        <v>5</v>
      </c>
      <c r="B11" s="4" t="s">
        <v>984</v>
      </c>
      <c r="C11" s="5" t="s">
        <v>21</v>
      </c>
      <c r="D11" s="6" t="s">
        <v>319</v>
      </c>
      <c r="E11" s="7" t="s">
        <v>64</v>
      </c>
      <c r="F11" s="58"/>
      <c r="G11" s="57"/>
      <c r="H11" s="59">
        <f t="shared" si="0"/>
        <v>0</v>
      </c>
      <c r="I11" s="54">
        <f t="shared" si="1"/>
        <v>0</v>
      </c>
      <c r="J11" s="58"/>
      <c r="K11" s="57"/>
      <c r="L11" s="59">
        <f t="shared" si="2"/>
        <v>0</v>
      </c>
      <c r="M11" s="54">
        <f t="shared" si="3"/>
        <v>0</v>
      </c>
      <c r="N11" s="58"/>
      <c r="O11" s="57"/>
      <c r="P11" s="59">
        <f t="shared" si="4"/>
        <v>0</v>
      </c>
      <c r="Q11" s="54">
        <f t="shared" si="5"/>
        <v>0</v>
      </c>
      <c r="R11" s="58"/>
      <c r="S11" s="57"/>
      <c r="T11" s="59">
        <f t="shared" si="6"/>
        <v>0</v>
      </c>
      <c r="U11" s="54">
        <f t="shared" si="7"/>
        <v>0</v>
      </c>
      <c r="V11" s="58"/>
      <c r="W11" s="57"/>
      <c r="X11" s="59">
        <f t="shared" si="8"/>
        <v>0</v>
      </c>
      <c r="Y11" s="54">
        <f t="shared" si="9"/>
        <v>0</v>
      </c>
      <c r="Z11" s="58"/>
      <c r="AA11" s="57"/>
      <c r="AB11" s="59">
        <f t="shared" si="10"/>
        <v>0</v>
      </c>
      <c r="AC11" s="54">
        <f t="shared" si="11"/>
        <v>0</v>
      </c>
      <c r="AD11" s="58"/>
      <c r="AE11" s="57"/>
      <c r="AF11" s="59">
        <f t="shared" si="12"/>
        <v>0</v>
      </c>
      <c r="AG11" s="54">
        <f t="shared" si="13"/>
        <v>0</v>
      </c>
      <c r="AH11" s="58"/>
      <c r="AI11" s="57"/>
      <c r="AJ11" s="59">
        <f t="shared" si="14"/>
        <v>0</v>
      </c>
      <c r="AK11" s="54">
        <f t="shared" si="15"/>
        <v>0</v>
      </c>
      <c r="AL11" s="58"/>
      <c r="AM11" s="57"/>
      <c r="AN11" s="59">
        <f t="shared" si="16"/>
        <v>0</v>
      </c>
      <c r="AO11" s="54">
        <f t="shared" si="17"/>
        <v>0</v>
      </c>
      <c r="AP11" s="58"/>
      <c r="AQ11" s="57"/>
      <c r="AR11" s="59">
        <f t="shared" si="18"/>
        <v>0</v>
      </c>
      <c r="AS11" s="54">
        <f t="shared" si="19"/>
        <v>0</v>
      </c>
      <c r="AT11" s="60">
        <f t="shared" si="20"/>
        <v>0</v>
      </c>
      <c r="AU11" s="60">
        <f t="shared" si="20"/>
        <v>0</v>
      </c>
    </row>
    <row r="12" spans="1:47" s="25" customFormat="1" ht="18" customHeight="1" x14ac:dyDescent="0.2">
      <c r="A12" s="19">
        <v>6</v>
      </c>
      <c r="B12" s="4" t="s">
        <v>985</v>
      </c>
      <c r="C12" s="5" t="s">
        <v>42</v>
      </c>
      <c r="D12" s="6" t="s">
        <v>434</v>
      </c>
      <c r="E12" s="7" t="s">
        <v>435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0"/>
        <v>0</v>
      </c>
    </row>
    <row r="13" spans="1:47" s="25" customFormat="1" ht="18" customHeight="1" x14ac:dyDescent="0.2">
      <c r="A13" s="19">
        <v>7</v>
      </c>
      <c r="B13" s="4" t="s">
        <v>986</v>
      </c>
      <c r="C13" s="5" t="s">
        <v>42</v>
      </c>
      <c r="D13" s="6" t="s">
        <v>436</v>
      </c>
      <c r="E13" s="7" t="s">
        <v>437</v>
      </c>
      <c r="F13" s="58"/>
      <c r="G13" s="57"/>
      <c r="H13" s="59">
        <f t="shared" si="0"/>
        <v>0</v>
      </c>
      <c r="I13" s="54">
        <f t="shared" si="1"/>
        <v>0</v>
      </c>
      <c r="J13" s="58"/>
      <c r="K13" s="57"/>
      <c r="L13" s="59">
        <f t="shared" si="2"/>
        <v>0</v>
      </c>
      <c r="M13" s="54">
        <f t="shared" si="3"/>
        <v>0</v>
      </c>
      <c r="N13" s="58"/>
      <c r="O13" s="57"/>
      <c r="P13" s="59">
        <f t="shared" si="4"/>
        <v>0</v>
      </c>
      <c r="Q13" s="54">
        <f t="shared" si="5"/>
        <v>0</v>
      </c>
      <c r="R13" s="58"/>
      <c r="S13" s="57"/>
      <c r="T13" s="59">
        <f t="shared" si="6"/>
        <v>0</v>
      </c>
      <c r="U13" s="54">
        <f t="shared" si="7"/>
        <v>0</v>
      </c>
      <c r="V13" s="58"/>
      <c r="W13" s="57"/>
      <c r="X13" s="59">
        <f t="shared" si="8"/>
        <v>0</v>
      </c>
      <c r="Y13" s="54">
        <f t="shared" si="9"/>
        <v>0</v>
      </c>
      <c r="Z13" s="58"/>
      <c r="AA13" s="57"/>
      <c r="AB13" s="59">
        <f t="shared" si="10"/>
        <v>0</v>
      </c>
      <c r="AC13" s="54">
        <f t="shared" si="11"/>
        <v>0</v>
      </c>
      <c r="AD13" s="58"/>
      <c r="AE13" s="57"/>
      <c r="AF13" s="59">
        <f t="shared" si="12"/>
        <v>0</v>
      </c>
      <c r="AG13" s="54">
        <f t="shared" si="13"/>
        <v>0</v>
      </c>
      <c r="AH13" s="58"/>
      <c r="AI13" s="57"/>
      <c r="AJ13" s="59">
        <f t="shared" si="14"/>
        <v>0</v>
      </c>
      <c r="AK13" s="54">
        <f t="shared" si="15"/>
        <v>0</v>
      </c>
      <c r="AL13" s="58"/>
      <c r="AM13" s="57"/>
      <c r="AN13" s="59">
        <f t="shared" si="16"/>
        <v>0</v>
      </c>
      <c r="AO13" s="54">
        <f t="shared" si="17"/>
        <v>0</v>
      </c>
      <c r="AP13" s="58"/>
      <c r="AQ13" s="57"/>
      <c r="AR13" s="59">
        <f t="shared" si="18"/>
        <v>0</v>
      </c>
      <c r="AS13" s="54">
        <f t="shared" si="19"/>
        <v>0</v>
      </c>
      <c r="AT13" s="60">
        <f t="shared" si="20"/>
        <v>0</v>
      </c>
      <c r="AU13" s="60">
        <f t="shared" si="20"/>
        <v>0</v>
      </c>
    </row>
    <row r="14" spans="1:47" s="25" customFormat="1" ht="18" customHeight="1" x14ac:dyDescent="0.2">
      <c r="A14" s="19">
        <v>8</v>
      </c>
      <c r="B14" s="4" t="s">
        <v>987</v>
      </c>
      <c r="C14" s="5" t="s">
        <v>42</v>
      </c>
      <c r="D14" s="6" t="s">
        <v>438</v>
      </c>
      <c r="E14" s="7" t="s">
        <v>439</v>
      </c>
      <c r="F14" s="58"/>
      <c r="G14" s="57"/>
      <c r="H14" s="59">
        <f t="shared" si="0"/>
        <v>0</v>
      </c>
      <c r="I14" s="54">
        <f t="shared" si="1"/>
        <v>0</v>
      </c>
      <c r="J14" s="58"/>
      <c r="K14" s="57"/>
      <c r="L14" s="59">
        <f t="shared" si="2"/>
        <v>0</v>
      </c>
      <c r="M14" s="54">
        <f t="shared" si="3"/>
        <v>0</v>
      </c>
      <c r="N14" s="58"/>
      <c r="O14" s="57"/>
      <c r="P14" s="59">
        <f t="shared" si="4"/>
        <v>0</v>
      </c>
      <c r="Q14" s="54">
        <f t="shared" si="5"/>
        <v>0</v>
      </c>
      <c r="R14" s="58"/>
      <c r="S14" s="57"/>
      <c r="T14" s="59">
        <f t="shared" si="6"/>
        <v>0</v>
      </c>
      <c r="U14" s="54">
        <f t="shared" si="7"/>
        <v>0</v>
      </c>
      <c r="V14" s="58"/>
      <c r="W14" s="57"/>
      <c r="X14" s="59">
        <f t="shared" si="8"/>
        <v>0</v>
      </c>
      <c r="Y14" s="54">
        <f t="shared" si="9"/>
        <v>0</v>
      </c>
      <c r="Z14" s="58"/>
      <c r="AA14" s="57"/>
      <c r="AB14" s="59">
        <f t="shared" si="10"/>
        <v>0</v>
      </c>
      <c r="AC14" s="54">
        <f t="shared" si="11"/>
        <v>0</v>
      </c>
      <c r="AD14" s="58"/>
      <c r="AE14" s="57"/>
      <c r="AF14" s="59">
        <f t="shared" si="12"/>
        <v>0</v>
      </c>
      <c r="AG14" s="54">
        <f t="shared" si="13"/>
        <v>0</v>
      </c>
      <c r="AH14" s="58"/>
      <c r="AI14" s="57"/>
      <c r="AJ14" s="59">
        <f t="shared" si="14"/>
        <v>0</v>
      </c>
      <c r="AK14" s="54">
        <f t="shared" si="15"/>
        <v>0</v>
      </c>
      <c r="AL14" s="58"/>
      <c r="AM14" s="57"/>
      <c r="AN14" s="59">
        <f t="shared" si="16"/>
        <v>0</v>
      </c>
      <c r="AO14" s="54">
        <f t="shared" si="17"/>
        <v>0</v>
      </c>
      <c r="AP14" s="58"/>
      <c r="AQ14" s="57"/>
      <c r="AR14" s="59">
        <f t="shared" si="18"/>
        <v>0</v>
      </c>
      <c r="AS14" s="54">
        <f t="shared" si="19"/>
        <v>0</v>
      </c>
      <c r="AT14" s="60">
        <f t="shared" si="20"/>
        <v>0</v>
      </c>
      <c r="AU14" s="60">
        <f t="shared" si="20"/>
        <v>0</v>
      </c>
    </row>
    <row r="15" spans="1:47" s="25" customFormat="1" ht="18" customHeight="1" x14ac:dyDescent="0.2">
      <c r="A15" s="19">
        <v>9</v>
      </c>
      <c r="B15" s="4" t="s">
        <v>988</v>
      </c>
      <c r="C15" s="5" t="s">
        <v>42</v>
      </c>
      <c r="D15" s="6" t="s">
        <v>440</v>
      </c>
      <c r="E15" s="7" t="s">
        <v>441</v>
      </c>
      <c r="F15" s="58"/>
      <c r="G15" s="57"/>
      <c r="H15" s="59">
        <f t="shared" si="0"/>
        <v>0</v>
      </c>
      <c r="I15" s="54">
        <f t="shared" si="1"/>
        <v>0</v>
      </c>
      <c r="J15" s="58"/>
      <c r="K15" s="57"/>
      <c r="L15" s="59">
        <f t="shared" si="2"/>
        <v>0</v>
      </c>
      <c r="M15" s="54">
        <f t="shared" si="3"/>
        <v>0</v>
      </c>
      <c r="N15" s="58"/>
      <c r="O15" s="57"/>
      <c r="P15" s="59">
        <f t="shared" si="4"/>
        <v>0</v>
      </c>
      <c r="Q15" s="54">
        <f t="shared" si="5"/>
        <v>0</v>
      </c>
      <c r="R15" s="58"/>
      <c r="S15" s="57"/>
      <c r="T15" s="59">
        <f t="shared" si="6"/>
        <v>0</v>
      </c>
      <c r="U15" s="54">
        <f t="shared" si="7"/>
        <v>0</v>
      </c>
      <c r="V15" s="58"/>
      <c r="W15" s="57"/>
      <c r="X15" s="59">
        <f t="shared" si="8"/>
        <v>0</v>
      </c>
      <c r="Y15" s="54">
        <f t="shared" si="9"/>
        <v>0</v>
      </c>
      <c r="Z15" s="58"/>
      <c r="AA15" s="57"/>
      <c r="AB15" s="59">
        <f t="shared" si="10"/>
        <v>0</v>
      </c>
      <c r="AC15" s="54">
        <f t="shared" si="11"/>
        <v>0</v>
      </c>
      <c r="AD15" s="58"/>
      <c r="AE15" s="57"/>
      <c r="AF15" s="59">
        <f t="shared" si="12"/>
        <v>0</v>
      </c>
      <c r="AG15" s="54">
        <f t="shared" si="13"/>
        <v>0</v>
      </c>
      <c r="AH15" s="58"/>
      <c r="AI15" s="57"/>
      <c r="AJ15" s="59">
        <f t="shared" si="14"/>
        <v>0</v>
      </c>
      <c r="AK15" s="54">
        <f t="shared" si="15"/>
        <v>0</v>
      </c>
      <c r="AL15" s="58"/>
      <c r="AM15" s="57"/>
      <c r="AN15" s="59">
        <f t="shared" si="16"/>
        <v>0</v>
      </c>
      <c r="AO15" s="54">
        <f t="shared" si="17"/>
        <v>0</v>
      </c>
      <c r="AP15" s="58"/>
      <c r="AQ15" s="57"/>
      <c r="AR15" s="59">
        <f t="shared" si="18"/>
        <v>0</v>
      </c>
      <c r="AS15" s="54">
        <f t="shared" si="19"/>
        <v>0</v>
      </c>
      <c r="AT15" s="60">
        <f t="shared" si="20"/>
        <v>0</v>
      </c>
      <c r="AU15" s="60">
        <f t="shared" si="20"/>
        <v>0</v>
      </c>
    </row>
    <row r="16" spans="1:47" s="25" customFormat="1" ht="18" customHeight="1" x14ac:dyDescent="0.2">
      <c r="A16" s="19">
        <v>10</v>
      </c>
      <c r="B16" s="4" t="s">
        <v>989</v>
      </c>
      <c r="C16" s="5" t="s">
        <v>42</v>
      </c>
      <c r="D16" s="6" t="s">
        <v>442</v>
      </c>
      <c r="E16" s="7" t="s">
        <v>188</v>
      </c>
      <c r="F16" s="58"/>
      <c r="G16" s="57"/>
      <c r="H16" s="59">
        <f t="shared" si="0"/>
        <v>0</v>
      </c>
      <c r="I16" s="54">
        <f t="shared" si="1"/>
        <v>0</v>
      </c>
      <c r="J16" s="58"/>
      <c r="K16" s="57"/>
      <c r="L16" s="59">
        <f t="shared" si="2"/>
        <v>0</v>
      </c>
      <c r="M16" s="54">
        <f t="shared" si="3"/>
        <v>0</v>
      </c>
      <c r="N16" s="58"/>
      <c r="O16" s="57"/>
      <c r="P16" s="59">
        <f t="shared" si="4"/>
        <v>0</v>
      </c>
      <c r="Q16" s="54">
        <f t="shared" si="5"/>
        <v>0</v>
      </c>
      <c r="R16" s="58"/>
      <c r="S16" s="57"/>
      <c r="T16" s="59">
        <f t="shared" si="6"/>
        <v>0</v>
      </c>
      <c r="U16" s="54">
        <f t="shared" si="7"/>
        <v>0</v>
      </c>
      <c r="V16" s="58"/>
      <c r="W16" s="57"/>
      <c r="X16" s="59">
        <f t="shared" si="8"/>
        <v>0</v>
      </c>
      <c r="Y16" s="54">
        <f t="shared" si="9"/>
        <v>0</v>
      </c>
      <c r="Z16" s="58"/>
      <c r="AA16" s="57"/>
      <c r="AB16" s="59">
        <f t="shared" si="10"/>
        <v>0</v>
      </c>
      <c r="AC16" s="54">
        <f t="shared" si="11"/>
        <v>0</v>
      </c>
      <c r="AD16" s="58"/>
      <c r="AE16" s="57"/>
      <c r="AF16" s="59">
        <f t="shared" si="12"/>
        <v>0</v>
      </c>
      <c r="AG16" s="54">
        <f t="shared" si="13"/>
        <v>0</v>
      </c>
      <c r="AH16" s="58"/>
      <c r="AI16" s="57"/>
      <c r="AJ16" s="59">
        <f t="shared" si="14"/>
        <v>0</v>
      </c>
      <c r="AK16" s="54">
        <f t="shared" si="15"/>
        <v>0</v>
      </c>
      <c r="AL16" s="58"/>
      <c r="AM16" s="57"/>
      <c r="AN16" s="59">
        <f t="shared" si="16"/>
        <v>0</v>
      </c>
      <c r="AO16" s="54">
        <f t="shared" si="17"/>
        <v>0</v>
      </c>
      <c r="AP16" s="58"/>
      <c r="AQ16" s="57"/>
      <c r="AR16" s="59">
        <f t="shared" si="18"/>
        <v>0</v>
      </c>
      <c r="AS16" s="54">
        <f t="shared" si="19"/>
        <v>0</v>
      </c>
      <c r="AT16" s="60">
        <f t="shared" si="20"/>
        <v>0</v>
      </c>
      <c r="AU16" s="60">
        <f t="shared" si="20"/>
        <v>0</v>
      </c>
    </row>
    <row r="17" spans="1:47" s="25" customFormat="1" ht="18" customHeight="1" x14ac:dyDescent="0.2">
      <c r="A17" s="19">
        <v>11</v>
      </c>
      <c r="B17" s="4" t="s">
        <v>990</v>
      </c>
      <c r="C17" s="5" t="s">
        <v>42</v>
      </c>
      <c r="D17" s="6" t="s">
        <v>443</v>
      </c>
      <c r="E17" s="7" t="s">
        <v>91</v>
      </c>
      <c r="F17" s="58"/>
      <c r="G17" s="57"/>
      <c r="H17" s="59">
        <f t="shared" si="0"/>
        <v>0</v>
      </c>
      <c r="I17" s="54">
        <f t="shared" si="1"/>
        <v>0</v>
      </c>
      <c r="J17" s="58"/>
      <c r="K17" s="57"/>
      <c r="L17" s="59">
        <f t="shared" si="2"/>
        <v>0</v>
      </c>
      <c r="M17" s="54">
        <f t="shared" si="3"/>
        <v>0</v>
      </c>
      <c r="N17" s="58"/>
      <c r="O17" s="57"/>
      <c r="P17" s="59">
        <f t="shared" si="4"/>
        <v>0</v>
      </c>
      <c r="Q17" s="54">
        <f t="shared" si="5"/>
        <v>0</v>
      </c>
      <c r="R17" s="58"/>
      <c r="S17" s="57"/>
      <c r="T17" s="59">
        <f t="shared" si="6"/>
        <v>0</v>
      </c>
      <c r="U17" s="54">
        <f t="shared" si="7"/>
        <v>0</v>
      </c>
      <c r="V17" s="58"/>
      <c r="W17" s="57"/>
      <c r="X17" s="59">
        <f t="shared" si="8"/>
        <v>0</v>
      </c>
      <c r="Y17" s="54">
        <f t="shared" si="9"/>
        <v>0</v>
      </c>
      <c r="Z17" s="58"/>
      <c r="AA17" s="57"/>
      <c r="AB17" s="59">
        <f t="shared" si="10"/>
        <v>0</v>
      </c>
      <c r="AC17" s="54">
        <f t="shared" si="11"/>
        <v>0</v>
      </c>
      <c r="AD17" s="58"/>
      <c r="AE17" s="57"/>
      <c r="AF17" s="59">
        <f t="shared" si="12"/>
        <v>0</v>
      </c>
      <c r="AG17" s="54">
        <f t="shared" si="13"/>
        <v>0</v>
      </c>
      <c r="AH17" s="58"/>
      <c r="AI17" s="57"/>
      <c r="AJ17" s="59">
        <f t="shared" si="14"/>
        <v>0</v>
      </c>
      <c r="AK17" s="54">
        <f t="shared" si="15"/>
        <v>0</v>
      </c>
      <c r="AL17" s="58"/>
      <c r="AM17" s="57"/>
      <c r="AN17" s="59">
        <f t="shared" si="16"/>
        <v>0</v>
      </c>
      <c r="AO17" s="54">
        <f t="shared" si="17"/>
        <v>0</v>
      </c>
      <c r="AP17" s="58"/>
      <c r="AQ17" s="57"/>
      <c r="AR17" s="59">
        <f t="shared" si="18"/>
        <v>0</v>
      </c>
      <c r="AS17" s="54">
        <f t="shared" si="19"/>
        <v>0</v>
      </c>
      <c r="AT17" s="60">
        <f t="shared" si="20"/>
        <v>0</v>
      </c>
      <c r="AU17" s="60">
        <f t="shared" si="20"/>
        <v>0</v>
      </c>
    </row>
    <row r="18" spans="1:47" s="25" customFormat="1" ht="18" customHeight="1" x14ac:dyDescent="0.2">
      <c r="A18" s="19">
        <v>12</v>
      </c>
      <c r="B18" s="4" t="s">
        <v>991</v>
      </c>
      <c r="C18" s="5" t="s">
        <v>42</v>
      </c>
      <c r="D18" s="6" t="s">
        <v>444</v>
      </c>
      <c r="E18" s="7" t="s">
        <v>445</v>
      </c>
      <c r="F18" s="58"/>
      <c r="G18" s="57"/>
      <c r="H18" s="59">
        <f t="shared" si="0"/>
        <v>0</v>
      </c>
      <c r="I18" s="54">
        <f t="shared" si="1"/>
        <v>0</v>
      </c>
      <c r="J18" s="58"/>
      <c r="K18" s="57"/>
      <c r="L18" s="59">
        <f t="shared" si="2"/>
        <v>0</v>
      </c>
      <c r="M18" s="54">
        <f t="shared" si="3"/>
        <v>0</v>
      </c>
      <c r="N18" s="58"/>
      <c r="O18" s="57"/>
      <c r="P18" s="59">
        <f t="shared" si="4"/>
        <v>0</v>
      </c>
      <c r="Q18" s="54">
        <f t="shared" si="5"/>
        <v>0</v>
      </c>
      <c r="R18" s="58"/>
      <c r="S18" s="57"/>
      <c r="T18" s="59">
        <f t="shared" si="6"/>
        <v>0</v>
      </c>
      <c r="U18" s="54">
        <f t="shared" si="7"/>
        <v>0</v>
      </c>
      <c r="V18" s="58"/>
      <c r="W18" s="57"/>
      <c r="X18" s="59">
        <f t="shared" si="8"/>
        <v>0</v>
      </c>
      <c r="Y18" s="54">
        <f t="shared" si="9"/>
        <v>0</v>
      </c>
      <c r="Z18" s="58"/>
      <c r="AA18" s="57"/>
      <c r="AB18" s="59">
        <f t="shared" si="10"/>
        <v>0</v>
      </c>
      <c r="AC18" s="54">
        <f t="shared" si="11"/>
        <v>0</v>
      </c>
      <c r="AD18" s="58"/>
      <c r="AE18" s="57"/>
      <c r="AF18" s="59">
        <f t="shared" si="12"/>
        <v>0</v>
      </c>
      <c r="AG18" s="54">
        <f t="shared" si="13"/>
        <v>0</v>
      </c>
      <c r="AH18" s="58"/>
      <c r="AI18" s="57"/>
      <c r="AJ18" s="59">
        <f t="shared" si="14"/>
        <v>0</v>
      </c>
      <c r="AK18" s="54">
        <f t="shared" si="15"/>
        <v>0</v>
      </c>
      <c r="AL18" s="58"/>
      <c r="AM18" s="57"/>
      <c r="AN18" s="59">
        <f t="shared" si="16"/>
        <v>0</v>
      </c>
      <c r="AO18" s="54">
        <f t="shared" si="17"/>
        <v>0</v>
      </c>
      <c r="AP18" s="58"/>
      <c r="AQ18" s="57"/>
      <c r="AR18" s="59">
        <f t="shared" si="18"/>
        <v>0</v>
      </c>
      <c r="AS18" s="54">
        <f t="shared" si="19"/>
        <v>0</v>
      </c>
      <c r="AT18" s="60">
        <f t="shared" si="20"/>
        <v>0</v>
      </c>
      <c r="AU18" s="60">
        <f t="shared" si="20"/>
        <v>0</v>
      </c>
    </row>
    <row r="19" spans="1:47" s="25" customFormat="1" ht="18" customHeight="1" x14ac:dyDescent="0.2">
      <c r="A19" s="19">
        <v>13</v>
      </c>
      <c r="B19" s="4" t="s">
        <v>992</v>
      </c>
      <c r="C19" s="5" t="s">
        <v>42</v>
      </c>
      <c r="D19" s="6" t="s">
        <v>446</v>
      </c>
      <c r="E19" s="7" t="s">
        <v>447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0"/>
        <v>0</v>
      </c>
    </row>
    <row r="20" spans="1:47" s="25" customFormat="1" ht="18" customHeight="1" x14ac:dyDescent="0.2">
      <c r="A20" s="19">
        <v>14</v>
      </c>
      <c r="B20" s="4" t="s">
        <v>993</v>
      </c>
      <c r="C20" s="5" t="s">
        <v>42</v>
      </c>
      <c r="D20" s="6" t="s">
        <v>448</v>
      </c>
      <c r="E20" s="7" t="s">
        <v>449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0"/>
        <v>0</v>
      </c>
    </row>
    <row r="21" spans="1:47" s="25" customFormat="1" ht="18" customHeight="1" x14ac:dyDescent="0.2">
      <c r="A21" s="19">
        <v>15</v>
      </c>
      <c r="B21" s="4" t="s">
        <v>994</v>
      </c>
      <c r="C21" s="5" t="s">
        <v>42</v>
      </c>
      <c r="D21" s="6" t="s">
        <v>450</v>
      </c>
      <c r="E21" s="7" t="s">
        <v>451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0"/>
        <v>0</v>
      </c>
    </row>
    <row r="22" spans="1:47" s="25" customFormat="1" ht="18" customHeight="1" x14ac:dyDescent="0.2">
      <c r="A22" s="19">
        <v>16</v>
      </c>
      <c r="B22" s="4" t="s">
        <v>995</v>
      </c>
      <c r="C22" s="5" t="s">
        <v>42</v>
      </c>
      <c r="D22" s="6" t="s">
        <v>452</v>
      </c>
      <c r="E22" s="7" t="s">
        <v>453</v>
      </c>
      <c r="F22" s="58"/>
      <c r="G22" s="57"/>
      <c r="H22" s="59">
        <f t="shared" si="0"/>
        <v>0</v>
      </c>
      <c r="I22" s="54">
        <f t="shared" si="1"/>
        <v>0</v>
      </c>
      <c r="J22" s="58"/>
      <c r="K22" s="57"/>
      <c r="L22" s="59">
        <f t="shared" si="2"/>
        <v>0</v>
      </c>
      <c r="M22" s="54">
        <f t="shared" si="3"/>
        <v>0</v>
      </c>
      <c r="N22" s="58"/>
      <c r="O22" s="57"/>
      <c r="P22" s="59">
        <f t="shared" si="4"/>
        <v>0</v>
      </c>
      <c r="Q22" s="54">
        <f t="shared" si="5"/>
        <v>0</v>
      </c>
      <c r="R22" s="58"/>
      <c r="S22" s="57"/>
      <c r="T22" s="59">
        <f t="shared" si="6"/>
        <v>0</v>
      </c>
      <c r="U22" s="54">
        <f t="shared" si="7"/>
        <v>0</v>
      </c>
      <c r="V22" s="58"/>
      <c r="W22" s="57"/>
      <c r="X22" s="59">
        <f t="shared" si="8"/>
        <v>0</v>
      </c>
      <c r="Y22" s="54">
        <f t="shared" si="9"/>
        <v>0</v>
      </c>
      <c r="Z22" s="58"/>
      <c r="AA22" s="57"/>
      <c r="AB22" s="59">
        <f t="shared" si="10"/>
        <v>0</v>
      </c>
      <c r="AC22" s="54">
        <f t="shared" si="11"/>
        <v>0</v>
      </c>
      <c r="AD22" s="58"/>
      <c r="AE22" s="57"/>
      <c r="AF22" s="59">
        <f t="shared" si="12"/>
        <v>0</v>
      </c>
      <c r="AG22" s="54">
        <f t="shared" si="13"/>
        <v>0</v>
      </c>
      <c r="AH22" s="58"/>
      <c r="AI22" s="57"/>
      <c r="AJ22" s="59">
        <f t="shared" si="14"/>
        <v>0</v>
      </c>
      <c r="AK22" s="54">
        <f t="shared" si="15"/>
        <v>0</v>
      </c>
      <c r="AL22" s="58"/>
      <c r="AM22" s="57"/>
      <c r="AN22" s="59">
        <f t="shared" si="16"/>
        <v>0</v>
      </c>
      <c r="AO22" s="54">
        <f t="shared" si="17"/>
        <v>0</v>
      </c>
      <c r="AP22" s="58"/>
      <c r="AQ22" s="57"/>
      <c r="AR22" s="59">
        <f t="shared" si="18"/>
        <v>0</v>
      </c>
      <c r="AS22" s="54">
        <f t="shared" si="19"/>
        <v>0</v>
      </c>
      <c r="AT22" s="60">
        <f t="shared" si="20"/>
        <v>0</v>
      </c>
      <c r="AU22" s="60">
        <f t="shared" si="20"/>
        <v>0</v>
      </c>
    </row>
    <row r="23" spans="1:47" s="25" customFormat="1" ht="18" customHeight="1" x14ac:dyDescent="0.2">
      <c r="A23" s="19">
        <v>17</v>
      </c>
      <c r="B23" s="4" t="s">
        <v>996</v>
      </c>
      <c r="C23" s="5" t="s">
        <v>42</v>
      </c>
      <c r="D23" s="6" t="s">
        <v>454</v>
      </c>
      <c r="E23" s="7" t="s">
        <v>455</v>
      </c>
      <c r="F23" s="58"/>
      <c r="G23" s="57"/>
      <c r="H23" s="59">
        <f t="shared" si="0"/>
        <v>0</v>
      </c>
      <c r="I23" s="54">
        <f t="shared" si="1"/>
        <v>0</v>
      </c>
      <c r="J23" s="58"/>
      <c r="K23" s="57"/>
      <c r="L23" s="59">
        <f t="shared" si="2"/>
        <v>0</v>
      </c>
      <c r="M23" s="54">
        <f t="shared" si="3"/>
        <v>0</v>
      </c>
      <c r="N23" s="58"/>
      <c r="O23" s="57"/>
      <c r="P23" s="59">
        <f t="shared" si="4"/>
        <v>0</v>
      </c>
      <c r="Q23" s="54">
        <f t="shared" si="5"/>
        <v>0</v>
      </c>
      <c r="R23" s="58"/>
      <c r="S23" s="57"/>
      <c r="T23" s="59">
        <f t="shared" si="6"/>
        <v>0</v>
      </c>
      <c r="U23" s="54">
        <f t="shared" si="7"/>
        <v>0</v>
      </c>
      <c r="V23" s="58"/>
      <c r="W23" s="57"/>
      <c r="X23" s="59">
        <f t="shared" si="8"/>
        <v>0</v>
      </c>
      <c r="Y23" s="54">
        <f t="shared" si="9"/>
        <v>0</v>
      </c>
      <c r="Z23" s="58"/>
      <c r="AA23" s="57"/>
      <c r="AB23" s="59">
        <f t="shared" si="10"/>
        <v>0</v>
      </c>
      <c r="AC23" s="54">
        <f t="shared" si="11"/>
        <v>0</v>
      </c>
      <c r="AD23" s="58"/>
      <c r="AE23" s="57"/>
      <c r="AF23" s="59">
        <f t="shared" si="12"/>
        <v>0</v>
      </c>
      <c r="AG23" s="54">
        <f t="shared" si="13"/>
        <v>0</v>
      </c>
      <c r="AH23" s="58"/>
      <c r="AI23" s="57"/>
      <c r="AJ23" s="59">
        <f t="shared" si="14"/>
        <v>0</v>
      </c>
      <c r="AK23" s="54">
        <f t="shared" si="15"/>
        <v>0</v>
      </c>
      <c r="AL23" s="58"/>
      <c r="AM23" s="57"/>
      <c r="AN23" s="59">
        <f t="shared" si="16"/>
        <v>0</v>
      </c>
      <c r="AO23" s="54">
        <f t="shared" si="17"/>
        <v>0</v>
      </c>
      <c r="AP23" s="58"/>
      <c r="AQ23" s="57"/>
      <c r="AR23" s="59">
        <f t="shared" si="18"/>
        <v>0</v>
      </c>
      <c r="AS23" s="54">
        <f t="shared" si="19"/>
        <v>0</v>
      </c>
      <c r="AT23" s="60">
        <f t="shared" si="20"/>
        <v>0</v>
      </c>
      <c r="AU23" s="60">
        <f t="shared" si="20"/>
        <v>0</v>
      </c>
    </row>
    <row r="24" spans="1:47" s="25" customFormat="1" ht="18" customHeight="1" x14ac:dyDescent="0.2">
      <c r="A24" s="19">
        <v>18</v>
      </c>
      <c r="B24" s="4" t="s">
        <v>997</v>
      </c>
      <c r="C24" s="5" t="s">
        <v>42</v>
      </c>
      <c r="D24" s="6" t="s">
        <v>456</v>
      </c>
      <c r="E24" s="7" t="s">
        <v>295</v>
      </c>
      <c r="F24" s="58"/>
      <c r="G24" s="57"/>
      <c r="H24" s="59">
        <f t="shared" si="0"/>
        <v>0</v>
      </c>
      <c r="I24" s="54">
        <f t="shared" si="1"/>
        <v>0</v>
      </c>
      <c r="J24" s="58"/>
      <c r="K24" s="57"/>
      <c r="L24" s="59">
        <f t="shared" si="2"/>
        <v>0</v>
      </c>
      <c r="M24" s="54">
        <f t="shared" si="3"/>
        <v>0</v>
      </c>
      <c r="N24" s="58"/>
      <c r="O24" s="57"/>
      <c r="P24" s="59">
        <f t="shared" si="4"/>
        <v>0</v>
      </c>
      <c r="Q24" s="54">
        <f t="shared" si="5"/>
        <v>0</v>
      </c>
      <c r="R24" s="58"/>
      <c r="S24" s="57"/>
      <c r="T24" s="59">
        <f t="shared" si="6"/>
        <v>0</v>
      </c>
      <c r="U24" s="54">
        <f t="shared" si="7"/>
        <v>0</v>
      </c>
      <c r="V24" s="58"/>
      <c r="W24" s="57"/>
      <c r="X24" s="59">
        <f t="shared" si="8"/>
        <v>0</v>
      </c>
      <c r="Y24" s="54">
        <f t="shared" si="9"/>
        <v>0</v>
      </c>
      <c r="Z24" s="58"/>
      <c r="AA24" s="57"/>
      <c r="AB24" s="59">
        <f t="shared" si="10"/>
        <v>0</v>
      </c>
      <c r="AC24" s="54">
        <f t="shared" si="11"/>
        <v>0</v>
      </c>
      <c r="AD24" s="58"/>
      <c r="AE24" s="57"/>
      <c r="AF24" s="59">
        <f t="shared" si="12"/>
        <v>0</v>
      </c>
      <c r="AG24" s="54">
        <f t="shared" si="13"/>
        <v>0</v>
      </c>
      <c r="AH24" s="58"/>
      <c r="AI24" s="57"/>
      <c r="AJ24" s="59">
        <f t="shared" si="14"/>
        <v>0</v>
      </c>
      <c r="AK24" s="54">
        <f t="shared" si="15"/>
        <v>0</v>
      </c>
      <c r="AL24" s="58"/>
      <c r="AM24" s="57"/>
      <c r="AN24" s="59">
        <f t="shared" si="16"/>
        <v>0</v>
      </c>
      <c r="AO24" s="54">
        <f t="shared" si="17"/>
        <v>0</v>
      </c>
      <c r="AP24" s="58"/>
      <c r="AQ24" s="57"/>
      <c r="AR24" s="59">
        <f t="shared" si="18"/>
        <v>0</v>
      </c>
      <c r="AS24" s="54">
        <f t="shared" si="19"/>
        <v>0</v>
      </c>
      <c r="AT24" s="60">
        <f t="shared" si="20"/>
        <v>0</v>
      </c>
      <c r="AU24" s="60">
        <f t="shared" si="20"/>
        <v>0</v>
      </c>
    </row>
    <row r="25" spans="1:47" s="25" customFormat="1" ht="18" customHeight="1" x14ac:dyDescent="0.2">
      <c r="A25" s="19">
        <v>19</v>
      </c>
      <c r="B25" s="4" t="s">
        <v>998</v>
      </c>
      <c r="C25" s="5" t="s">
        <v>21</v>
      </c>
      <c r="D25" s="6" t="s">
        <v>319</v>
      </c>
      <c r="E25" s="7" t="s">
        <v>457</v>
      </c>
      <c r="F25" s="61"/>
      <c r="G25" s="62"/>
      <c r="H25" s="59">
        <f t="shared" si="0"/>
        <v>0</v>
      </c>
      <c r="I25" s="54">
        <f t="shared" si="1"/>
        <v>0</v>
      </c>
      <c r="J25" s="61"/>
      <c r="K25" s="62"/>
      <c r="L25" s="59">
        <f t="shared" si="2"/>
        <v>0</v>
      </c>
      <c r="M25" s="54">
        <f t="shared" si="3"/>
        <v>0</v>
      </c>
      <c r="N25" s="61"/>
      <c r="O25" s="62"/>
      <c r="P25" s="59">
        <f t="shared" si="4"/>
        <v>0</v>
      </c>
      <c r="Q25" s="54">
        <f t="shared" si="5"/>
        <v>0</v>
      </c>
      <c r="R25" s="61"/>
      <c r="S25" s="62"/>
      <c r="T25" s="59">
        <f t="shared" si="6"/>
        <v>0</v>
      </c>
      <c r="U25" s="54">
        <f t="shared" si="7"/>
        <v>0</v>
      </c>
      <c r="V25" s="61"/>
      <c r="W25" s="62"/>
      <c r="X25" s="59">
        <f t="shared" si="8"/>
        <v>0</v>
      </c>
      <c r="Y25" s="54">
        <f t="shared" si="9"/>
        <v>0</v>
      </c>
      <c r="Z25" s="61"/>
      <c r="AA25" s="62"/>
      <c r="AB25" s="59">
        <f t="shared" si="10"/>
        <v>0</v>
      </c>
      <c r="AC25" s="54">
        <f t="shared" si="11"/>
        <v>0</v>
      </c>
      <c r="AD25" s="61"/>
      <c r="AE25" s="62"/>
      <c r="AF25" s="59">
        <f t="shared" si="12"/>
        <v>0</v>
      </c>
      <c r="AG25" s="54">
        <f t="shared" si="13"/>
        <v>0</v>
      </c>
      <c r="AH25" s="61"/>
      <c r="AI25" s="62"/>
      <c r="AJ25" s="59">
        <f t="shared" si="14"/>
        <v>0</v>
      </c>
      <c r="AK25" s="54">
        <f t="shared" si="15"/>
        <v>0</v>
      </c>
      <c r="AL25" s="61"/>
      <c r="AM25" s="62"/>
      <c r="AN25" s="59">
        <f t="shared" si="16"/>
        <v>0</v>
      </c>
      <c r="AO25" s="54">
        <f t="shared" si="17"/>
        <v>0</v>
      </c>
      <c r="AP25" s="61"/>
      <c r="AQ25" s="62"/>
      <c r="AR25" s="59">
        <f t="shared" si="18"/>
        <v>0</v>
      </c>
      <c r="AS25" s="54">
        <f t="shared" si="19"/>
        <v>0</v>
      </c>
      <c r="AT25" s="60">
        <f t="shared" si="20"/>
        <v>0</v>
      </c>
      <c r="AU25" s="60">
        <f t="shared" si="20"/>
        <v>0</v>
      </c>
    </row>
    <row r="26" spans="1:47" s="25" customFormat="1" ht="18" customHeight="1" x14ac:dyDescent="0.2">
      <c r="A26" s="19">
        <v>20</v>
      </c>
      <c r="B26" s="4" t="s">
        <v>999</v>
      </c>
      <c r="C26" s="5" t="s">
        <v>21</v>
      </c>
      <c r="D26" s="6" t="s">
        <v>458</v>
      </c>
      <c r="E26" s="7" t="s">
        <v>459</v>
      </c>
      <c r="F26" s="58"/>
      <c r="G26" s="57"/>
      <c r="H26" s="59">
        <f t="shared" si="0"/>
        <v>0</v>
      </c>
      <c r="I26" s="54">
        <f t="shared" si="1"/>
        <v>0</v>
      </c>
      <c r="J26" s="58"/>
      <c r="K26" s="57"/>
      <c r="L26" s="59">
        <f t="shared" si="2"/>
        <v>0</v>
      </c>
      <c r="M26" s="54">
        <f t="shared" si="3"/>
        <v>0</v>
      </c>
      <c r="N26" s="58"/>
      <c r="O26" s="57"/>
      <c r="P26" s="59">
        <f t="shared" si="4"/>
        <v>0</v>
      </c>
      <c r="Q26" s="54">
        <f t="shared" si="5"/>
        <v>0</v>
      </c>
      <c r="R26" s="58"/>
      <c r="S26" s="57"/>
      <c r="T26" s="59">
        <f t="shared" si="6"/>
        <v>0</v>
      </c>
      <c r="U26" s="54">
        <f t="shared" si="7"/>
        <v>0</v>
      </c>
      <c r="V26" s="58"/>
      <c r="W26" s="57"/>
      <c r="X26" s="59">
        <f t="shared" si="8"/>
        <v>0</v>
      </c>
      <c r="Y26" s="54">
        <f t="shared" si="9"/>
        <v>0</v>
      </c>
      <c r="Z26" s="58"/>
      <c r="AA26" s="57"/>
      <c r="AB26" s="59">
        <f t="shared" si="10"/>
        <v>0</v>
      </c>
      <c r="AC26" s="54">
        <f t="shared" si="11"/>
        <v>0</v>
      </c>
      <c r="AD26" s="58"/>
      <c r="AE26" s="57"/>
      <c r="AF26" s="59">
        <f t="shared" si="12"/>
        <v>0</v>
      </c>
      <c r="AG26" s="54">
        <f t="shared" si="13"/>
        <v>0</v>
      </c>
      <c r="AH26" s="58"/>
      <c r="AI26" s="57"/>
      <c r="AJ26" s="59">
        <f t="shared" si="14"/>
        <v>0</v>
      </c>
      <c r="AK26" s="54">
        <f t="shared" si="15"/>
        <v>0</v>
      </c>
      <c r="AL26" s="58"/>
      <c r="AM26" s="57"/>
      <c r="AN26" s="59">
        <f t="shared" si="16"/>
        <v>0</v>
      </c>
      <c r="AO26" s="54">
        <f t="shared" si="17"/>
        <v>0</v>
      </c>
      <c r="AP26" s="58"/>
      <c r="AQ26" s="57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0"/>
        <v>0</v>
      </c>
    </row>
    <row r="27" spans="1:47" s="83" customFormat="1" ht="18" customHeight="1" x14ac:dyDescent="0.2">
      <c r="A27" s="46">
        <v>21</v>
      </c>
      <c r="B27" s="47" t="s">
        <v>1000</v>
      </c>
      <c r="C27" s="48" t="s">
        <v>21</v>
      </c>
      <c r="D27" s="49" t="s">
        <v>460</v>
      </c>
      <c r="E27" s="50" t="s">
        <v>461</v>
      </c>
      <c r="F27" s="81"/>
      <c r="G27" s="66"/>
      <c r="H27" s="82">
        <f t="shared" si="0"/>
        <v>0</v>
      </c>
      <c r="I27" s="55">
        <f t="shared" si="1"/>
        <v>0</v>
      </c>
      <c r="J27" s="81"/>
      <c r="K27" s="66"/>
      <c r="L27" s="82">
        <f t="shared" si="2"/>
        <v>0</v>
      </c>
      <c r="M27" s="55">
        <f t="shared" si="3"/>
        <v>0</v>
      </c>
      <c r="N27" s="81"/>
      <c r="O27" s="66"/>
      <c r="P27" s="82">
        <f t="shared" si="4"/>
        <v>0</v>
      </c>
      <c r="Q27" s="55">
        <f t="shared" si="5"/>
        <v>0</v>
      </c>
      <c r="R27" s="81"/>
      <c r="S27" s="66"/>
      <c r="T27" s="82">
        <f t="shared" si="6"/>
        <v>0</v>
      </c>
      <c r="U27" s="55">
        <f t="shared" si="7"/>
        <v>0</v>
      </c>
      <c r="V27" s="81"/>
      <c r="W27" s="66"/>
      <c r="X27" s="82">
        <f t="shared" si="8"/>
        <v>0</v>
      </c>
      <c r="Y27" s="55">
        <f t="shared" si="9"/>
        <v>0</v>
      </c>
      <c r="Z27" s="81"/>
      <c r="AA27" s="66"/>
      <c r="AB27" s="82">
        <f t="shared" si="10"/>
        <v>0</v>
      </c>
      <c r="AC27" s="55">
        <f t="shared" si="11"/>
        <v>0</v>
      </c>
      <c r="AD27" s="81"/>
      <c r="AE27" s="66"/>
      <c r="AF27" s="82">
        <f t="shared" si="12"/>
        <v>0</v>
      </c>
      <c r="AG27" s="55">
        <f t="shared" si="13"/>
        <v>0</v>
      </c>
      <c r="AH27" s="81"/>
      <c r="AI27" s="66"/>
      <c r="AJ27" s="82">
        <f t="shared" si="14"/>
        <v>0</v>
      </c>
      <c r="AK27" s="55">
        <f t="shared" si="15"/>
        <v>0</v>
      </c>
      <c r="AL27" s="81"/>
      <c r="AM27" s="66"/>
      <c r="AN27" s="82">
        <f t="shared" si="16"/>
        <v>0</v>
      </c>
      <c r="AO27" s="55">
        <f t="shared" si="17"/>
        <v>0</v>
      </c>
      <c r="AP27" s="81"/>
      <c r="AQ27" s="66"/>
      <c r="AR27" s="82">
        <f t="shared" si="18"/>
        <v>0</v>
      </c>
      <c r="AS27" s="55">
        <f t="shared" si="19"/>
        <v>0</v>
      </c>
      <c r="AT27" s="65">
        <f t="shared" si="20"/>
        <v>0</v>
      </c>
      <c r="AU27" s="65">
        <f t="shared" si="20"/>
        <v>0</v>
      </c>
    </row>
    <row r="28" spans="1:47" s="25" customFormat="1" ht="18" customHeight="1" x14ac:dyDescent="0.2">
      <c r="A28" s="19">
        <v>22</v>
      </c>
      <c r="B28" s="4" t="s">
        <v>1001</v>
      </c>
      <c r="C28" s="5" t="s">
        <v>42</v>
      </c>
      <c r="D28" s="6" t="s">
        <v>359</v>
      </c>
      <c r="E28" s="7" t="s">
        <v>462</v>
      </c>
      <c r="F28" s="58"/>
      <c r="G28" s="57"/>
      <c r="H28" s="59">
        <f t="shared" si="0"/>
        <v>0</v>
      </c>
      <c r="I28" s="54">
        <f t="shared" si="1"/>
        <v>0</v>
      </c>
      <c r="J28" s="58"/>
      <c r="K28" s="57"/>
      <c r="L28" s="59">
        <f t="shared" si="2"/>
        <v>0</v>
      </c>
      <c r="M28" s="54">
        <f t="shared" si="3"/>
        <v>0</v>
      </c>
      <c r="N28" s="58"/>
      <c r="O28" s="57"/>
      <c r="P28" s="59">
        <f t="shared" si="4"/>
        <v>0</v>
      </c>
      <c r="Q28" s="54">
        <f t="shared" si="5"/>
        <v>0</v>
      </c>
      <c r="R28" s="58"/>
      <c r="S28" s="57"/>
      <c r="T28" s="59">
        <f t="shared" si="6"/>
        <v>0</v>
      </c>
      <c r="U28" s="54">
        <f t="shared" si="7"/>
        <v>0</v>
      </c>
      <c r="V28" s="58"/>
      <c r="W28" s="57"/>
      <c r="X28" s="59">
        <f t="shared" si="8"/>
        <v>0</v>
      </c>
      <c r="Y28" s="54">
        <f t="shared" si="9"/>
        <v>0</v>
      </c>
      <c r="Z28" s="58"/>
      <c r="AA28" s="57"/>
      <c r="AB28" s="59">
        <f t="shared" si="10"/>
        <v>0</v>
      </c>
      <c r="AC28" s="54">
        <f t="shared" si="11"/>
        <v>0</v>
      </c>
      <c r="AD28" s="58"/>
      <c r="AE28" s="57"/>
      <c r="AF28" s="59">
        <f t="shared" si="12"/>
        <v>0</v>
      </c>
      <c r="AG28" s="54">
        <f t="shared" si="13"/>
        <v>0</v>
      </c>
      <c r="AH28" s="58"/>
      <c r="AI28" s="57"/>
      <c r="AJ28" s="59">
        <f t="shared" si="14"/>
        <v>0</v>
      </c>
      <c r="AK28" s="54">
        <f t="shared" si="15"/>
        <v>0</v>
      </c>
      <c r="AL28" s="58"/>
      <c r="AM28" s="57"/>
      <c r="AN28" s="59">
        <f t="shared" si="16"/>
        <v>0</v>
      </c>
      <c r="AO28" s="54">
        <f t="shared" si="17"/>
        <v>0</v>
      </c>
      <c r="AP28" s="58"/>
      <c r="AQ28" s="57"/>
      <c r="AR28" s="59">
        <f t="shared" si="18"/>
        <v>0</v>
      </c>
      <c r="AS28" s="54">
        <f t="shared" si="19"/>
        <v>0</v>
      </c>
      <c r="AT28" s="60">
        <f t="shared" si="20"/>
        <v>0</v>
      </c>
      <c r="AU28" s="60">
        <f t="shared" si="20"/>
        <v>0</v>
      </c>
    </row>
    <row r="29" spans="1:47" s="25" customFormat="1" ht="18" customHeight="1" x14ac:dyDescent="0.2">
      <c r="A29" s="19">
        <v>23</v>
      </c>
      <c r="B29" s="4" t="s">
        <v>1002</v>
      </c>
      <c r="C29" s="5" t="s">
        <v>21</v>
      </c>
      <c r="D29" s="6" t="s">
        <v>463</v>
      </c>
      <c r="E29" s="7" t="s">
        <v>464</v>
      </c>
      <c r="F29" s="58"/>
      <c r="G29" s="57"/>
      <c r="H29" s="59">
        <f t="shared" si="0"/>
        <v>0</v>
      </c>
      <c r="I29" s="54">
        <f t="shared" si="1"/>
        <v>0</v>
      </c>
      <c r="J29" s="58"/>
      <c r="K29" s="57"/>
      <c r="L29" s="59">
        <f t="shared" si="2"/>
        <v>0</v>
      </c>
      <c r="M29" s="54">
        <f t="shared" si="3"/>
        <v>0</v>
      </c>
      <c r="N29" s="58"/>
      <c r="O29" s="57"/>
      <c r="P29" s="59">
        <f t="shared" si="4"/>
        <v>0</v>
      </c>
      <c r="Q29" s="54">
        <f t="shared" si="5"/>
        <v>0</v>
      </c>
      <c r="R29" s="58"/>
      <c r="S29" s="57"/>
      <c r="T29" s="59">
        <f t="shared" si="6"/>
        <v>0</v>
      </c>
      <c r="U29" s="54">
        <f t="shared" si="7"/>
        <v>0</v>
      </c>
      <c r="V29" s="58"/>
      <c r="W29" s="57"/>
      <c r="X29" s="59">
        <f t="shared" si="8"/>
        <v>0</v>
      </c>
      <c r="Y29" s="54">
        <f t="shared" si="9"/>
        <v>0</v>
      </c>
      <c r="Z29" s="58"/>
      <c r="AA29" s="57"/>
      <c r="AB29" s="59">
        <f t="shared" si="10"/>
        <v>0</v>
      </c>
      <c r="AC29" s="54">
        <f t="shared" si="11"/>
        <v>0</v>
      </c>
      <c r="AD29" s="58"/>
      <c r="AE29" s="57"/>
      <c r="AF29" s="59">
        <f t="shared" si="12"/>
        <v>0</v>
      </c>
      <c r="AG29" s="54">
        <f t="shared" si="13"/>
        <v>0</v>
      </c>
      <c r="AH29" s="58"/>
      <c r="AI29" s="57"/>
      <c r="AJ29" s="59">
        <f t="shared" si="14"/>
        <v>0</v>
      </c>
      <c r="AK29" s="54">
        <f t="shared" si="15"/>
        <v>0</v>
      </c>
      <c r="AL29" s="58"/>
      <c r="AM29" s="57"/>
      <c r="AN29" s="59">
        <f t="shared" si="16"/>
        <v>0</v>
      </c>
      <c r="AO29" s="54">
        <f t="shared" si="17"/>
        <v>0</v>
      </c>
      <c r="AP29" s="58"/>
      <c r="AQ29" s="57"/>
      <c r="AR29" s="59">
        <f t="shared" si="18"/>
        <v>0</v>
      </c>
      <c r="AS29" s="54">
        <f t="shared" si="19"/>
        <v>0</v>
      </c>
      <c r="AT29" s="60">
        <f t="shared" si="20"/>
        <v>0</v>
      </c>
      <c r="AU29" s="60">
        <f t="shared" si="20"/>
        <v>0</v>
      </c>
    </row>
    <row r="30" spans="1:47" s="25" customFormat="1" ht="18" customHeight="1" x14ac:dyDescent="0.2">
      <c r="A30" s="19">
        <v>24</v>
      </c>
      <c r="B30" s="4" t="s">
        <v>1003</v>
      </c>
      <c r="C30" s="5" t="s">
        <v>21</v>
      </c>
      <c r="D30" s="6" t="s">
        <v>465</v>
      </c>
      <c r="E30" s="7" t="s">
        <v>466</v>
      </c>
      <c r="F30" s="61"/>
      <c r="G30" s="62"/>
      <c r="H30" s="59">
        <f t="shared" si="0"/>
        <v>0</v>
      </c>
      <c r="I30" s="54">
        <f t="shared" si="1"/>
        <v>0</v>
      </c>
      <c r="J30" s="61"/>
      <c r="K30" s="62"/>
      <c r="L30" s="59">
        <f t="shared" si="2"/>
        <v>0</v>
      </c>
      <c r="M30" s="54">
        <f t="shared" si="3"/>
        <v>0</v>
      </c>
      <c r="N30" s="61"/>
      <c r="O30" s="62"/>
      <c r="P30" s="59">
        <f t="shared" si="4"/>
        <v>0</v>
      </c>
      <c r="Q30" s="54">
        <f t="shared" si="5"/>
        <v>0</v>
      </c>
      <c r="R30" s="61"/>
      <c r="S30" s="62"/>
      <c r="T30" s="59">
        <f t="shared" si="6"/>
        <v>0</v>
      </c>
      <c r="U30" s="54">
        <f t="shared" si="7"/>
        <v>0</v>
      </c>
      <c r="V30" s="61"/>
      <c r="W30" s="62"/>
      <c r="X30" s="59">
        <f t="shared" si="8"/>
        <v>0</v>
      </c>
      <c r="Y30" s="54">
        <f t="shared" si="9"/>
        <v>0</v>
      </c>
      <c r="Z30" s="61"/>
      <c r="AA30" s="62"/>
      <c r="AB30" s="59">
        <f t="shared" si="10"/>
        <v>0</v>
      </c>
      <c r="AC30" s="54">
        <f t="shared" si="11"/>
        <v>0</v>
      </c>
      <c r="AD30" s="61"/>
      <c r="AE30" s="62"/>
      <c r="AF30" s="59">
        <f t="shared" si="12"/>
        <v>0</v>
      </c>
      <c r="AG30" s="54">
        <f t="shared" si="13"/>
        <v>0</v>
      </c>
      <c r="AH30" s="61"/>
      <c r="AI30" s="62"/>
      <c r="AJ30" s="59">
        <f t="shared" si="14"/>
        <v>0</v>
      </c>
      <c r="AK30" s="54">
        <f t="shared" si="15"/>
        <v>0</v>
      </c>
      <c r="AL30" s="61"/>
      <c r="AM30" s="62"/>
      <c r="AN30" s="59">
        <f t="shared" si="16"/>
        <v>0</v>
      </c>
      <c r="AO30" s="54">
        <f t="shared" si="17"/>
        <v>0</v>
      </c>
      <c r="AP30" s="61"/>
      <c r="AQ30" s="62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0"/>
        <v>0</v>
      </c>
    </row>
    <row r="31" spans="1:47" s="25" customFormat="1" ht="18" customHeight="1" x14ac:dyDescent="0.2">
      <c r="A31" s="19">
        <v>25</v>
      </c>
      <c r="B31" s="4" t="s">
        <v>1004</v>
      </c>
      <c r="C31" s="5" t="s">
        <v>21</v>
      </c>
      <c r="D31" s="6" t="s">
        <v>467</v>
      </c>
      <c r="E31" s="7" t="s">
        <v>468</v>
      </c>
      <c r="F31" s="58"/>
      <c r="G31" s="57"/>
      <c r="H31" s="59">
        <f t="shared" si="0"/>
        <v>0</v>
      </c>
      <c r="I31" s="54">
        <f t="shared" si="1"/>
        <v>0</v>
      </c>
      <c r="J31" s="58"/>
      <c r="K31" s="57"/>
      <c r="L31" s="59">
        <f t="shared" si="2"/>
        <v>0</v>
      </c>
      <c r="M31" s="54">
        <f t="shared" si="3"/>
        <v>0</v>
      </c>
      <c r="N31" s="58"/>
      <c r="O31" s="57"/>
      <c r="P31" s="59">
        <f t="shared" si="4"/>
        <v>0</v>
      </c>
      <c r="Q31" s="54">
        <f t="shared" si="5"/>
        <v>0</v>
      </c>
      <c r="R31" s="58"/>
      <c r="S31" s="57"/>
      <c r="T31" s="59">
        <f t="shared" si="6"/>
        <v>0</v>
      </c>
      <c r="U31" s="54">
        <f t="shared" si="7"/>
        <v>0</v>
      </c>
      <c r="V31" s="58"/>
      <c r="W31" s="57"/>
      <c r="X31" s="59">
        <f t="shared" si="8"/>
        <v>0</v>
      </c>
      <c r="Y31" s="54">
        <f t="shared" si="9"/>
        <v>0</v>
      </c>
      <c r="Z31" s="58"/>
      <c r="AA31" s="57"/>
      <c r="AB31" s="59">
        <f t="shared" si="10"/>
        <v>0</v>
      </c>
      <c r="AC31" s="54">
        <f t="shared" si="11"/>
        <v>0</v>
      </c>
      <c r="AD31" s="58"/>
      <c r="AE31" s="57"/>
      <c r="AF31" s="59">
        <f t="shared" si="12"/>
        <v>0</v>
      </c>
      <c r="AG31" s="54">
        <f t="shared" si="13"/>
        <v>0</v>
      </c>
      <c r="AH31" s="58"/>
      <c r="AI31" s="57"/>
      <c r="AJ31" s="59">
        <f t="shared" si="14"/>
        <v>0</v>
      </c>
      <c r="AK31" s="54">
        <f t="shared" si="15"/>
        <v>0</v>
      </c>
      <c r="AL31" s="58"/>
      <c r="AM31" s="57"/>
      <c r="AN31" s="59">
        <f t="shared" si="16"/>
        <v>0</v>
      </c>
      <c r="AO31" s="54">
        <f t="shared" si="17"/>
        <v>0</v>
      </c>
      <c r="AP31" s="58"/>
      <c r="AQ31" s="57"/>
      <c r="AR31" s="59">
        <f t="shared" si="18"/>
        <v>0</v>
      </c>
      <c r="AS31" s="54">
        <f t="shared" si="19"/>
        <v>0</v>
      </c>
      <c r="AT31" s="60">
        <f t="shared" si="20"/>
        <v>0</v>
      </c>
      <c r="AU31" s="60">
        <f t="shared" si="20"/>
        <v>0</v>
      </c>
    </row>
    <row r="32" spans="1:47" s="25" customFormat="1" ht="18" customHeight="1" x14ac:dyDescent="0.2">
      <c r="A32" s="19">
        <v>26</v>
      </c>
      <c r="B32" s="4" t="s">
        <v>1005</v>
      </c>
      <c r="C32" s="5" t="s">
        <v>21</v>
      </c>
      <c r="D32" s="6" t="s">
        <v>469</v>
      </c>
      <c r="E32" s="7" t="s">
        <v>470</v>
      </c>
      <c r="F32" s="58"/>
      <c r="G32" s="57"/>
      <c r="H32" s="59">
        <f t="shared" si="0"/>
        <v>0</v>
      </c>
      <c r="I32" s="54">
        <f t="shared" si="1"/>
        <v>0</v>
      </c>
      <c r="J32" s="58"/>
      <c r="K32" s="57"/>
      <c r="L32" s="59">
        <f t="shared" si="2"/>
        <v>0</v>
      </c>
      <c r="M32" s="54">
        <f t="shared" si="3"/>
        <v>0</v>
      </c>
      <c r="N32" s="58"/>
      <c r="O32" s="57"/>
      <c r="P32" s="59">
        <f t="shared" si="4"/>
        <v>0</v>
      </c>
      <c r="Q32" s="54">
        <f t="shared" si="5"/>
        <v>0</v>
      </c>
      <c r="R32" s="58"/>
      <c r="S32" s="57"/>
      <c r="T32" s="59">
        <f t="shared" si="6"/>
        <v>0</v>
      </c>
      <c r="U32" s="54">
        <f t="shared" si="7"/>
        <v>0</v>
      </c>
      <c r="V32" s="58"/>
      <c r="W32" s="57"/>
      <c r="X32" s="59">
        <f t="shared" si="8"/>
        <v>0</v>
      </c>
      <c r="Y32" s="54">
        <f t="shared" si="9"/>
        <v>0</v>
      </c>
      <c r="Z32" s="58"/>
      <c r="AA32" s="57"/>
      <c r="AB32" s="59">
        <f t="shared" si="10"/>
        <v>0</v>
      </c>
      <c r="AC32" s="54">
        <f t="shared" si="11"/>
        <v>0</v>
      </c>
      <c r="AD32" s="58"/>
      <c r="AE32" s="57"/>
      <c r="AF32" s="59">
        <f t="shared" si="12"/>
        <v>0</v>
      </c>
      <c r="AG32" s="54">
        <f t="shared" si="13"/>
        <v>0</v>
      </c>
      <c r="AH32" s="58"/>
      <c r="AI32" s="57"/>
      <c r="AJ32" s="59">
        <f t="shared" si="14"/>
        <v>0</v>
      </c>
      <c r="AK32" s="54">
        <f t="shared" si="15"/>
        <v>0</v>
      </c>
      <c r="AL32" s="58"/>
      <c r="AM32" s="57"/>
      <c r="AN32" s="59">
        <f t="shared" si="16"/>
        <v>0</v>
      </c>
      <c r="AO32" s="54">
        <f t="shared" si="17"/>
        <v>0</v>
      </c>
      <c r="AP32" s="58"/>
      <c r="AQ32" s="57"/>
      <c r="AR32" s="59">
        <f t="shared" si="18"/>
        <v>0</v>
      </c>
      <c r="AS32" s="54">
        <f t="shared" si="19"/>
        <v>0</v>
      </c>
      <c r="AT32" s="60">
        <f t="shared" si="20"/>
        <v>0</v>
      </c>
      <c r="AU32" s="60">
        <f t="shared" si="20"/>
        <v>0</v>
      </c>
    </row>
    <row r="33" spans="1:48" s="25" customFormat="1" ht="18" customHeight="1" x14ac:dyDescent="0.2">
      <c r="A33" s="19">
        <v>27</v>
      </c>
      <c r="B33" s="4" t="s">
        <v>1006</v>
      </c>
      <c r="C33" s="5" t="s">
        <v>42</v>
      </c>
      <c r="D33" s="6" t="s">
        <v>471</v>
      </c>
      <c r="E33" s="7" t="s">
        <v>422</v>
      </c>
      <c r="F33" s="58"/>
      <c r="G33" s="57"/>
      <c r="H33" s="59">
        <f t="shared" si="0"/>
        <v>0</v>
      </c>
      <c r="I33" s="54">
        <f t="shared" si="1"/>
        <v>0</v>
      </c>
      <c r="J33" s="58"/>
      <c r="K33" s="57"/>
      <c r="L33" s="59">
        <f t="shared" si="2"/>
        <v>0</v>
      </c>
      <c r="M33" s="54">
        <f t="shared" si="3"/>
        <v>0</v>
      </c>
      <c r="N33" s="58"/>
      <c r="O33" s="57"/>
      <c r="P33" s="59">
        <f t="shared" si="4"/>
        <v>0</v>
      </c>
      <c r="Q33" s="54">
        <f t="shared" si="5"/>
        <v>0</v>
      </c>
      <c r="R33" s="58"/>
      <c r="S33" s="57"/>
      <c r="T33" s="59">
        <f t="shared" si="6"/>
        <v>0</v>
      </c>
      <c r="U33" s="54">
        <f t="shared" si="7"/>
        <v>0</v>
      </c>
      <c r="V33" s="58"/>
      <c r="W33" s="57"/>
      <c r="X33" s="59">
        <f t="shared" si="8"/>
        <v>0</v>
      </c>
      <c r="Y33" s="54">
        <f t="shared" si="9"/>
        <v>0</v>
      </c>
      <c r="Z33" s="58"/>
      <c r="AA33" s="57"/>
      <c r="AB33" s="59">
        <f t="shared" si="10"/>
        <v>0</v>
      </c>
      <c r="AC33" s="54">
        <f t="shared" si="11"/>
        <v>0</v>
      </c>
      <c r="AD33" s="58"/>
      <c r="AE33" s="57"/>
      <c r="AF33" s="59">
        <f t="shared" si="12"/>
        <v>0</v>
      </c>
      <c r="AG33" s="54">
        <f t="shared" si="13"/>
        <v>0</v>
      </c>
      <c r="AH33" s="58"/>
      <c r="AI33" s="57"/>
      <c r="AJ33" s="59">
        <f t="shared" si="14"/>
        <v>0</v>
      </c>
      <c r="AK33" s="54">
        <f t="shared" si="15"/>
        <v>0</v>
      </c>
      <c r="AL33" s="58"/>
      <c r="AM33" s="57"/>
      <c r="AN33" s="59">
        <f t="shared" si="16"/>
        <v>0</v>
      </c>
      <c r="AO33" s="54">
        <f t="shared" si="17"/>
        <v>0</v>
      </c>
      <c r="AP33" s="58"/>
      <c r="AQ33" s="57"/>
      <c r="AR33" s="59">
        <f t="shared" si="18"/>
        <v>0</v>
      </c>
      <c r="AS33" s="54">
        <f t="shared" si="19"/>
        <v>0</v>
      </c>
      <c r="AT33" s="60">
        <f t="shared" si="20"/>
        <v>0</v>
      </c>
      <c r="AU33" s="60">
        <f t="shared" si="20"/>
        <v>0</v>
      </c>
    </row>
    <row r="34" spans="1:48" s="8" customFormat="1" ht="18" customHeight="1" x14ac:dyDescent="0.2">
      <c r="A34" s="3">
        <v>28</v>
      </c>
      <c r="B34" s="4" t="s">
        <v>1007</v>
      </c>
      <c r="C34" s="5" t="s">
        <v>21</v>
      </c>
      <c r="D34" s="6" t="s">
        <v>472</v>
      </c>
      <c r="E34" s="7" t="s">
        <v>313</v>
      </c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0"/>
        <v>0</v>
      </c>
    </row>
    <row r="35" spans="1:48" s="8" customFormat="1" ht="18" customHeight="1" x14ac:dyDescent="0.2">
      <c r="A35" s="3">
        <v>29</v>
      </c>
      <c r="B35" s="4" t="s">
        <v>1008</v>
      </c>
      <c r="C35" s="5" t="s">
        <v>42</v>
      </c>
      <c r="D35" s="6" t="s">
        <v>473</v>
      </c>
      <c r="E35" s="7" t="s">
        <v>276</v>
      </c>
      <c r="F35" s="63"/>
      <c r="G35" s="56"/>
      <c r="H35" s="59">
        <f t="shared" si="0"/>
        <v>0</v>
      </c>
      <c r="I35" s="54">
        <f t="shared" si="1"/>
        <v>0</v>
      </c>
      <c r="J35" s="63"/>
      <c r="K35" s="56"/>
      <c r="L35" s="59">
        <f t="shared" si="2"/>
        <v>0</v>
      </c>
      <c r="M35" s="54">
        <f t="shared" si="3"/>
        <v>0</v>
      </c>
      <c r="N35" s="63"/>
      <c r="O35" s="56"/>
      <c r="P35" s="59">
        <f t="shared" si="4"/>
        <v>0</v>
      </c>
      <c r="Q35" s="54">
        <f t="shared" si="5"/>
        <v>0</v>
      </c>
      <c r="R35" s="63"/>
      <c r="S35" s="56"/>
      <c r="T35" s="59">
        <f t="shared" si="6"/>
        <v>0</v>
      </c>
      <c r="U35" s="54">
        <f t="shared" si="7"/>
        <v>0</v>
      </c>
      <c r="V35" s="63"/>
      <c r="W35" s="56"/>
      <c r="X35" s="59">
        <f t="shared" si="8"/>
        <v>0</v>
      </c>
      <c r="Y35" s="54">
        <f t="shared" si="9"/>
        <v>0</v>
      </c>
      <c r="Z35" s="63"/>
      <c r="AA35" s="56"/>
      <c r="AB35" s="59">
        <f t="shared" si="10"/>
        <v>0</v>
      </c>
      <c r="AC35" s="54">
        <f t="shared" si="11"/>
        <v>0</v>
      </c>
      <c r="AD35" s="63"/>
      <c r="AE35" s="56"/>
      <c r="AF35" s="59">
        <f t="shared" si="12"/>
        <v>0</v>
      </c>
      <c r="AG35" s="54">
        <f t="shared" si="13"/>
        <v>0</v>
      </c>
      <c r="AH35" s="63"/>
      <c r="AI35" s="56"/>
      <c r="AJ35" s="59">
        <f t="shared" si="14"/>
        <v>0</v>
      </c>
      <c r="AK35" s="54">
        <f t="shared" si="15"/>
        <v>0</v>
      </c>
      <c r="AL35" s="63"/>
      <c r="AM35" s="56"/>
      <c r="AN35" s="59">
        <f t="shared" si="16"/>
        <v>0</v>
      </c>
      <c r="AO35" s="54">
        <f t="shared" si="17"/>
        <v>0</v>
      </c>
      <c r="AP35" s="63"/>
      <c r="AQ35" s="56"/>
      <c r="AR35" s="59">
        <f t="shared" si="18"/>
        <v>0</v>
      </c>
      <c r="AS35" s="54">
        <f t="shared" si="19"/>
        <v>0</v>
      </c>
      <c r="AT35" s="60">
        <f t="shared" si="20"/>
        <v>0</v>
      </c>
      <c r="AU35" s="60">
        <f t="shared" si="20"/>
        <v>0</v>
      </c>
    </row>
    <row r="36" spans="1:48" s="8" customFormat="1" ht="18" customHeight="1" x14ac:dyDescent="0.2">
      <c r="A36" s="3">
        <v>30</v>
      </c>
      <c r="B36" s="4" t="s">
        <v>1009</v>
      </c>
      <c r="C36" s="5" t="s">
        <v>42</v>
      </c>
      <c r="D36" s="6" t="s">
        <v>474</v>
      </c>
      <c r="E36" s="7" t="s">
        <v>475</v>
      </c>
      <c r="F36" s="58"/>
      <c r="G36" s="57"/>
      <c r="H36" s="59">
        <f t="shared" si="0"/>
        <v>0</v>
      </c>
      <c r="I36" s="54">
        <f t="shared" si="1"/>
        <v>0</v>
      </c>
      <c r="J36" s="58"/>
      <c r="K36" s="57"/>
      <c r="L36" s="59">
        <f t="shared" si="2"/>
        <v>0</v>
      </c>
      <c r="M36" s="54">
        <f t="shared" si="3"/>
        <v>0</v>
      </c>
      <c r="N36" s="58"/>
      <c r="O36" s="57"/>
      <c r="P36" s="59">
        <f t="shared" si="4"/>
        <v>0</v>
      </c>
      <c r="Q36" s="54">
        <f t="shared" si="5"/>
        <v>0</v>
      </c>
      <c r="R36" s="58"/>
      <c r="S36" s="57"/>
      <c r="T36" s="59">
        <f t="shared" si="6"/>
        <v>0</v>
      </c>
      <c r="U36" s="54">
        <f t="shared" si="7"/>
        <v>0</v>
      </c>
      <c r="V36" s="58"/>
      <c r="W36" s="57"/>
      <c r="X36" s="59">
        <f t="shared" si="8"/>
        <v>0</v>
      </c>
      <c r="Y36" s="54">
        <f t="shared" si="9"/>
        <v>0</v>
      </c>
      <c r="Z36" s="58"/>
      <c r="AA36" s="57"/>
      <c r="AB36" s="59">
        <f t="shared" si="10"/>
        <v>0</v>
      </c>
      <c r="AC36" s="54">
        <f t="shared" si="11"/>
        <v>0</v>
      </c>
      <c r="AD36" s="58"/>
      <c r="AE36" s="57"/>
      <c r="AF36" s="59">
        <f t="shared" si="12"/>
        <v>0</v>
      </c>
      <c r="AG36" s="54">
        <f t="shared" si="13"/>
        <v>0</v>
      </c>
      <c r="AH36" s="58"/>
      <c r="AI36" s="57"/>
      <c r="AJ36" s="59">
        <f t="shared" si="14"/>
        <v>0</v>
      </c>
      <c r="AK36" s="54">
        <f t="shared" si="15"/>
        <v>0</v>
      </c>
      <c r="AL36" s="58"/>
      <c r="AM36" s="57"/>
      <c r="AN36" s="59">
        <f t="shared" si="16"/>
        <v>0</v>
      </c>
      <c r="AO36" s="54">
        <f t="shared" si="17"/>
        <v>0</v>
      </c>
      <c r="AP36" s="58"/>
      <c r="AQ36" s="57"/>
      <c r="AR36" s="59">
        <f t="shared" si="18"/>
        <v>0</v>
      </c>
      <c r="AS36" s="54">
        <f t="shared" si="19"/>
        <v>0</v>
      </c>
      <c r="AT36" s="60">
        <f t="shared" si="20"/>
        <v>0</v>
      </c>
      <c r="AU36" s="60">
        <f t="shared" si="20"/>
        <v>0</v>
      </c>
    </row>
    <row r="37" spans="1:48" s="83" customFormat="1" ht="18" customHeight="1" x14ac:dyDescent="0.2">
      <c r="A37" s="46">
        <v>31</v>
      </c>
      <c r="B37" s="47" t="s">
        <v>1010</v>
      </c>
      <c r="C37" s="48" t="s">
        <v>42</v>
      </c>
      <c r="D37" s="49" t="s">
        <v>476</v>
      </c>
      <c r="E37" s="50" t="s">
        <v>477</v>
      </c>
      <c r="F37" s="81"/>
      <c r="G37" s="66"/>
      <c r="H37" s="82">
        <f t="shared" si="0"/>
        <v>0</v>
      </c>
      <c r="I37" s="55">
        <f t="shared" si="1"/>
        <v>0</v>
      </c>
      <c r="J37" s="81"/>
      <c r="K37" s="66"/>
      <c r="L37" s="82">
        <f t="shared" si="2"/>
        <v>0</v>
      </c>
      <c r="M37" s="55">
        <f t="shared" si="3"/>
        <v>0</v>
      </c>
      <c r="N37" s="81"/>
      <c r="O37" s="66"/>
      <c r="P37" s="82">
        <f t="shared" si="4"/>
        <v>0</v>
      </c>
      <c r="Q37" s="55">
        <f t="shared" si="5"/>
        <v>0</v>
      </c>
      <c r="R37" s="81"/>
      <c r="S37" s="66"/>
      <c r="T37" s="82">
        <f t="shared" si="6"/>
        <v>0</v>
      </c>
      <c r="U37" s="55">
        <f t="shared" si="7"/>
        <v>0</v>
      </c>
      <c r="V37" s="81"/>
      <c r="W37" s="66"/>
      <c r="X37" s="82">
        <f t="shared" si="8"/>
        <v>0</v>
      </c>
      <c r="Y37" s="55">
        <f t="shared" si="9"/>
        <v>0</v>
      </c>
      <c r="Z37" s="81"/>
      <c r="AA37" s="66"/>
      <c r="AB37" s="82">
        <f t="shared" si="10"/>
        <v>0</v>
      </c>
      <c r="AC37" s="55">
        <f t="shared" si="11"/>
        <v>0</v>
      </c>
      <c r="AD37" s="81"/>
      <c r="AE37" s="66"/>
      <c r="AF37" s="82">
        <f t="shared" si="12"/>
        <v>0</v>
      </c>
      <c r="AG37" s="55">
        <f t="shared" si="13"/>
        <v>0</v>
      </c>
      <c r="AH37" s="81"/>
      <c r="AI37" s="66"/>
      <c r="AJ37" s="82">
        <f t="shared" si="14"/>
        <v>0</v>
      </c>
      <c r="AK37" s="55">
        <f t="shared" si="15"/>
        <v>0</v>
      </c>
      <c r="AL37" s="81"/>
      <c r="AM37" s="66"/>
      <c r="AN37" s="82">
        <f t="shared" si="16"/>
        <v>0</v>
      </c>
      <c r="AO37" s="55">
        <f t="shared" si="17"/>
        <v>0</v>
      </c>
      <c r="AP37" s="81"/>
      <c r="AQ37" s="66"/>
      <c r="AR37" s="82">
        <f t="shared" si="18"/>
        <v>0</v>
      </c>
      <c r="AS37" s="55">
        <f t="shared" si="19"/>
        <v>0</v>
      </c>
      <c r="AT37" s="65">
        <f t="shared" si="20"/>
        <v>0</v>
      </c>
      <c r="AU37" s="65">
        <f t="shared" si="20"/>
        <v>0</v>
      </c>
    </row>
    <row r="38" spans="1:48" s="8" customFormat="1" ht="18" customHeight="1" x14ac:dyDescent="0.2">
      <c r="A38" s="3">
        <v>32</v>
      </c>
      <c r="B38" s="4" t="s">
        <v>1011</v>
      </c>
      <c r="C38" s="5" t="s">
        <v>42</v>
      </c>
      <c r="D38" s="6" t="s">
        <v>478</v>
      </c>
      <c r="E38" s="7" t="s">
        <v>234</v>
      </c>
      <c r="F38" s="58"/>
      <c r="G38" s="57"/>
      <c r="H38" s="59">
        <f t="shared" si="0"/>
        <v>0</v>
      </c>
      <c r="I38" s="54">
        <f t="shared" si="1"/>
        <v>0</v>
      </c>
      <c r="J38" s="58"/>
      <c r="K38" s="57"/>
      <c r="L38" s="59">
        <f t="shared" si="2"/>
        <v>0</v>
      </c>
      <c r="M38" s="54">
        <f t="shared" si="3"/>
        <v>0</v>
      </c>
      <c r="N38" s="58"/>
      <c r="O38" s="57"/>
      <c r="P38" s="59">
        <f t="shared" si="4"/>
        <v>0</v>
      </c>
      <c r="Q38" s="54">
        <f t="shared" si="5"/>
        <v>0</v>
      </c>
      <c r="R38" s="58"/>
      <c r="S38" s="57"/>
      <c r="T38" s="59">
        <f t="shared" si="6"/>
        <v>0</v>
      </c>
      <c r="U38" s="54">
        <f t="shared" si="7"/>
        <v>0</v>
      </c>
      <c r="V38" s="58"/>
      <c r="W38" s="57"/>
      <c r="X38" s="59">
        <f t="shared" si="8"/>
        <v>0</v>
      </c>
      <c r="Y38" s="54">
        <f t="shared" si="9"/>
        <v>0</v>
      </c>
      <c r="Z38" s="58"/>
      <c r="AA38" s="57"/>
      <c r="AB38" s="59">
        <f t="shared" si="10"/>
        <v>0</v>
      </c>
      <c r="AC38" s="54">
        <f t="shared" si="11"/>
        <v>0</v>
      </c>
      <c r="AD38" s="58"/>
      <c r="AE38" s="57"/>
      <c r="AF38" s="59">
        <f t="shared" si="12"/>
        <v>0</v>
      </c>
      <c r="AG38" s="54">
        <f t="shared" si="13"/>
        <v>0</v>
      </c>
      <c r="AH38" s="58"/>
      <c r="AI38" s="57"/>
      <c r="AJ38" s="59">
        <f t="shared" si="14"/>
        <v>0</v>
      </c>
      <c r="AK38" s="54">
        <f t="shared" si="15"/>
        <v>0</v>
      </c>
      <c r="AL38" s="58"/>
      <c r="AM38" s="57"/>
      <c r="AN38" s="59">
        <f t="shared" si="16"/>
        <v>0</v>
      </c>
      <c r="AO38" s="54">
        <f t="shared" si="17"/>
        <v>0</v>
      </c>
      <c r="AP38" s="58"/>
      <c r="AQ38" s="57"/>
      <c r="AR38" s="59">
        <f t="shared" si="18"/>
        <v>0</v>
      </c>
      <c r="AS38" s="54">
        <f t="shared" si="19"/>
        <v>0</v>
      </c>
      <c r="AT38" s="60">
        <f t="shared" si="20"/>
        <v>0</v>
      </c>
      <c r="AU38" s="60">
        <f t="shared" si="20"/>
        <v>0</v>
      </c>
    </row>
    <row r="39" spans="1:48" s="8" customFormat="1" ht="18" customHeight="1" x14ac:dyDescent="0.2">
      <c r="A39" s="19">
        <v>33</v>
      </c>
      <c r="B39" s="4" t="s">
        <v>1012</v>
      </c>
      <c r="C39" s="5" t="s">
        <v>42</v>
      </c>
      <c r="D39" s="6" t="s">
        <v>479</v>
      </c>
      <c r="E39" s="7" t="s">
        <v>480</v>
      </c>
      <c r="F39" s="67"/>
      <c r="G39" s="68"/>
      <c r="H39" s="69">
        <f t="shared" si="0"/>
        <v>0</v>
      </c>
      <c r="I39" s="24">
        <f t="shared" si="1"/>
        <v>0</v>
      </c>
      <c r="J39" s="67"/>
      <c r="K39" s="68"/>
      <c r="L39" s="69">
        <f t="shared" si="2"/>
        <v>0</v>
      </c>
      <c r="M39" s="24">
        <f t="shared" si="3"/>
        <v>0</v>
      </c>
      <c r="N39" s="67"/>
      <c r="O39" s="68"/>
      <c r="P39" s="69">
        <f t="shared" si="4"/>
        <v>0</v>
      </c>
      <c r="Q39" s="24">
        <f t="shared" si="5"/>
        <v>0</v>
      </c>
      <c r="R39" s="67"/>
      <c r="S39" s="68"/>
      <c r="T39" s="69">
        <f t="shared" si="6"/>
        <v>0</v>
      </c>
      <c r="U39" s="24">
        <f t="shared" si="7"/>
        <v>0</v>
      </c>
      <c r="V39" s="67"/>
      <c r="W39" s="68"/>
      <c r="X39" s="69">
        <f t="shared" si="8"/>
        <v>0</v>
      </c>
      <c r="Y39" s="24">
        <f t="shared" si="9"/>
        <v>0</v>
      </c>
      <c r="Z39" s="67"/>
      <c r="AA39" s="68"/>
      <c r="AB39" s="69">
        <f t="shared" si="10"/>
        <v>0</v>
      </c>
      <c r="AC39" s="24">
        <f t="shared" si="11"/>
        <v>0</v>
      </c>
      <c r="AD39" s="67"/>
      <c r="AE39" s="68"/>
      <c r="AF39" s="69">
        <f t="shared" si="12"/>
        <v>0</v>
      </c>
      <c r="AG39" s="24">
        <f t="shared" si="13"/>
        <v>0</v>
      </c>
      <c r="AH39" s="67"/>
      <c r="AI39" s="68"/>
      <c r="AJ39" s="69">
        <f t="shared" si="14"/>
        <v>0</v>
      </c>
      <c r="AK39" s="24">
        <f t="shared" si="15"/>
        <v>0</v>
      </c>
      <c r="AL39" s="67"/>
      <c r="AM39" s="68"/>
      <c r="AN39" s="69">
        <f t="shared" si="16"/>
        <v>0</v>
      </c>
      <c r="AO39" s="24">
        <f t="shared" si="17"/>
        <v>0</v>
      </c>
      <c r="AP39" s="67"/>
      <c r="AQ39" s="68"/>
      <c r="AR39" s="69">
        <f t="shared" si="18"/>
        <v>0</v>
      </c>
      <c r="AS39" s="24">
        <f t="shared" si="19"/>
        <v>0</v>
      </c>
      <c r="AT39" s="64">
        <f t="shared" si="20"/>
        <v>0</v>
      </c>
      <c r="AU39" s="64">
        <f t="shared" si="20"/>
        <v>0</v>
      </c>
    </row>
    <row r="40" spans="1:48" s="8" customFormat="1" ht="18" customHeight="1" x14ac:dyDescent="0.2">
      <c r="A40" s="19">
        <v>34</v>
      </c>
      <c r="B40" s="4" t="s">
        <v>1013</v>
      </c>
      <c r="C40" s="5" t="s">
        <v>42</v>
      </c>
      <c r="D40" s="6" t="s">
        <v>481</v>
      </c>
      <c r="E40" s="7" t="s">
        <v>482</v>
      </c>
      <c r="F40" s="70"/>
      <c r="G40" s="71"/>
      <c r="H40" s="69">
        <f t="shared" si="0"/>
        <v>0</v>
      </c>
      <c r="I40" s="24">
        <f t="shared" si="1"/>
        <v>0</v>
      </c>
      <c r="J40" s="70"/>
      <c r="K40" s="71"/>
      <c r="L40" s="69">
        <f t="shared" si="2"/>
        <v>0</v>
      </c>
      <c r="M40" s="24">
        <f t="shared" si="3"/>
        <v>0</v>
      </c>
      <c r="N40" s="70"/>
      <c r="O40" s="71"/>
      <c r="P40" s="69">
        <f t="shared" si="4"/>
        <v>0</v>
      </c>
      <c r="Q40" s="24">
        <f t="shared" si="5"/>
        <v>0</v>
      </c>
      <c r="R40" s="70"/>
      <c r="S40" s="71"/>
      <c r="T40" s="69">
        <f t="shared" si="6"/>
        <v>0</v>
      </c>
      <c r="U40" s="24">
        <f t="shared" si="7"/>
        <v>0</v>
      </c>
      <c r="V40" s="70"/>
      <c r="W40" s="71"/>
      <c r="X40" s="69">
        <f t="shared" si="8"/>
        <v>0</v>
      </c>
      <c r="Y40" s="24">
        <f t="shared" si="9"/>
        <v>0</v>
      </c>
      <c r="Z40" s="70"/>
      <c r="AA40" s="71"/>
      <c r="AB40" s="69">
        <f t="shared" si="10"/>
        <v>0</v>
      </c>
      <c r="AC40" s="24">
        <f t="shared" si="11"/>
        <v>0</v>
      </c>
      <c r="AD40" s="70"/>
      <c r="AE40" s="71"/>
      <c r="AF40" s="69">
        <f t="shared" si="12"/>
        <v>0</v>
      </c>
      <c r="AG40" s="24">
        <f t="shared" si="13"/>
        <v>0</v>
      </c>
      <c r="AH40" s="70"/>
      <c r="AI40" s="71"/>
      <c r="AJ40" s="69">
        <f t="shared" si="14"/>
        <v>0</v>
      </c>
      <c r="AK40" s="24">
        <f t="shared" si="15"/>
        <v>0</v>
      </c>
      <c r="AL40" s="70"/>
      <c r="AM40" s="71"/>
      <c r="AN40" s="69">
        <f t="shared" si="16"/>
        <v>0</v>
      </c>
      <c r="AO40" s="24">
        <f t="shared" si="17"/>
        <v>0</v>
      </c>
      <c r="AP40" s="70"/>
      <c r="AQ40" s="71"/>
      <c r="AR40" s="69">
        <f t="shared" si="18"/>
        <v>0</v>
      </c>
      <c r="AS40" s="24">
        <f t="shared" si="19"/>
        <v>0</v>
      </c>
      <c r="AT40" s="64">
        <f t="shared" si="20"/>
        <v>0</v>
      </c>
      <c r="AU40" s="64">
        <f t="shared" si="20"/>
        <v>0</v>
      </c>
    </row>
    <row r="41" spans="1:48" s="8" customFormat="1" ht="18" customHeight="1" x14ac:dyDescent="0.55000000000000004">
      <c r="A41" s="19">
        <v>35</v>
      </c>
      <c r="B41" s="4">
        <v>7314</v>
      </c>
      <c r="C41" s="80" t="s">
        <v>21</v>
      </c>
      <c r="D41" s="75" t="s">
        <v>517</v>
      </c>
      <c r="E41" s="53" t="s">
        <v>518</v>
      </c>
      <c r="F41" s="67"/>
      <c r="G41" s="68"/>
      <c r="H41" s="69">
        <f t="shared" si="0"/>
        <v>0</v>
      </c>
      <c r="I41" s="24">
        <f t="shared" si="1"/>
        <v>0</v>
      </c>
      <c r="J41" s="67"/>
      <c r="K41" s="68"/>
      <c r="L41" s="69">
        <f t="shared" si="2"/>
        <v>0</v>
      </c>
      <c r="M41" s="24">
        <f t="shared" si="3"/>
        <v>0</v>
      </c>
      <c r="N41" s="67"/>
      <c r="O41" s="68"/>
      <c r="P41" s="69">
        <f t="shared" si="4"/>
        <v>0</v>
      </c>
      <c r="Q41" s="24">
        <f t="shared" si="5"/>
        <v>0</v>
      </c>
      <c r="R41" s="67"/>
      <c r="S41" s="68"/>
      <c r="T41" s="69">
        <f t="shared" si="6"/>
        <v>0</v>
      </c>
      <c r="U41" s="24">
        <f t="shared" si="7"/>
        <v>0</v>
      </c>
      <c r="V41" s="67"/>
      <c r="W41" s="68"/>
      <c r="X41" s="69">
        <f t="shared" si="8"/>
        <v>0</v>
      </c>
      <c r="Y41" s="24">
        <f t="shared" si="9"/>
        <v>0</v>
      </c>
      <c r="Z41" s="67"/>
      <c r="AA41" s="68"/>
      <c r="AB41" s="69">
        <f t="shared" si="10"/>
        <v>0</v>
      </c>
      <c r="AC41" s="24">
        <f t="shared" si="11"/>
        <v>0</v>
      </c>
      <c r="AD41" s="67"/>
      <c r="AE41" s="68"/>
      <c r="AF41" s="69">
        <f t="shared" si="12"/>
        <v>0</v>
      </c>
      <c r="AG41" s="24">
        <f t="shared" si="13"/>
        <v>0</v>
      </c>
      <c r="AH41" s="67"/>
      <c r="AI41" s="68"/>
      <c r="AJ41" s="69">
        <f t="shared" si="14"/>
        <v>0</v>
      </c>
      <c r="AK41" s="24">
        <f t="shared" si="15"/>
        <v>0</v>
      </c>
      <c r="AL41" s="67"/>
      <c r="AM41" s="68"/>
      <c r="AN41" s="69">
        <f t="shared" si="16"/>
        <v>0</v>
      </c>
      <c r="AO41" s="24">
        <f t="shared" si="17"/>
        <v>0</v>
      </c>
      <c r="AP41" s="67"/>
      <c r="AQ41" s="68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0"/>
        <v>0</v>
      </c>
    </row>
    <row r="42" spans="1:48" s="44" customFormat="1" ht="18" customHeight="1" x14ac:dyDescent="0.55000000000000004">
      <c r="A42" s="36">
        <v>34</v>
      </c>
      <c r="B42" s="12"/>
      <c r="C42" s="37"/>
      <c r="D42" s="38"/>
      <c r="E42" s="39"/>
      <c r="F42" s="40"/>
      <c r="G42" s="40"/>
      <c r="H42" s="41">
        <f t="shared" ref="H42:H44" si="21">SUM(F42:G42)/2</f>
        <v>0</v>
      </c>
      <c r="I42" s="18">
        <f t="shared" si="1"/>
        <v>0</v>
      </c>
      <c r="J42" s="40"/>
      <c r="K42" s="40"/>
      <c r="L42" s="41">
        <f t="shared" ref="L42:L44" si="22">SUM(J42:K42)/2</f>
        <v>0</v>
      </c>
      <c r="M42" s="42">
        <f t="shared" si="3"/>
        <v>0</v>
      </c>
      <c r="N42" s="40"/>
      <c r="O42" s="40"/>
      <c r="P42" s="41">
        <f t="shared" ref="P42:P44" si="23">SUM(N42:O42)/2</f>
        <v>0</v>
      </c>
      <c r="Q42" s="42">
        <f t="shared" si="5"/>
        <v>0</v>
      </c>
      <c r="R42" s="40"/>
      <c r="S42" s="40"/>
      <c r="T42" s="41">
        <f t="shared" ref="T42:T44" si="24">SUM(R42:S42)/2</f>
        <v>0</v>
      </c>
      <c r="U42" s="42">
        <f t="shared" si="7"/>
        <v>0</v>
      </c>
      <c r="V42" s="40"/>
      <c r="W42" s="40"/>
      <c r="X42" s="41">
        <f t="shared" ref="X42:X44" si="25">SUM(V42:W42)/2</f>
        <v>0</v>
      </c>
      <c r="Y42" s="42">
        <f t="shared" si="9"/>
        <v>0</v>
      </c>
      <c r="Z42" s="40"/>
      <c r="AA42" s="40"/>
      <c r="AB42" s="41">
        <f t="shared" ref="AB42:AB44" si="26">SUM(Z42:AA42)/2</f>
        <v>0</v>
      </c>
      <c r="AC42" s="42">
        <f t="shared" si="11"/>
        <v>0</v>
      </c>
      <c r="AD42" s="40"/>
      <c r="AE42" s="40"/>
      <c r="AF42" s="41">
        <f t="shared" ref="AF42:AF44" si="27">SUM(AD42:AE42)/2</f>
        <v>0</v>
      </c>
      <c r="AG42" s="42">
        <f t="shared" si="13"/>
        <v>0</v>
      </c>
      <c r="AH42" s="40"/>
      <c r="AI42" s="40"/>
      <c r="AJ42" s="41">
        <f t="shared" ref="AJ42:AJ44" si="28">SUM(AH42:AI42)/2</f>
        <v>0</v>
      </c>
      <c r="AK42" s="42">
        <f t="shared" si="15"/>
        <v>0</v>
      </c>
      <c r="AL42" s="40"/>
      <c r="AM42" s="40"/>
      <c r="AN42" s="41">
        <f t="shared" ref="AN42:AN44" si="29">SUM(AL42:AM42)/2</f>
        <v>0</v>
      </c>
      <c r="AO42" s="42">
        <f t="shared" si="17"/>
        <v>0</v>
      </c>
      <c r="AP42" s="40"/>
      <c r="AQ42" s="40"/>
      <c r="AR42" s="41">
        <f t="shared" ref="AR42:AR44" si="30">SUM(AP42:AQ42)/2</f>
        <v>0</v>
      </c>
      <c r="AS42" s="18">
        <f t="shared" si="19"/>
        <v>0</v>
      </c>
      <c r="AT42" s="43" t="e">
        <f>SUM(H42,L42,P42,T42,X42,AB42,AF42,AJ42,AN42,AR42,#REF!)/11</f>
        <v>#REF!</v>
      </c>
      <c r="AU42" s="43" t="e">
        <f>SUM(I42,M42,Q42,U42,Y42,AC42,AG42,AK42,AO42,AS42,#REF!)/11</f>
        <v>#REF!</v>
      </c>
    </row>
    <row r="43" spans="1:48" s="44" customFormat="1" ht="18" customHeight="1" x14ac:dyDescent="0.55000000000000004">
      <c r="A43" s="36">
        <v>35</v>
      </c>
      <c r="B43" s="12"/>
      <c r="C43" s="37"/>
      <c r="D43" s="38"/>
      <c r="E43" s="39"/>
      <c r="F43" s="40"/>
      <c r="G43" s="40"/>
      <c r="H43" s="41">
        <f t="shared" si="21"/>
        <v>0</v>
      </c>
      <c r="I43" s="18">
        <f t="shared" si="1"/>
        <v>0</v>
      </c>
      <c r="J43" s="40"/>
      <c r="K43" s="40"/>
      <c r="L43" s="41">
        <f t="shared" si="22"/>
        <v>0</v>
      </c>
      <c r="M43" s="42">
        <f t="shared" si="3"/>
        <v>0</v>
      </c>
      <c r="N43" s="40"/>
      <c r="O43" s="40"/>
      <c r="P43" s="41">
        <f t="shared" si="23"/>
        <v>0</v>
      </c>
      <c r="Q43" s="42">
        <f t="shared" si="5"/>
        <v>0</v>
      </c>
      <c r="R43" s="40"/>
      <c r="S43" s="40"/>
      <c r="T43" s="41">
        <f t="shared" si="24"/>
        <v>0</v>
      </c>
      <c r="U43" s="42">
        <f t="shared" si="7"/>
        <v>0</v>
      </c>
      <c r="V43" s="40"/>
      <c r="W43" s="40"/>
      <c r="X43" s="41">
        <f t="shared" si="25"/>
        <v>0</v>
      </c>
      <c r="Y43" s="42">
        <f t="shared" si="9"/>
        <v>0</v>
      </c>
      <c r="Z43" s="40"/>
      <c r="AA43" s="40"/>
      <c r="AB43" s="41">
        <f t="shared" si="26"/>
        <v>0</v>
      </c>
      <c r="AC43" s="42">
        <f t="shared" si="11"/>
        <v>0</v>
      </c>
      <c r="AD43" s="40"/>
      <c r="AE43" s="40"/>
      <c r="AF43" s="41">
        <f t="shared" si="27"/>
        <v>0</v>
      </c>
      <c r="AG43" s="42">
        <f t="shared" si="13"/>
        <v>0</v>
      </c>
      <c r="AH43" s="40"/>
      <c r="AI43" s="40"/>
      <c r="AJ43" s="41">
        <f t="shared" si="28"/>
        <v>0</v>
      </c>
      <c r="AK43" s="42">
        <f t="shared" si="15"/>
        <v>0</v>
      </c>
      <c r="AL43" s="40"/>
      <c r="AM43" s="40"/>
      <c r="AN43" s="41">
        <f t="shared" si="29"/>
        <v>0</v>
      </c>
      <c r="AO43" s="42">
        <f t="shared" si="17"/>
        <v>0</v>
      </c>
      <c r="AP43" s="40"/>
      <c r="AQ43" s="40"/>
      <c r="AR43" s="41">
        <f t="shared" si="30"/>
        <v>0</v>
      </c>
      <c r="AS43" s="18">
        <f t="shared" si="19"/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5" customFormat="1" ht="24" x14ac:dyDescent="0.55000000000000004">
      <c r="A44" s="36">
        <v>36</v>
      </c>
      <c r="B44" s="12"/>
      <c r="C44" s="37"/>
      <c r="D44" s="38"/>
      <c r="E44" s="39"/>
      <c r="F44" s="40"/>
      <c r="G44" s="40"/>
      <c r="H44" s="41">
        <f t="shared" si="21"/>
        <v>0</v>
      </c>
      <c r="I44" s="18">
        <f t="shared" si="1"/>
        <v>0</v>
      </c>
      <c r="J44" s="40"/>
      <c r="K44" s="40"/>
      <c r="L44" s="41">
        <f t="shared" si="22"/>
        <v>0</v>
      </c>
      <c r="M44" s="42">
        <f t="shared" si="3"/>
        <v>0</v>
      </c>
      <c r="N44" s="40"/>
      <c r="O44" s="40"/>
      <c r="P44" s="41">
        <f t="shared" si="23"/>
        <v>0</v>
      </c>
      <c r="Q44" s="42">
        <f t="shared" si="5"/>
        <v>0</v>
      </c>
      <c r="R44" s="40"/>
      <c r="S44" s="40"/>
      <c r="T44" s="41">
        <f t="shared" si="24"/>
        <v>0</v>
      </c>
      <c r="U44" s="42">
        <f t="shared" si="7"/>
        <v>0</v>
      </c>
      <c r="V44" s="40"/>
      <c r="W44" s="40"/>
      <c r="X44" s="41">
        <f t="shared" si="25"/>
        <v>0</v>
      </c>
      <c r="Y44" s="42">
        <f t="shared" si="9"/>
        <v>0</v>
      </c>
      <c r="Z44" s="40"/>
      <c r="AA44" s="40"/>
      <c r="AB44" s="41">
        <f t="shared" si="26"/>
        <v>0</v>
      </c>
      <c r="AC44" s="42">
        <f t="shared" si="11"/>
        <v>0</v>
      </c>
      <c r="AD44" s="40"/>
      <c r="AE44" s="40"/>
      <c r="AF44" s="41">
        <f t="shared" si="27"/>
        <v>0</v>
      </c>
      <c r="AG44" s="42">
        <f t="shared" si="13"/>
        <v>0</v>
      </c>
      <c r="AH44" s="40"/>
      <c r="AI44" s="40"/>
      <c r="AJ44" s="41">
        <f t="shared" si="28"/>
        <v>0</v>
      </c>
      <c r="AK44" s="42">
        <f t="shared" si="15"/>
        <v>0</v>
      </c>
      <c r="AL44" s="40"/>
      <c r="AM44" s="40"/>
      <c r="AN44" s="41">
        <f t="shared" si="29"/>
        <v>0</v>
      </c>
      <c r="AO44" s="42">
        <f t="shared" si="17"/>
        <v>0</v>
      </c>
      <c r="AP44" s="40"/>
      <c r="AQ44" s="40"/>
      <c r="AR44" s="41">
        <f t="shared" si="30"/>
        <v>0</v>
      </c>
      <c r="AS44" s="18">
        <f t="shared" si="19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  <c r="AV44" s="44"/>
    </row>
    <row r="45" spans="1:48" x14ac:dyDescent="0.5">
      <c r="H45" s="33">
        <f>SUM(H7:H40)/33</f>
        <v>0</v>
      </c>
      <c r="I45" s="29">
        <f>SUM(I7:I40)/33</f>
        <v>0</v>
      </c>
      <c r="L45" s="33">
        <f>SUM(L7:L40)/33</f>
        <v>0</v>
      </c>
      <c r="M45" s="29">
        <f>SUM(M7:M40)/33</f>
        <v>0</v>
      </c>
      <c r="P45" s="33">
        <f>SUM(P7:P40)/33</f>
        <v>0</v>
      </c>
      <c r="Q45" s="29">
        <f>SUM(Q7:Q40)/33</f>
        <v>0</v>
      </c>
      <c r="T45" s="33">
        <f>SUM(T7:T40)/33</f>
        <v>0</v>
      </c>
      <c r="U45" s="29">
        <f>SUM(U7:U40)/33</f>
        <v>0</v>
      </c>
      <c r="X45" s="33">
        <f>SUM(X7:X40)/33</f>
        <v>0</v>
      </c>
      <c r="Y45" s="29">
        <f>SUM(Y7:Y40)/33</f>
        <v>0</v>
      </c>
      <c r="AB45" s="33">
        <f>SUM(AB7:AB40)/33</f>
        <v>0</v>
      </c>
      <c r="AC45" s="29">
        <f>SUM(AC7:AC40)/33</f>
        <v>0</v>
      </c>
      <c r="AF45" s="33">
        <f>SUM(AF7:AF40)/33</f>
        <v>0</v>
      </c>
      <c r="AG45" s="29">
        <f>SUM(AG7:AG40)/33</f>
        <v>0</v>
      </c>
      <c r="AJ45" s="33">
        <f>SUM(AJ7:AJ40)/33</f>
        <v>0</v>
      </c>
      <c r="AK45" s="29">
        <f>SUM(AK7:AK40)/33</f>
        <v>0</v>
      </c>
      <c r="AN45" s="33">
        <f>SUM(AN7:AN40)/33</f>
        <v>0</v>
      </c>
      <c r="AO45" s="29">
        <f>SUM(AO7:AO40)/33</f>
        <v>0</v>
      </c>
      <c r="AR45" s="33">
        <f>SUM(AR7:AR40)/33</f>
        <v>0</v>
      </c>
      <c r="AS45" s="29">
        <f>SUM(AS7:AS40)/33</f>
        <v>0</v>
      </c>
      <c r="AT45" s="10">
        <f>SUM(AT7:AT40)/33</f>
        <v>0</v>
      </c>
      <c r="AU45" s="10">
        <f>SUM(AU7:AU40)/33</f>
        <v>0</v>
      </c>
    </row>
    <row r="47" spans="1:48" x14ac:dyDescent="0.5">
      <c r="D47" s="16"/>
      <c r="E47" s="17"/>
      <c r="F47" s="17"/>
      <c r="G47" s="17"/>
      <c r="J47" s="17"/>
      <c r="K47" s="17"/>
      <c r="N47" s="17"/>
      <c r="O47" s="17"/>
      <c r="R47" s="17"/>
      <c r="S47" s="17"/>
      <c r="V47" s="17"/>
      <c r="W47" s="17"/>
      <c r="Z47" s="17"/>
      <c r="AA47" s="17"/>
      <c r="AD47" s="17"/>
      <c r="AE47" s="17"/>
      <c r="AH47" s="17"/>
      <c r="AI47" s="17"/>
      <c r="AL47" s="17"/>
      <c r="AM47" s="17"/>
      <c r="AP47" s="17"/>
      <c r="AQ47" s="17"/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 t="s">
        <v>17</v>
      </c>
      <c r="E50" s="17">
        <v>4</v>
      </c>
      <c r="F50" s="17"/>
      <c r="G50" s="17"/>
      <c r="I50" s="30">
        <f>COUNTIF(I7:I40,4)</f>
        <v>0</v>
      </c>
      <c r="J50" s="17"/>
      <c r="K50" s="17"/>
      <c r="M50" s="30">
        <f>COUNTIF(M7:M40,4)</f>
        <v>0</v>
      </c>
      <c r="N50" s="17"/>
      <c r="O50" s="17"/>
      <c r="Q50" s="30">
        <f>COUNTIF(Q7:Q40,4)</f>
        <v>0</v>
      </c>
      <c r="R50" s="17"/>
      <c r="S50" s="17"/>
      <c r="U50" s="30">
        <f>COUNTIF(U7:U40,4)</f>
        <v>0</v>
      </c>
      <c r="V50" s="17"/>
      <c r="W50" s="17"/>
      <c r="Y50" s="30">
        <f>COUNTIF(Y7:Y40,4)</f>
        <v>0</v>
      </c>
      <c r="Z50" s="17"/>
      <c r="AA50" s="17"/>
      <c r="AC50" s="30">
        <f>COUNTIF(AC7:AC40,4)</f>
        <v>0</v>
      </c>
      <c r="AD50" s="17"/>
      <c r="AE50" s="17"/>
      <c r="AG50" s="30">
        <f>COUNTIF(AG7:AG40,4)</f>
        <v>0</v>
      </c>
      <c r="AH50" s="17"/>
      <c r="AI50" s="17"/>
      <c r="AK50" s="30">
        <f>COUNTIF(AK7:AK40,4)</f>
        <v>0</v>
      </c>
      <c r="AL50" s="17"/>
      <c r="AM50" s="17"/>
      <c r="AO50" s="30">
        <f>COUNTIF(AO7:AO40,4)</f>
        <v>0</v>
      </c>
      <c r="AP50" s="17"/>
      <c r="AQ50" s="17"/>
      <c r="AS50" s="30">
        <f>COUNTIF(AS7:AS40,4)</f>
        <v>0</v>
      </c>
    </row>
    <row r="51" spans="4:45" x14ac:dyDescent="0.5">
      <c r="D51" s="16" t="s">
        <v>17</v>
      </c>
      <c r="E51" s="17">
        <v>3.5</v>
      </c>
      <c r="F51" s="17"/>
      <c r="G51" s="17"/>
      <c r="I51" s="30">
        <f>COUNTIF(I7:I40,3.5)</f>
        <v>0</v>
      </c>
      <c r="J51" s="17"/>
      <c r="K51" s="17"/>
      <c r="M51" s="30">
        <f>COUNTIF(M7:M40,3.5)</f>
        <v>0</v>
      </c>
      <c r="N51" s="17"/>
      <c r="O51" s="17"/>
      <c r="Q51" s="30">
        <f>COUNTIF(Q7:Q40,3.5)</f>
        <v>0</v>
      </c>
      <c r="R51" s="17"/>
      <c r="S51" s="17"/>
      <c r="U51" s="30">
        <f>COUNTIF(U7:U40,3.5)</f>
        <v>0</v>
      </c>
      <c r="V51" s="17"/>
      <c r="W51" s="17"/>
      <c r="Y51" s="30">
        <f>COUNTIF(Y7:Y40,3.5)</f>
        <v>0</v>
      </c>
      <c r="Z51" s="17"/>
      <c r="AA51" s="17"/>
      <c r="AC51" s="30">
        <f>COUNTIF(AC7:AC40,3.5)</f>
        <v>0</v>
      </c>
      <c r="AD51" s="17"/>
      <c r="AE51" s="17"/>
      <c r="AG51" s="30">
        <f>COUNTIF(AG7:AG40,3.5)</f>
        <v>0</v>
      </c>
      <c r="AH51" s="17"/>
      <c r="AI51" s="17"/>
      <c r="AK51" s="30">
        <f>COUNTIF(AK7:AK40,3.5)</f>
        <v>0</v>
      </c>
      <c r="AL51" s="17"/>
      <c r="AM51" s="17"/>
      <c r="AO51" s="30">
        <f>COUNTIF(AO7:AO40,3.5)</f>
        <v>0</v>
      </c>
      <c r="AP51" s="17"/>
      <c r="AQ51" s="17"/>
      <c r="AS51" s="30">
        <f>COUNTIF(AS7:AS40,3.5)</f>
        <v>0</v>
      </c>
    </row>
    <row r="52" spans="4:45" x14ac:dyDescent="0.5">
      <c r="D52" s="16" t="s">
        <v>17</v>
      </c>
      <c r="E52" s="17">
        <v>3</v>
      </c>
      <c r="F52" s="17"/>
      <c r="G52" s="17"/>
      <c r="I52" s="30">
        <f>COUNTIF(I7:I40,3)</f>
        <v>0</v>
      </c>
      <c r="J52" s="17"/>
      <c r="K52" s="17"/>
      <c r="M52" s="30">
        <f>COUNTIF(M7:M40,3)</f>
        <v>0</v>
      </c>
      <c r="N52" s="17"/>
      <c r="O52" s="17"/>
      <c r="Q52" s="30">
        <f>COUNTIF(Q7:Q40,3)</f>
        <v>0</v>
      </c>
      <c r="R52" s="17"/>
      <c r="S52" s="17"/>
      <c r="U52" s="30">
        <f>COUNTIF(U7:U40,3)</f>
        <v>0</v>
      </c>
      <c r="V52" s="17"/>
      <c r="W52" s="17"/>
      <c r="Y52" s="30">
        <f>COUNTIF(Y7:Y40,3)</f>
        <v>0</v>
      </c>
      <c r="Z52" s="17"/>
      <c r="AA52" s="17"/>
      <c r="AC52" s="30">
        <f>COUNTIF(AC7:AC40,3)</f>
        <v>0</v>
      </c>
      <c r="AD52" s="17"/>
      <c r="AE52" s="17"/>
      <c r="AG52" s="30">
        <f>COUNTIF(AG7:AG40,3)</f>
        <v>0</v>
      </c>
      <c r="AH52" s="17"/>
      <c r="AI52" s="17"/>
      <c r="AK52" s="30">
        <f>COUNTIF(AK7:AK40,3)</f>
        <v>0</v>
      </c>
      <c r="AL52" s="17"/>
      <c r="AM52" s="17"/>
      <c r="AO52" s="30">
        <f>COUNTIF(AO7:AO40,3)</f>
        <v>0</v>
      </c>
      <c r="AP52" s="17"/>
      <c r="AQ52" s="17"/>
      <c r="AS52" s="30">
        <f>COUNTIF(AS7:AS40,3)</f>
        <v>0</v>
      </c>
    </row>
    <row r="53" spans="4:45" x14ac:dyDescent="0.5">
      <c r="D53" s="16" t="s">
        <v>17</v>
      </c>
      <c r="E53" s="17">
        <v>2.5</v>
      </c>
      <c r="F53" s="17"/>
      <c r="G53" s="17"/>
      <c r="I53" s="30">
        <f>COUNTIF(I7:I40,2.5)</f>
        <v>0</v>
      </c>
      <c r="J53" s="17"/>
      <c r="K53" s="17"/>
      <c r="M53" s="30">
        <f>COUNTIF(M7:M40,2.5)</f>
        <v>0</v>
      </c>
      <c r="N53" s="17"/>
      <c r="O53" s="17"/>
      <c r="Q53" s="30">
        <f>COUNTIF(Q7:Q40,2.5)</f>
        <v>0</v>
      </c>
      <c r="R53" s="17"/>
      <c r="S53" s="17"/>
      <c r="U53" s="30">
        <f>COUNTIF(U7:U40,2.5)</f>
        <v>0</v>
      </c>
      <c r="V53" s="17"/>
      <c r="W53" s="17"/>
      <c r="Y53" s="30">
        <f>COUNTIF(Y7:Y40,2.5)</f>
        <v>0</v>
      </c>
      <c r="Z53" s="17"/>
      <c r="AA53" s="17"/>
      <c r="AC53" s="30">
        <f>COUNTIF(AC7:AC40,2.5)</f>
        <v>0</v>
      </c>
      <c r="AD53" s="17"/>
      <c r="AE53" s="17"/>
      <c r="AG53" s="30">
        <f>COUNTIF(AG7:AG40,2.5)</f>
        <v>0</v>
      </c>
      <c r="AH53" s="17"/>
      <c r="AI53" s="17"/>
      <c r="AK53" s="30">
        <f>COUNTIF(AK7:AK40,2.5)</f>
        <v>0</v>
      </c>
      <c r="AL53" s="17"/>
      <c r="AM53" s="17"/>
      <c r="AO53" s="30">
        <f>COUNTIF(AO7:AO40,2.5)</f>
        <v>0</v>
      </c>
      <c r="AP53" s="17"/>
      <c r="AQ53" s="17"/>
      <c r="AS53" s="30">
        <f>COUNTIF(AS7:AS40,2.5)</f>
        <v>0</v>
      </c>
    </row>
    <row r="54" spans="4:45" x14ac:dyDescent="0.5">
      <c r="D54" s="16" t="s">
        <v>17</v>
      </c>
      <c r="E54" s="17">
        <v>2</v>
      </c>
      <c r="F54" s="17"/>
      <c r="G54" s="17"/>
      <c r="I54" s="30">
        <f>COUNTIF(I7:I40,2)</f>
        <v>0</v>
      </c>
      <c r="J54" s="17"/>
      <c r="K54" s="17"/>
      <c r="M54" s="30">
        <f>COUNTIF(M7:M40,2)</f>
        <v>0</v>
      </c>
      <c r="N54" s="17"/>
      <c r="O54" s="17"/>
      <c r="Q54" s="30">
        <f>COUNTIF(Q7:Q40,2)</f>
        <v>0</v>
      </c>
      <c r="R54" s="17"/>
      <c r="S54" s="17"/>
      <c r="U54" s="30">
        <f>COUNTIF(U7:U40,2)</f>
        <v>0</v>
      </c>
      <c r="V54" s="17"/>
      <c r="W54" s="17"/>
      <c r="Y54" s="30">
        <f>COUNTIF(Y7:Y40,2)</f>
        <v>0</v>
      </c>
      <c r="Z54" s="17"/>
      <c r="AA54" s="17"/>
      <c r="AC54" s="30">
        <f>COUNTIF(AC7:AC40,2)</f>
        <v>0</v>
      </c>
      <c r="AD54" s="17"/>
      <c r="AE54" s="17"/>
      <c r="AG54" s="30">
        <f>COUNTIF(AG7:AG40,2)</f>
        <v>0</v>
      </c>
      <c r="AH54" s="17"/>
      <c r="AI54" s="17"/>
      <c r="AK54" s="30">
        <f>COUNTIF(AK7:AK40,2)</f>
        <v>0</v>
      </c>
      <c r="AL54" s="17"/>
      <c r="AM54" s="17"/>
      <c r="AO54" s="30">
        <f>COUNTIF(AO7:AO40,2)</f>
        <v>0</v>
      </c>
      <c r="AP54" s="17"/>
      <c r="AQ54" s="17"/>
      <c r="AS54" s="30">
        <f>COUNTIF(AS7:AS40,2)</f>
        <v>0</v>
      </c>
    </row>
    <row r="55" spans="4:45" x14ac:dyDescent="0.5">
      <c r="D55" s="16" t="s">
        <v>17</v>
      </c>
      <c r="E55" s="17">
        <v>1.5</v>
      </c>
      <c r="F55" s="17"/>
      <c r="G55" s="17"/>
      <c r="I55" s="30">
        <f>COUNTIF(I7:I40,1.5)</f>
        <v>0</v>
      </c>
      <c r="J55" s="17"/>
      <c r="K55" s="17"/>
      <c r="M55" s="30">
        <f>COUNTIF(M7:M40,1.5)</f>
        <v>0</v>
      </c>
      <c r="N55" s="17"/>
      <c r="O55" s="17"/>
      <c r="Q55" s="30">
        <f>COUNTIF(Q7:Q40,1.5)</f>
        <v>0</v>
      </c>
      <c r="R55" s="17"/>
      <c r="S55" s="17"/>
      <c r="U55" s="30">
        <f>COUNTIF(U7:U40,1.5)</f>
        <v>0</v>
      </c>
      <c r="V55" s="17"/>
      <c r="W55" s="17"/>
      <c r="Y55" s="30">
        <f>COUNTIF(Y7:Y40,1.5)</f>
        <v>0</v>
      </c>
      <c r="Z55" s="17"/>
      <c r="AA55" s="17"/>
      <c r="AC55" s="30">
        <f>COUNTIF(AC7:AC40,1.5)</f>
        <v>0</v>
      </c>
      <c r="AD55" s="17"/>
      <c r="AE55" s="17"/>
      <c r="AG55" s="30">
        <f>COUNTIF(AG7:AG40,1.5)</f>
        <v>0</v>
      </c>
      <c r="AH55" s="17"/>
      <c r="AI55" s="17"/>
      <c r="AK55" s="30">
        <f>COUNTIF(AK7:AK40,1.5)</f>
        <v>0</v>
      </c>
      <c r="AL55" s="17"/>
      <c r="AM55" s="17"/>
      <c r="AO55" s="30">
        <f>COUNTIF(AO7:AO40,1.5)</f>
        <v>0</v>
      </c>
      <c r="AP55" s="17"/>
      <c r="AQ55" s="17"/>
      <c r="AS55" s="30">
        <f>COUNTIF(AS7:AS40,1.5)</f>
        <v>0</v>
      </c>
    </row>
    <row r="56" spans="4:45" x14ac:dyDescent="0.5">
      <c r="D56" s="16" t="s">
        <v>17</v>
      </c>
      <c r="E56" s="17">
        <v>1</v>
      </c>
      <c r="F56" s="17"/>
      <c r="G56" s="17"/>
      <c r="I56" s="30">
        <f>COUNTIF(I7:I40,1)</f>
        <v>0</v>
      </c>
      <c r="J56" s="17"/>
      <c r="K56" s="17"/>
      <c r="M56" s="30">
        <f>COUNTIF(M7:M40,1)</f>
        <v>0</v>
      </c>
      <c r="N56" s="17"/>
      <c r="O56" s="17"/>
      <c r="Q56" s="30">
        <f>COUNTIF(Q7:Q40,1)</f>
        <v>0</v>
      </c>
      <c r="R56" s="17"/>
      <c r="S56" s="17"/>
      <c r="U56" s="30">
        <f>COUNTIF(U7:U40,1)</f>
        <v>0</v>
      </c>
      <c r="V56" s="17"/>
      <c r="W56" s="17"/>
      <c r="Y56" s="30">
        <f>COUNTIF(Y7:Y40,1)</f>
        <v>0</v>
      </c>
      <c r="Z56" s="17"/>
      <c r="AA56" s="17"/>
      <c r="AC56" s="30">
        <f>COUNTIF(AC7:AC40,1)</f>
        <v>0</v>
      </c>
      <c r="AD56" s="17"/>
      <c r="AE56" s="17"/>
      <c r="AG56" s="30">
        <f>COUNTIF(AG7:AG40,1)</f>
        <v>0</v>
      </c>
      <c r="AH56" s="17"/>
      <c r="AI56" s="17"/>
      <c r="AK56" s="30">
        <f>COUNTIF(AK7:AK40,1)</f>
        <v>0</v>
      </c>
      <c r="AL56" s="17"/>
      <c r="AM56" s="17"/>
      <c r="AO56" s="30">
        <f>COUNTIF(AO7:AO40,1)</f>
        <v>0</v>
      </c>
      <c r="AP56" s="17"/>
      <c r="AQ56" s="17"/>
      <c r="AS56" s="30">
        <f>COUNTIF(AS7:AS40,1)</f>
        <v>0</v>
      </c>
    </row>
    <row r="57" spans="4:45" x14ac:dyDescent="0.5">
      <c r="D57" s="16" t="s">
        <v>17</v>
      </c>
      <c r="E57" s="17">
        <v>0</v>
      </c>
      <c r="F57" s="17"/>
      <c r="G57" s="17"/>
      <c r="I57" s="30">
        <f>COUNTIF(I7:I40,0)</f>
        <v>34</v>
      </c>
      <c r="J57" s="17"/>
      <c r="K57" s="17"/>
      <c r="M57" s="30">
        <f>COUNTIF(M7:M40,0)</f>
        <v>34</v>
      </c>
      <c r="N57" s="17"/>
      <c r="O57" s="17"/>
      <c r="Q57" s="30">
        <f>COUNTIF(Q7:Q40,0)</f>
        <v>34</v>
      </c>
      <c r="R57" s="17"/>
      <c r="S57" s="17"/>
      <c r="U57" s="30">
        <f>COUNTIF(U7:U40,0)</f>
        <v>34</v>
      </c>
      <c r="V57" s="17"/>
      <c r="W57" s="17"/>
      <c r="Y57" s="30">
        <f>COUNTIF(Y7:Y40,0)</f>
        <v>34</v>
      </c>
      <c r="Z57" s="17"/>
      <c r="AA57" s="17"/>
      <c r="AC57" s="30">
        <f>COUNTIF(AC7:AC40,0)</f>
        <v>34</v>
      </c>
      <c r="AD57" s="17"/>
      <c r="AE57" s="17"/>
      <c r="AG57" s="30">
        <f>COUNTIF(AG7:AG40,0)</f>
        <v>34</v>
      </c>
      <c r="AH57" s="17"/>
      <c r="AI57" s="17"/>
      <c r="AK57" s="30">
        <f>COUNTIF(AK7:AK40,0)</f>
        <v>34</v>
      </c>
      <c r="AL57" s="17"/>
      <c r="AM57" s="17"/>
      <c r="AO57" s="30">
        <f>COUNTIF(AO7:AO40,0)</f>
        <v>34</v>
      </c>
      <c r="AP57" s="17"/>
      <c r="AQ57" s="17"/>
      <c r="AS57" s="30">
        <f>COUNTIF(AS7:AS40,0)</f>
        <v>34</v>
      </c>
    </row>
  </sheetData>
  <mergeCells count="37">
    <mergeCell ref="AP3:AS3"/>
    <mergeCell ref="AT3:AT5"/>
    <mergeCell ref="AS5:AS6"/>
    <mergeCell ref="I5:I6"/>
    <mergeCell ref="M5:M6"/>
    <mergeCell ref="Q5:Q6"/>
    <mergeCell ref="U5:U6"/>
    <mergeCell ref="Y5:Y6"/>
    <mergeCell ref="AC5:AC6"/>
    <mergeCell ref="AD4:AG4"/>
    <mergeCell ref="AH4:AK4"/>
    <mergeCell ref="AL4:AO4"/>
    <mergeCell ref="Z3:AC3"/>
    <mergeCell ref="AD3:AG3"/>
    <mergeCell ref="AH3:AK3"/>
    <mergeCell ref="AL3:AO3"/>
    <mergeCell ref="J4:M4"/>
    <mergeCell ref="N4:Q4"/>
    <mergeCell ref="R4:U4"/>
    <mergeCell ref="V4:Y4"/>
    <mergeCell ref="Z4:AC4"/>
    <mergeCell ref="AP4:AS4"/>
    <mergeCell ref="AG5:AG6"/>
    <mergeCell ref="AK5:AK6"/>
    <mergeCell ref="AO5:AO6"/>
    <mergeCell ref="A1:AU1"/>
    <mergeCell ref="A2:AU2"/>
    <mergeCell ref="A3:A6"/>
    <mergeCell ref="B3:B6"/>
    <mergeCell ref="C3:E6"/>
    <mergeCell ref="F3:I3"/>
    <mergeCell ref="J3:M3"/>
    <mergeCell ref="N3:Q3"/>
    <mergeCell ref="R3:U3"/>
    <mergeCell ref="V3:Y3"/>
    <mergeCell ref="AU3:AU6"/>
    <mergeCell ref="F4:I4"/>
  </mergeCells>
  <printOptions horizontalCentered="1"/>
  <pageMargins left="0" right="0" top="0" bottom="0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A766-EFC0-49F8-AA64-9864CEC98A50}">
  <dimension ref="A1:AV57"/>
  <sheetViews>
    <sheetView topLeftCell="A8" zoomScale="220" zoomScaleNormal="220" workbookViewId="0">
      <selection activeCell="AC43" sqref="AC43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538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853</v>
      </c>
      <c r="G4" s="112"/>
      <c r="H4" s="112"/>
      <c r="I4" s="113"/>
      <c r="J4" s="111" t="s">
        <v>854</v>
      </c>
      <c r="K4" s="112"/>
      <c r="L4" s="112"/>
      <c r="M4" s="113"/>
      <c r="N4" s="111" t="s">
        <v>855</v>
      </c>
      <c r="O4" s="112"/>
      <c r="P4" s="112"/>
      <c r="Q4" s="113"/>
      <c r="R4" s="111" t="s">
        <v>856</v>
      </c>
      <c r="S4" s="112"/>
      <c r="T4" s="112"/>
      <c r="U4" s="113"/>
      <c r="V4" s="111" t="s">
        <v>857</v>
      </c>
      <c r="W4" s="112"/>
      <c r="X4" s="112"/>
      <c r="Y4" s="113"/>
      <c r="Z4" s="111" t="s">
        <v>858</v>
      </c>
      <c r="AA4" s="112"/>
      <c r="AB4" s="112"/>
      <c r="AC4" s="113"/>
      <c r="AD4" s="111" t="s">
        <v>859</v>
      </c>
      <c r="AE4" s="112"/>
      <c r="AF4" s="112"/>
      <c r="AG4" s="113"/>
      <c r="AH4" s="111" t="s">
        <v>860</v>
      </c>
      <c r="AI4" s="112"/>
      <c r="AJ4" s="112"/>
      <c r="AK4" s="113"/>
      <c r="AL4" s="111" t="s">
        <v>861</v>
      </c>
      <c r="AM4" s="112"/>
      <c r="AN4" s="112"/>
      <c r="AO4" s="113"/>
      <c r="AP4" s="111" t="s">
        <v>862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160</v>
      </c>
      <c r="I5" s="114" t="s">
        <v>14</v>
      </c>
      <c r="J5" s="35" t="s">
        <v>19</v>
      </c>
      <c r="K5" s="35" t="s">
        <v>20</v>
      </c>
      <c r="L5" s="31">
        <v>160</v>
      </c>
      <c r="M5" s="114" t="s">
        <v>14</v>
      </c>
      <c r="N5" s="35" t="s">
        <v>19</v>
      </c>
      <c r="O5" s="35" t="s">
        <v>20</v>
      </c>
      <c r="P5" s="31">
        <v>120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80</v>
      </c>
      <c r="AC5" s="114" t="s">
        <v>14</v>
      </c>
      <c r="AD5" s="35" t="s">
        <v>19</v>
      </c>
      <c r="AE5" s="35" t="s">
        <v>20</v>
      </c>
      <c r="AF5" s="31">
        <v>80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80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83" customFormat="1" ht="18" customHeight="1" x14ac:dyDescent="0.2">
      <c r="A7" s="46">
        <v>1</v>
      </c>
      <c r="B7" s="47" t="s">
        <v>1014</v>
      </c>
      <c r="C7" s="48" t="s">
        <v>21</v>
      </c>
      <c r="D7" s="49" t="s">
        <v>484</v>
      </c>
      <c r="E7" s="50" t="s">
        <v>485</v>
      </c>
      <c r="F7" s="81"/>
      <c r="G7" s="66"/>
      <c r="H7" s="82">
        <f>SUM(F7:G7)/2</f>
        <v>0</v>
      </c>
      <c r="I7" s="55">
        <f>IF(H7&gt;=80,4,IF(H7&gt;=75,3.5,IF(H7&gt;=70,3,IF(H7&gt;=65,2.5,IF(H7&gt;=60,2,IF(H7&gt;=55,1.5,IF(H7&gt;=50,1,0)))))))</f>
        <v>0</v>
      </c>
      <c r="J7" s="81"/>
      <c r="K7" s="66"/>
      <c r="L7" s="82">
        <f>SUM(J7:K7)/2</f>
        <v>0</v>
      </c>
      <c r="M7" s="55">
        <f>IF(L7&gt;=80,4,IF(L7&gt;=75,3.5,IF(L7&gt;=70,3,IF(L7&gt;=65,2.5,IF(L7&gt;=60,2,IF(L7&gt;=55,1.5,IF(L7&gt;=50,1,0)))))))</f>
        <v>0</v>
      </c>
      <c r="N7" s="81"/>
      <c r="O7" s="66"/>
      <c r="P7" s="82">
        <f>SUM(N7:O7)/2</f>
        <v>0</v>
      </c>
      <c r="Q7" s="55">
        <f>IF(P7&gt;=80,4,IF(P7&gt;=75,3.5,IF(P7&gt;=70,3,IF(P7&gt;=65,2.5,IF(P7&gt;=60,2,IF(P7&gt;=55,1.5,IF(P7&gt;=50,1,0)))))))</f>
        <v>0</v>
      </c>
      <c r="R7" s="81"/>
      <c r="S7" s="66"/>
      <c r="T7" s="82">
        <f>SUM(R7:S7)/2</f>
        <v>0</v>
      </c>
      <c r="U7" s="55">
        <f>IF(T7&gt;=80,4,IF(T7&gt;=75,3.5,IF(T7&gt;=70,3,IF(T7&gt;=65,2.5,IF(T7&gt;=60,2,IF(T7&gt;=55,1.5,IF(T7&gt;=50,1,0)))))))</f>
        <v>0</v>
      </c>
      <c r="V7" s="81"/>
      <c r="W7" s="66"/>
      <c r="X7" s="82">
        <f>SUM(V7:W7)/2</f>
        <v>0</v>
      </c>
      <c r="Y7" s="55">
        <f>IF(X7&gt;=80,4,IF(X7&gt;=75,3.5,IF(X7&gt;=70,3,IF(X7&gt;=65,2.5,IF(X7&gt;=60,2,IF(X7&gt;=55,1.5,IF(X7&gt;=50,1,0)))))))</f>
        <v>0</v>
      </c>
      <c r="Z7" s="81"/>
      <c r="AA7" s="66"/>
      <c r="AB7" s="82">
        <f>SUM(Z7:AA7)/2</f>
        <v>0</v>
      </c>
      <c r="AC7" s="55">
        <f>IF(AB7&gt;=80,4,IF(AB7&gt;=75,3.5,IF(AB7&gt;=70,3,IF(AB7&gt;=65,2.5,IF(AB7&gt;=60,2,IF(AB7&gt;=55,1.5,IF(AB7&gt;=50,1,0)))))))</f>
        <v>0</v>
      </c>
      <c r="AD7" s="81"/>
      <c r="AE7" s="66"/>
      <c r="AF7" s="82">
        <f>SUM(AD7:AE7)/2</f>
        <v>0</v>
      </c>
      <c r="AG7" s="55">
        <f>IF(AF7&gt;=80,4,IF(AF7&gt;=75,3.5,IF(AF7&gt;=70,3,IF(AF7&gt;=65,2.5,IF(AF7&gt;=60,2,IF(AF7&gt;=55,1.5,IF(AF7&gt;=50,1,0)))))))</f>
        <v>0</v>
      </c>
      <c r="AH7" s="81"/>
      <c r="AI7" s="66"/>
      <c r="AJ7" s="82">
        <f>SUM(AH7:AI7)/2</f>
        <v>0</v>
      </c>
      <c r="AK7" s="55">
        <f>IF(AJ7&gt;=80,4,IF(AJ7&gt;=75,3.5,IF(AJ7&gt;=70,3,IF(AJ7&gt;=65,2.5,IF(AJ7&gt;=60,2,IF(AJ7&gt;=55,1.5,IF(AJ7&gt;=50,1,0)))))))</f>
        <v>0</v>
      </c>
      <c r="AL7" s="81"/>
      <c r="AM7" s="66"/>
      <c r="AN7" s="82">
        <f>SUM(AL7:AM7)/2</f>
        <v>0</v>
      </c>
      <c r="AO7" s="55">
        <f>IF(AN7&gt;=80,4,IF(AN7&gt;=75,3.5,IF(AN7&gt;=70,3,IF(AN7&gt;=65,2.5,IF(AN7&gt;=60,2,IF(AN7&gt;=55,1.5,IF(AN7&gt;=50,1,0)))))))</f>
        <v>0</v>
      </c>
      <c r="AP7" s="81"/>
      <c r="AQ7" s="66"/>
      <c r="AR7" s="82">
        <f>SUM(AP7:AQ7)/2</f>
        <v>0</v>
      </c>
      <c r="AS7" s="55">
        <f>IF(AR7&gt;=80,4,IF(AR7&gt;=75,3.5,IF(AR7&gt;=70,3,IF(AR7&gt;=65,2.5,IF(AR7&gt;=60,2,IF(AR7&gt;=55,1.5,IF(AR7&gt;=50,1,0)))))))</f>
        <v>0</v>
      </c>
      <c r="AT7" s="65">
        <f>SUM(H7,L7,P7,T7,X7,AB7,AF7,AJ7,AN7,AR7)/10</f>
        <v>0</v>
      </c>
      <c r="AU7" s="65">
        <f>SUM(I7,M7,Q7,U7,Y7,AC7,AG7,AK7,AO7,AS7)/10</f>
        <v>0</v>
      </c>
    </row>
    <row r="8" spans="1:47" s="8" customFormat="1" ht="18" customHeight="1" x14ac:dyDescent="0.2">
      <c r="A8" s="3">
        <v>2</v>
      </c>
      <c r="B8" s="4" t="s">
        <v>1015</v>
      </c>
      <c r="C8" s="5" t="s">
        <v>21</v>
      </c>
      <c r="D8" s="6" t="s">
        <v>486</v>
      </c>
      <c r="E8" s="7" t="s">
        <v>487</v>
      </c>
      <c r="F8" s="58"/>
      <c r="G8" s="57"/>
      <c r="H8" s="59">
        <f t="shared" ref="H8:H41" si="0">SUM(F8:G8)/2</f>
        <v>0</v>
      </c>
      <c r="I8" s="54">
        <f t="shared" ref="I8:I44" si="1">IF(H8&gt;=80,4,IF(H8&gt;=75,3.5,IF(H8&gt;=70,3,IF(H8&gt;=65,2.5,IF(H8&gt;=60,2,IF(H8&gt;=55,1.5,IF(H8&gt;=50,1,0)))))))</f>
        <v>0</v>
      </c>
      <c r="J8" s="58"/>
      <c r="K8" s="57"/>
      <c r="L8" s="59">
        <f t="shared" ref="L8:L41" si="2">SUM(J8:K8)/2</f>
        <v>0</v>
      </c>
      <c r="M8" s="54">
        <f t="shared" ref="M8:M44" si="3">IF(L8&gt;=80,4,IF(L8&gt;=75,3.5,IF(L8&gt;=70,3,IF(L8&gt;=65,2.5,IF(L8&gt;=60,2,IF(L8&gt;=55,1.5,IF(L8&gt;=50,1,0)))))))</f>
        <v>0</v>
      </c>
      <c r="N8" s="58"/>
      <c r="O8" s="57"/>
      <c r="P8" s="59">
        <f t="shared" ref="P8:P41" si="4">SUM(N8:O8)/2</f>
        <v>0</v>
      </c>
      <c r="Q8" s="54">
        <f t="shared" ref="Q8:Q44" si="5">IF(P8&gt;=80,4,IF(P8&gt;=75,3.5,IF(P8&gt;=70,3,IF(P8&gt;=65,2.5,IF(P8&gt;=60,2,IF(P8&gt;=55,1.5,IF(P8&gt;=50,1,0)))))))</f>
        <v>0</v>
      </c>
      <c r="R8" s="58"/>
      <c r="S8" s="57"/>
      <c r="T8" s="59">
        <f t="shared" ref="T8:T41" si="6">SUM(R8:S8)/2</f>
        <v>0</v>
      </c>
      <c r="U8" s="54">
        <f t="shared" ref="U8:U44" si="7">IF(T8&gt;=80,4,IF(T8&gt;=75,3.5,IF(T8&gt;=70,3,IF(T8&gt;=65,2.5,IF(T8&gt;=60,2,IF(T8&gt;=55,1.5,IF(T8&gt;=50,1,0)))))))</f>
        <v>0</v>
      </c>
      <c r="V8" s="58"/>
      <c r="W8" s="57"/>
      <c r="X8" s="59">
        <f t="shared" ref="X8:X41" si="8">SUM(V8:W8)/2</f>
        <v>0</v>
      </c>
      <c r="Y8" s="54">
        <f t="shared" ref="Y8:Y44" si="9">IF(X8&gt;=80,4,IF(X8&gt;=75,3.5,IF(X8&gt;=70,3,IF(X8&gt;=65,2.5,IF(X8&gt;=60,2,IF(X8&gt;=55,1.5,IF(X8&gt;=50,1,0)))))))</f>
        <v>0</v>
      </c>
      <c r="Z8" s="58"/>
      <c r="AA8" s="57"/>
      <c r="AB8" s="59">
        <f t="shared" ref="AB8:AB41" si="10">SUM(Z8:AA8)/2</f>
        <v>0</v>
      </c>
      <c r="AC8" s="54">
        <f t="shared" ref="AC8:AC44" si="11">IF(AB8&gt;=80,4,IF(AB8&gt;=75,3.5,IF(AB8&gt;=70,3,IF(AB8&gt;=65,2.5,IF(AB8&gt;=60,2,IF(AB8&gt;=55,1.5,IF(AB8&gt;=50,1,0)))))))</f>
        <v>0</v>
      </c>
      <c r="AD8" s="58"/>
      <c r="AE8" s="57"/>
      <c r="AF8" s="59">
        <f t="shared" ref="AF8:AF41" si="12">SUM(AD8:AE8)/2</f>
        <v>0</v>
      </c>
      <c r="AG8" s="54">
        <f t="shared" ref="AG8:AG44" si="13">IF(AF8&gt;=80,4,IF(AF8&gt;=75,3.5,IF(AF8&gt;=70,3,IF(AF8&gt;=65,2.5,IF(AF8&gt;=60,2,IF(AF8&gt;=55,1.5,IF(AF8&gt;=50,1,0)))))))</f>
        <v>0</v>
      </c>
      <c r="AH8" s="58"/>
      <c r="AI8" s="57"/>
      <c r="AJ8" s="59">
        <f t="shared" ref="AJ8:AJ41" si="14">SUM(AH8:AI8)/2</f>
        <v>0</v>
      </c>
      <c r="AK8" s="54">
        <f t="shared" ref="AK8:AK44" si="15">IF(AJ8&gt;=80,4,IF(AJ8&gt;=75,3.5,IF(AJ8&gt;=70,3,IF(AJ8&gt;=65,2.5,IF(AJ8&gt;=60,2,IF(AJ8&gt;=55,1.5,IF(AJ8&gt;=50,1,0)))))))</f>
        <v>0</v>
      </c>
      <c r="AL8" s="58"/>
      <c r="AM8" s="57"/>
      <c r="AN8" s="59">
        <f t="shared" ref="AN8:AN41" si="16">SUM(AL8:AM8)/2</f>
        <v>0</v>
      </c>
      <c r="AO8" s="54">
        <f t="shared" ref="AO8:AO44" si="17">IF(AN8&gt;=80,4,IF(AN8&gt;=75,3.5,IF(AN8&gt;=70,3,IF(AN8&gt;=65,2.5,IF(AN8&gt;=60,2,IF(AN8&gt;=55,1.5,IF(AN8&gt;=50,1,0)))))))</f>
        <v>0</v>
      </c>
      <c r="AP8" s="58"/>
      <c r="AQ8" s="57"/>
      <c r="AR8" s="59">
        <f t="shared" ref="AR8:AR41" si="18">SUM(AP8:AQ8)/2</f>
        <v>0</v>
      </c>
      <c r="AS8" s="54">
        <f t="shared" ref="AS8:AS44" si="19">IF(AR8&gt;=80,4,IF(AR8&gt;=75,3.5,IF(AR8&gt;=70,3,IF(AR8&gt;=65,2.5,IF(AR8&gt;=60,2,IF(AR8&gt;=55,1.5,IF(AR8&gt;=50,1,0)))))))</f>
        <v>0</v>
      </c>
      <c r="AT8" s="60">
        <f t="shared" ref="AT8:AU41" si="20">SUM(H8,L8,P8,T8,X8,AB8,AF8,AJ8,AN8,AR8)/10</f>
        <v>0</v>
      </c>
      <c r="AU8" s="60">
        <f t="shared" si="20"/>
        <v>0</v>
      </c>
    </row>
    <row r="9" spans="1:47" s="8" customFormat="1" ht="18" customHeight="1" x14ac:dyDescent="0.2">
      <c r="A9" s="3">
        <v>3</v>
      </c>
      <c r="B9" s="4" t="s">
        <v>1016</v>
      </c>
      <c r="C9" s="5" t="s">
        <v>21</v>
      </c>
      <c r="D9" s="6" t="s">
        <v>488</v>
      </c>
      <c r="E9" s="7" t="s">
        <v>489</v>
      </c>
      <c r="F9" s="58"/>
      <c r="G9" s="57"/>
      <c r="H9" s="59">
        <f t="shared" si="0"/>
        <v>0</v>
      </c>
      <c r="I9" s="54">
        <f t="shared" si="1"/>
        <v>0</v>
      </c>
      <c r="J9" s="58"/>
      <c r="K9" s="57"/>
      <c r="L9" s="59">
        <f t="shared" si="2"/>
        <v>0</v>
      </c>
      <c r="M9" s="54">
        <f t="shared" si="3"/>
        <v>0</v>
      </c>
      <c r="N9" s="58"/>
      <c r="O9" s="57"/>
      <c r="P9" s="59">
        <f t="shared" si="4"/>
        <v>0</v>
      </c>
      <c r="Q9" s="54">
        <f t="shared" si="5"/>
        <v>0</v>
      </c>
      <c r="R9" s="58"/>
      <c r="S9" s="57"/>
      <c r="T9" s="59">
        <f t="shared" si="6"/>
        <v>0</v>
      </c>
      <c r="U9" s="54">
        <f t="shared" si="7"/>
        <v>0</v>
      </c>
      <c r="V9" s="58"/>
      <c r="W9" s="57"/>
      <c r="X9" s="59">
        <f t="shared" si="8"/>
        <v>0</v>
      </c>
      <c r="Y9" s="54">
        <f t="shared" si="9"/>
        <v>0</v>
      </c>
      <c r="Z9" s="58"/>
      <c r="AA9" s="57"/>
      <c r="AB9" s="59">
        <f t="shared" si="10"/>
        <v>0</v>
      </c>
      <c r="AC9" s="54">
        <f t="shared" si="11"/>
        <v>0</v>
      </c>
      <c r="AD9" s="58"/>
      <c r="AE9" s="57"/>
      <c r="AF9" s="59">
        <f t="shared" si="12"/>
        <v>0</v>
      </c>
      <c r="AG9" s="54">
        <f t="shared" si="13"/>
        <v>0</v>
      </c>
      <c r="AH9" s="58"/>
      <c r="AI9" s="57"/>
      <c r="AJ9" s="59">
        <f t="shared" si="14"/>
        <v>0</v>
      </c>
      <c r="AK9" s="54">
        <f t="shared" si="15"/>
        <v>0</v>
      </c>
      <c r="AL9" s="58"/>
      <c r="AM9" s="57"/>
      <c r="AN9" s="59">
        <f t="shared" si="16"/>
        <v>0</v>
      </c>
      <c r="AO9" s="54">
        <f t="shared" si="17"/>
        <v>0</v>
      </c>
      <c r="AP9" s="58"/>
      <c r="AQ9" s="57"/>
      <c r="AR9" s="59">
        <f t="shared" si="18"/>
        <v>0</v>
      </c>
      <c r="AS9" s="54">
        <f t="shared" si="19"/>
        <v>0</v>
      </c>
      <c r="AT9" s="60">
        <f t="shared" si="20"/>
        <v>0</v>
      </c>
      <c r="AU9" s="60">
        <f t="shared" si="20"/>
        <v>0</v>
      </c>
    </row>
    <row r="10" spans="1:47" s="8" customFormat="1" ht="18" customHeight="1" x14ac:dyDescent="0.2">
      <c r="A10" s="3">
        <v>4</v>
      </c>
      <c r="B10" s="4" t="s">
        <v>1017</v>
      </c>
      <c r="C10" s="5" t="s">
        <v>21</v>
      </c>
      <c r="D10" s="6" t="s">
        <v>1046</v>
      </c>
      <c r="E10" s="7" t="s">
        <v>220</v>
      </c>
      <c r="F10" s="58"/>
      <c r="G10" s="57"/>
      <c r="H10" s="59">
        <f t="shared" si="0"/>
        <v>0</v>
      </c>
      <c r="I10" s="54">
        <f t="shared" si="1"/>
        <v>0</v>
      </c>
      <c r="J10" s="58"/>
      <c r="K10" s="57"/>
      <c r="L10" s="59">
        <f t="shared" si="2"/>
        <v>0</v>
      </c>
      <c r="M10" s="54">
        <f t="shared" si="3"/>
        <v>0</v>
      </c>
      <c r="N10" s="58"/>
      <c r="O10" s="57"/>
      <c r="P10" s="59">
        <f t="shared" si="4"/>
        <v>0</v>
      </c>
      <c r="Q10" s="54">
        <f t="shared" si="5"/>
        <v>0</v>
      </c>
      <c r="R10" s="58"/>
      <c r="S10" s="57"/>
      <c r="T10" s="59">
        <f t="shared" si="6"/>
        <v>0</v>
      </c>
      <c r="U10" s="54">
        <f t="shared" si="7"/>
        <v>0</v>
      </c>
      <c r="V10" s="58"/>
      <c r="W10" s="57"/>
      <c r="X10" s="59">
        <f t="shared" si="8"/>
        <v>0</v>
      </c>
      <c r="Y10" s="54">
        <f t="shared" si="9"/>
        <v>0</v>
      </c>
      <c r="Z10" s="58"/>
      <c r="AA10" s="57"/>
      <c r="AB10" s="59">
        <f t="shared" si="10"/>
        <v>0</v>
      </c>
      <c r="AC10" s="54">
        <f t="shared" si="11"/>
        <v>0</v>
      </c>
      <c r="AD10" s="58"/>
      <c r="AE10" s="57"/>
      <c r="AF10" s="59">
        <f t="shared" si="12"/>
        <v>0</v>
      </c>
      <c r="AG10" s="54">
        <f t="shared" si="13"/>
        <v>0</v>
      </c>
      <c r="AH10" s="58"/>
      <c r="AI10" s="57"/>
      <c r="AJ10" s="59">
        <f t="shared" si="14"/>
        <v>0</v>
      </c>
      <c r="AK10" s="54">
        <f t="shared" si="15"/>
        <v>0</v>
      </c>
      <c r="AL10" s="58"/>
      <c r="AM10" s="57"/>
      <c r="AN10" s="59">
        <f t="shared" si="16"/>
        <v>0</v>
      </c>
      <c r="AO10" s="54">
        <f t="shared" si="17"/>
        <v>0</v>
      </c>
      <c r="AP10" s="58"/>
      <c r="AQ10" s="57"/>
      <c r="AR10" s="59">
        <f t="shared" si="18"/>
        <v>0</v>
      </c>
      <c r="AS10" s="54">
        <f t="shared" si="19"/>
        <v>0</v>
      </c>
      <c r="AT10" s="60">
        <f t="shared" si="20"/>
        <v>0</v>
      </c>
      <c r="AU10" s="60">
        <f t="shared" si="20"/>
        <v>0</v>
      </c>
    </row>
    <row r="11" spans="1:47" s="14" customFormat="1" ht="18" customHeight="1" x14ac:dyDescent="0.2">
      <c r="A11" s="13">
        <v>5</v>
      </c>
      <c r="B11" s="4" t="s">
        <v>1018</v>
      </c>
      <c r="C11" s="5" t="s">
        <v>21</v>
      </c>
      <c r="D11" s="6" t="s">
        <v>490</v>
      </c>
      <c r="E11" s="7" t="s">
        <v>491</v>
      </c>
      <c r="F11" s="58"/>
      <c r="G11" s="57"/>
      <c r="H11" s="59">
        <f t="shared" si="0"/>
        <v>0</v>
      </c>
      <c r="I11" s="54">
        <f t="shared" si="1"/>
        <v>0</v>
      </c>
      <c r="J11" s="58"/>
      <c r="K11" s="57"/>
      <c r="L11" s="59">
        <f t="shared" si="2"/>
        <v>0</v>
      </c>
      <c r="M11" s="54">
        <f t="shared" si="3"/>
        <v>0</v>
      </c>
      <c r="N11" s="58"/>
      <c r="O11" s="57"/>
      <c r="P11" s="59">
        <f t="shared" si="4"/>
        <v>0</v>
      </c>
      <c r="Q11" s="54">
        <f t="shared" si="5"/>
        <v>0</v>
      </c>
      <c r="R11" s="58"/>
      <c r="S11" s="57"/>
      <c r="T11" s="59">
        <f t="shared" si="6"/>
        <v>0</v>
      </c>
      <c r="U11" s="54">
        <f t="shared" si="7"/>
        <v>0</v>
      </c>
      <c r="V11" s="58"/>
      <c r="W11" s="57"/>
      <c r="X11" s="59">
        <f t="shared" si="8"/>
        <v>0</v>
      </c>
      <c r="Y11" s="54">
        <f t="shared" si="9"/>
        <v>0</v>
      </c>
      <c r="Z11" s="58"/>
      <c r="AA11" s="57"/>
      <c r="AB11" s="59">
        <f t="shared" si="10"/>
        <v>0</v>
      </c>
      <c r="AC11" s="54">
        <f t="shared" si="11"/>
        <v>0</v>
      </c>
      <c r="AD11" s="58"/>
      <c r="AE11" s="57"/>
      <c r="AF11" s="59">
        <f t="shared" si="12"/>
        <v>0</v>
      </c>
      <c r="AG11" s="54">
        <f t="shared" si="13"/>
        <v>0</v>
      </c>
      <c r="AH11" s="58"/>
      <c r="AI11" s="57"/>
      <c r="AJ11" s="59">
        <f t="shared" si="14"/>
        <v>0</v>
      </c>
      <c r="AK11" s="54">
        <f t="shared" si="15"/>
        <v>0</v>
      </c>
      <c r="AL11" s="58"/>
      <c r="AM11" s="57"/>
      <c r="AN11" s="59">
        <f t="shared" si="16"/>
        <v>0</v>
      </c>
      <c r="AO11" s="54">
        <f t="shared" si="17"/>
        <v>0</v>
      </c>
      <c r="AP11" s="58"/>
      <c r="AQ11" s="57"/>
      <c r="AR11" s="59">
        <f t="shared" si="18"/>
        <v>0</v>
      </c>
      <c r="AS11" s="54">
        <f t="shared" si="19"/>
        <v>0</v>
      </c>
      <c r="AT11" s="60">
        <f t="shared" si="20"/>
        <v>0</v>
      </c>
      <c r="AU11" s="60">
        <f t="shared" si="20"/>
        <v>0</v>
      </c>
    </row>
    <row r="12" spans="1:47" s="25" customFormat="1" ht="18" customHeight="1" x14ac:dyDescent="0.2">
      <c r="A12" s="19">
        <v>6</v>
      </c>
      <c r="B12" s="4" t="s">
        <v>1019</v>
      </c>
      <c r="C12" s="5" t="s">
        <v>21</v>
      </c>
      <c r="D12" s="6" t="s">
        <v>492</v>
      </c>
      <c r="E12" s="7" t="s">
        <v>493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0"/>
        <v>0</v>
      </c>
    </row>
    <row r="13" spans="1:47" s="25" customFormat="1" ht="18" customHeight="1" x14ac:dyDescent="0.2">
      <c r="A13" s="19">
        <v>7</v>
      </c>
      <c r="B13" s="4" t="s">
        <v>1020</v>
      </c>
      <c r="C13" s="5" t="s">
        <v>21</v>
      </c>
      <c r="D13" s="6" t="s">
        <v>494</v>
      </c>
      <c r="E13" s="7" t="s">
        <v>495</v>
      </c>
      <c r="F13" s="58"/>
      <c r="G13" s="57"/>
      <c r="H13" s="59">
        <f t="shared" si="0"/>
        <v>0</v>
      </c>
      <c r="I13" s="54">
        <f t="shared" si="1"/>
        <v>0</v>
      </c>
      <c r="J13" s="58"/>
      <c r="K13" s="57"/>
      <c r="L13" s="59">
        <f t="shared" si="2"/>
        <v>0</v>
      </c>
      <c r="M13" s="54">
        <f t="shared" si="3"/>
        <v>0</v>
      </c>
      <c r="N13" s="58"/>
      <c r="O13" s="57"/>
      <c r="P13" s="59">
        <f t="shared" si="4"/>
        <v>0</v>
      </c>
      <c r="Q13" s="54">
        <f t="shared" si="5"/>
        <v>0</v>
      </c>
      <c r="R13" s="58"/>
      <c r="S13" s="57"/>
      <c r="T13" s="59">
        <f t="shared" si="6"/>
        <v>0</v>
      </c>
      <c r="U13" s="54">
        <f t="shared" si="7"/>
        <v>0</v>
      </c>
      <c r="V13" s="58"/>
      <c r="W13" s="57"/>
      <c r="X13" s="59">
        <f t="shared" si="8"/>
        <v>0</v>
      </c>
      <c r="Y13" s="54">
        <f t="shared" si="9"/>
        <v>0</v>
      </c>
      <c r="Z13" s="58"/>
      <c r="AA13" s="57"/>
      <c r="AB13" s="59">
        <f t="shared" si="10"/>
        <v>0</v>
      </c>
      <c r="AC13" s="54">
        <f t="shared" si="11"/>
        <v>0</v>
      </c>
      <c r="AD13" s="58"/>
      <c r="AE13" s="57"/>
      <c r="AF13" s="59">
        <f t="shared" si="12"/>
        <v>0</v>
      </c>
      <c r="AG13" s="54">
        <f t="shared" si="13"/>
        <v>0</v>
      </c>
      <c r="AH13" s="58"/>
      <c r="AI13" s="57"/>
      <c r="AJ13" s="59">
        <f t="shared" si="14"/>
        <v>0</v>
      </c>
      <c r="AK13" s="54">
        <f t="shared" si="15"/>
        <v>0</v>
      </c>
      <c r="AL13" s="58"/>
      <c r="AM13" s="57"/>
      <c r="AN13" s="59">
        <f t="shared" si="16"/>
        <v>0</v>
      </c>
      <c r="AO13" s="54">
        <f t="shared" si="17"/>
        <v>0</v>
      </c>
      <c r="AP13" s="58"/>
      <c r="AQ13" s="57"/>
      <c r="AR13" s="59">
        <f t="shared" si="18"/>
        <v>0</v>
      </c>
      <c r="AS13" s="54">
        <f t="shared" si="19"/>
        <v>0</v>
      </c>
      <c r="AT13" s="60">
        <f t="shared" si="20"/>
        <v>0</v>
      </c>
      <c r="AU13" s="60">
        <f t="shared" si="20"/>
        <v>0</v>
      </c>
    </row>
    <row r="14" spans="1:47" s="25" customFormat="1" ht="18" customHeight="1" x14ac:dyDescent="0.2">
      <c r="A14" s="19">
        <v>8</v>
      </c>
      <c r="B14" s="4" t="s">
        <v>1021</v>
      </c>
      <c r="C14" s="5" t="s">
        <v>21</v>
      </c>
      <c r="D14" s="6" t="s">
        <v>496</v>
      </c>
      <c r="E14" s="7" t="s">
        <v>324</v>
      </c>
      <c r="F14" s="58"/>
      <c r="G14" s="57"/>
      <c r="H14" s="59">
        <f t="shared" si="0"/>
        <v>0</v>
      </c>
      <c r="I14" s="54">
        <f t="shared" si="1"/>
        <v>0</v>
      </c>
      <c r="J14" s="58"/>
      <c r="K14" s="57"/>
      <c r="L14" s="59">
        <f t="shared" si="2"/>
        <v>0</v>
      </c>
      <c r="M14" s="54">
        <f t="shared" si="3"/>
        <v>0</v>
      </c>
      <c r="N14" s="58"/>
      <c r="O14" s="57"/>
      <c r="P14" s="59">
        <f t="shared" si="4"/>
        <v>0</v>
      </c>
      <c r="Q14" s="54">
        <f t="shared" si="5"/>
        <v>0</v>
      </c>
      <c r="R14" s="58"/>
      <c r="S14" s="57"/>
      <c r="T14" s="59">
        <f t="shared" si="6"/>
        <v>0</v>
      </c>
      <c r="U14" s="54">
        <f t="shared" si="7"/>
        <v>0</v>
      </c>
      <c r="V14" s="58"/>
      <c r="W14" s="57"/>
      <c r="X14" s="59">
        <f t="shared" si="8"/>
        <v>0</v>
      </c>
      <c r="Y14" s="54">
        <f t="shared" si="9"/>
        <v>0</v>
      </c>
      <c r="Z14" s="58"/>
      <c r="AA14" s="57"/>
      <c r="AB14" s="59">
        <f t="shared" si="10"/>
        <v>0</v>
      </c>
      <c r="AC14" s="54">
        <f t="shared" si="11"/>
        <v>0</v>
      </c>
      <c r="AD14" s="58"/>
      <c r="AE14" s="57"/>
      <c r="AF14" s="59">
        <f t="shared" si="12"/>
        <v>0</v>
      </c>
      <c r="AG14" s="54">
        <f t="shared" si="13"/>
        <v>0</v>
      </c>
      <c r="AH14" s="58"/>
      <c r="AI14" s="57"/>
      <c r="AJ14" s="59">
        <f t="shared" si="14"/>
        <v>0</v>
      </c>
      <c r="AK14" s="54">
        <f t="shared" si="15"/>
        <v>0</v>
      </c>
      <c r="AL14" s="58"/>
      <c r="AM14" s="57"/>
      <c r="AN14" s="59">
        <f t="shared" si="16"/>
        <v>0</v>
      </c>
      <c r="AO14" s="54">
        <f t="shared" si="17"/>
        <v>0</v>
      </c>
      <c r="AP14" s="58"/>
      <c r="AQ14" s="57"/>
      <c r="AR14" s="59">
        <f t="shared" si="18"/>
        <v>0</v>
      </c>
      <c r="AS14" s="54">
        <f t="shared" si="19"/>
        <v>0</v>
      </c>
      <c r="AT14" s="60">
        <f t="shared" si="20"/>
        <v>0</v>
      </c>
      <c r="AU14" s="60">
        <f t="shared" si="20"/>
        <v>0</v>
      </c>
    </row>
    <row r="15" spans="1:47" s="83" customFormat="1" ht="18" customHeight="1" x14ac:dyDescent="0.2">
      <c r="A15" s="46">
        <v>9</v>
      </c>
      <c r="B15" s="47" t="s">
        <v>1022</v>
      </c>
      <c r="C15" s="48" t="s">
        <v>21</v>
      </c>
      <c r="D15" s="49" t="s">
        <v>497</v>
      </c>
      <c r="E15" s="50" t="s">
        <v>498</v>
      </c>
      <c r="F15" s="81"/>
      <c r="G15" s="66"/>
      <c r="H15" s="82">
        <f t="shared" si="0"/>
        <v>0</v>
      </c>
      <c r="I15" s="55">
        <f t="shared" si="1"/>
        <v>0</v>
      </c>
      <c r="J15" s="81"/>
      <c r="K15" s="66"/>
      <c r="L15" s="82">
        <f t="shared" si="2"/>
        <v>0</v>
      </c>
      <c r="M15" s="55">
        <f t="shared" si="3"/>
        <v>0</v>
      </c>
      <c r="N15" s="81"/>
      <c r="O15" s="66"/>
      <c r="P15" s="82">
        <f t="shared" si="4"/>
        <v>0</v>
      </c>
      <c r="Q15" s="55">
        <f t="shared" si="5"/>
        <v>0</v>
      </c>
      <c r="R15" s="81"/>
      <c r="S15" s="66"/>
      <c r="T15" s="82">
        <f t="shared" si="6"/>
        <v>0</v>
      </c>
      <c r="U15" s="55">
        <f t="shared" si="7"/>
        <v>0</v>
      </c>
      <c r="V15" s="81"/>
      <c r="W15" s="66"/>
      <c r="X15" s="82">
        <f t="shared" si="8"/>
        <v>0</v>
      </c>
      <c r="Y15" s="55">
        <f t="shared" si="9"/>
        <v>0</v>
      </c>
      <c r="Z15" s="81"/>
      <c r="AA15" s="66"/>
      <c r="AB15" s="82">
        <f t="shared" si="10"/>
        <v>0</v>
      </c>
      <c r="AC15" s="55">
        <f t="shared" si="11"/>
        <v>0</v>
      </c>
      <c r="AD15" s="81"/>
      <c r="AE15" s="66"/>
      <c r="AF15" s="82">
        <f t="shared" si="12"/>
        <v>0</v>
      </c>
      <c r="AG15" s="55">
        <f t="shared" si="13"/>
        <v>0</v>
      </c>
      <c r="AH15" s="81"/>
      <c r="AI15" s="66"/>
      <c r="AJ15" s="82">
        <f t="shared" si="14"/>
        <v>0</v>
      </c>
      <c r="AK15" s="55">
        <f t="shared" si="15"/>
        <v>0</v>
      </c>
      <c r="AL15" s="81"/>
      <c r="AM15" s="66"/>
      <c r="AN15" s="82">
        <f t="shared" si="16"/>
        <v>0</v>
      </c>
      <c r="AO15" s="55">
        <f t="shared" si="17"/>
        <v>0</v>
      </c>
      <c r="AP15" s="81"/>
      <c r="AQ15" s="66"/>
      <c r="AR15" s="82">
        <f t="shared" si="18"/>
        <v>0</v>
      </c>
      <c r="AS15" s="55">
        <f t="shared" si="19"/>
        <v>0</v>
      </c>
      <c r="AT15" s="65">
        <f t="shared" si="20"/>
        <v>0</v>
      </c>
      <c r="AU15" s="65">
        <f t="shared" si="20"/>
        <v>0</v>
      </c>
    </row>
    <row r="16" spans="1:47" s="25" customFormat="1" ht="18" customHeight="1" x14ac:dyDescent="0.2">
      <c r="A16" s="19">
        <v>10</v>
      </c>
      <c r="B16" s="4" t="s">
        <v>1023</v>
      </c>
      <c r="C16" s="5" t="s">
        <v>21</v>
      </c>
      <c r="D16" s="6" t="s">
        <v>499</v>
      </c>
      <c r="E16" s="7" t="s">
        <v>188</v>
      </c>
      <c r="F16" s="58"/>
      <c r="G16" s="57"/>
      <c r="H16" s="59">
        <f t="shared" si="0"/>
        <v>0</v>
      </c>
      <c r="I16" s="54">
        <f t="shared" si="1"/>
        <v>0</v>
      </c>
      <c r="J16" s="58"/>
      <c r="K16" s="57"/>
      <c r="L16" s="59">
        <f t="shared" si="2"/>
        <v>0</v>
      </c>
      <c r="M16" s="54">
        <f t="shared" si="3"/>
        <v>0</v>
      </c>
      <c r="N16" s="58"/>
      <c r="O16" s="57"/>
      <c r="P16" s="59">
        <f t="shared" si="4"/>
        <v>0</v>
      </c>
      <c r="Q16" s="54">
        <f t="shared" si="5"/>
        <v>0</v>
      </c>
      <c r="R16" s="58"/>
      <c r="S16" s="57"/>
      <c r="T16" s="59">
        <f t="shared" si="6"/>
        <v>0</v>
      </c>
      <c r="U16" s="54">
        <f t="shared" si="7"/>
        <v>0</v>
      </c>
      <c r="V16" s="58"/>
      <c r="W16" s="57"/>
      <c r="X16" s="59">
        <f t="shared" si="8"/>
        <v>0</v>
      </c>
      <c r="Y16" s="54">
        <f t="shared" si="9"/>
        <v>0</v>
      </c>
      <c r="Z16" s="58"/>
      <c r="AA16" s="57"/>
      <c r="AB16" s="59">
        <f t="shared" si="10"/>
        <v>0</v>
      </c>
      <c r="AC16" s="54">
        <f t="shared" si="11"/>
        <v>0</v>
      </c>
      <c r="AD16" s="58"/>
      <c r="AE16" s="57"/>
      <c r="AF16" s="59">
        <f t="shared" si="12"/>
        <v>0</v>
      </c>
      <c r="AG16" s="54">
        <f t="shared" si="13"/>
        <v>0</v>
      </c>
      <c r="AH16" s="58"/>
      <c r="AI16" s="57"/>
      <c r="AJ16" s="59">
        <f t="shared" si="14"/>
        <v>0</v>
      </c>
      <c r="AK16" s="54">
        <f t="shared" si="15"/>
        <v>0</v>
      </c>
      <c r="AL16" s="58"/>
      <c r="AM16" s="57"/>
      <c r="AN16" s="59">
        <f t="shared" si="16"/>
        <v>0</v>
      </c>
      <c r="AO16" s="54">
        <f t="shared" si="17"/>
        <v>0</v>
      </c>
      <c r="AP16" s="58"/>
      <c r="AQ16" s="57"/>
      <c r="AR16" s="59">
        <f t="shared" si="18"/>
        <v>0</v>
      </c>
      <c r="AS16" s="54">
        <f t="shared" si="19"/>
        <v>0</v>
      </c>
      <c r="AT16" s="60">
        <f t="shared" si="20"/>
        <v>0</v>
      </c>
      <c r="AU16" s="60">
        <f t="shared" si="20"/>
        <v>0</v>
      </c>
    </row>
    <row r="17" spans="1:47" s="25" customFormat="1" ht="18" customHeight="1" x14ac:dyDescent="0.2">
      <c r="A17" s="19">
        <v>11</v>
      </c>
      <c r="B17" s="4" t="s">
        <v>1024</v>
      </c>
      <c r="C17" s="5" t="s">
        <v>42</v>
      </c>
      <c r="D17" s="6" t="s">
        <v>500</v>
      </c>
      <c r="E17" s="7" t="s">
        <v>501</v>
      </c>
      <c r="F17" s="58"/>
      <c r="G17" s="57"/>
      <c r="H17" s="59">
        <f t="shared" si="0"/>
        <v>0</v>
      </c>
      <c r="I17" s="54">
        <f t="shared" si="1"/>
        <v>0</v>
      </c>
      <c r="J17" s="58"/>
      <c r="K17" s="57"/>
      <c r="L17" s="59">
        <f t="shared" si="2"/>
        <v>0</v>
      </c>
      <c r="M17" s="54">
        <f t="shared" si="3"/>
        <v>0</v>
      </c>
      <c r="N17" s="58"/>
      <c r="O17" s="57"/>
      <c r="P17" s="59">
        <f t="shared" si="4"/>
        <v>0</v>
      </c>
      <c r="Q17" s="54">
        <f t="shared" si="5"/>
        <v>0</v>
      </c>
      <c r="R17" s="58"/>
      <c r="S17" s="57"/>
      <c r="T17" s="59">
        <f t="shared" si="6"/>
        <v>0</v>
      </c>
      <c r="U17" s="54">
        <f t="shared" si="7"/>
        <v>0</v>
      </c>
      <c r="V17" s="58"/>
      <c r="W17" s="57"/>
      <c r="X17" s="59">
        <f t="shared" si="8"/>
        <v>0</v>
      </c>
      <c r="Y17" s="54">
        <f t="shared" si="9"/>
        <v>0</v>
      </c>
      <c r="Z17" s="58"/>
      <c r="AA17" s="57"/>
      <c r="AB17" s="59">
        <f t="shared" si="10"/>
        <v>0</v>
      </c>
      <c r="AC17" s="54">
        <f t="shared" si="11"/>
        <v>0</v>
      </c>
      <c r="AD17" s="58"/>
      <c r="AE17" s="57"/>
      <c r="AF17" s="59">
        <f t="shared" si="12"/>
        <v>0</v>
      </c>
      <c r="AG17" s="54">
        <f t="shared" si="13"/>
        <v>0</v>
      </c>
      <c r="AH17" s="58"/>
      <c r="AI17" s="57"/>
      <c r="AJ17" s="59">
        <f t="shared" si="14"/>
        <v>0</v>
      </c>
      <c r="AK17" s="54">
        <f t="shared" si="15"/>
        <v>0</v>
      </c>
      <c r="AL17" s="58"/>
      <c r="AM17" s="57"/>
      <c r="AN17" s="59">
        <f t="shared" si="16"/>
        <v>0</v>
      </c>
      <c r="AO17" s="54">
        <f t="shared" si="17"/>
        <v>0</v>
      </c>
      <c r="AP17" s="58"/>
      <c r="AQ17" s="57"/>
      <c r="AR17" s="59">
        <f t="shared" si="18"/>
        <v>0</v>
      </c>
      <c r="AS17" s="54">
        <f t="shared" si="19"/>
        <v>0</v>
      </c>
      <c r="AT17" s="60">
        <f t="shared" si="20"/>
        <v>0</v>
      </c>
      <c r="AU17" s="60">
        <f t="shared" si="20"/>
        <v>0</v>
      </c>
    </row>
    <row r="18" spans="1:47" s="25" customFormat="1" ht="18" customHeight="1" x14ac:dyDescent="0.2">
      <c r="A18" s="19">
        <v>12</v>
      </c>
      <c r="B18" s="4" t="s">
        <v>1025</v>
      </c>
      <c r="C18" s="5" t="s">
        <v>42</v>
      </c>
      <c r="D18" s="6" t="s">
        <v>502</v>
      </c>
      <c r="E18" s="7" t="s">
        <v>159</v>
      </c>
      <c r="F18" s="58"/>
      <c r="G18" s="57"/>
      <c r="H18" s="59">
        <f t="shared" si="0"/>
        <v>0</v>
      </c>
      <c r="I18" s="54">
        <f t="shared" si="1"/>
        <v>0</v>
      </c>
      <c r="J18" s="58"/>
      <c r="K18" s="57"/>
      <c r="L18" s="59">
        <f t="shared" si="2"/>
        <v>0</v>
      </c>
      <c r="M18" s="54">
        <f t="shared" si="3"/>
        <v>0</v>
      </c>
      <c r="N18" s="58"/>
      <c r="O18" s="57"/>
      <c r="P18" s="59">
        <f t="shared" si="4"/>
        <v>0</v>
      </c>
      <c r="Q18" s="54">
        <f t="shared" si="5"/>
        <v>0</v>
      </c>
      <c r="R18" s="58"/>
      <c r="S18" s="57"/>
      <c r="T18" s="59">
        <f t="shared" si="6"/>
        <v>0</v>
      </c>
      <c r="U18" s="54">
        <f t="shared" si="7"/>
        <v>0</v>
      </c>
      <c r="V18" s="58"/>
      <c r="W18" s="57"/>
      <c r="X18" s="59">
        <f t="shared" si="8"/>
        <v>0</v>
      </c>
      <c r="Y18" s="54">
        <f t="shared" si="9"/>
        <v>0</v>
      </c>
      <c r="Z18" s="58"/>
      <c r="AA18" s="57"/>
      <c r="AB18" s="59">
        <f t="shared" si="10"/>
        <v>0</v>
      </c>
      <c r="AC18" s="54">
        <f t="shared" si="11"/>
        <v>0</v>
      </c>
      <c r="AD18" s="58"/>
      <c r="AE18" s="57"/>
      <c r="AF18" s="59">
        <f t="shared" si="12"/>
        <v>0</v>
      </c>
      <c r="AG18" s="54">
        <f t="shared" si="13"/>
        <v>0</v>
      </c>
      <c r="AH18" s="58"/>
      <c r="AI18" s="57"/>
      <c r="AJ18" s="59">
        <f t="shared" si="14"/>
        <v>0</v>
      </c>
      <c r="AK18" s="54">
        <f t="shared" si="15"/>
        <v>0</v>
      </c>
      <c r="AL18" s="58"/>
      <c r="AM18" s="57"/>
      <c r="AN18" s="59">
        <f t="shared" si="16"/>
        <v>0</v>
      </c>
      <c r="AO18" s="54">
        <f t="shared" si="17"/>
        <v>0</v>
      </c>
      <c r="AP18" s="58"/>
      <c r="AQ18" s="57"/>
      <c r="AR18" s="59">
        <f t="shared" si="18"/>
        <v>0</v>
      </c>
      <c r="AS18" s="54">
        <f t="shared" si="19"/>
        <v>0</v>
      </c>
      <c r="AT18" s="60">
        <f t="shared" si="20"/>
        <v>0</v>
      </c>
      <c r="AU18" s="60">
        <f t="shared" si="20"/>
        <v>0</v>
      </c>
    </row>
    <row r="19" spans="1:47" s="25" customFormat="1" ht="18" customHeight="1" x14ac:dyDescent="0.2">
      <c r="A19" s="19">
        <v>13</v>
      </c>
      <c r="B19" s="4" t="s">
        <v>1026</v>
      </c>
      <c r="C19" s="5" t="s">
        <v>42</v>
      </c>
      <c r="D19" s="6" t="s">
        <v>503</v>
      </c>
      <c r="E19" s="7" t="s">
        <v>504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0"/>
        <v>0</v>
      </c>
    </row>
    <row r="20" spans="1:47" s="25" customFormat="1" ht="18" customHeight="1" x14ac:dyDescent="0.2">
      <c r="A20" s="19">
        <v>14</v>
      </c>
      <c r="B20" s="4" t="s">
        <v>1027</v>
      </c>
      <c r="C20" s="5" t="s">
        <v>42</v>
      </c>
      <c r="D20" s="6" t="s">
        <v>505</v>
      </c>
      <c r="E20" s="7" t="s">
        <v>295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0"/>
        <v>0</v>
      </c>
    </row>
    <row r="21" spans="1:47" s="25" customFormat="1" ht="18" customHeight="1" x14ac:dyDescent="0.2">
      <c r="A21" s="19">
        <v>15</v>
      </c>
      <c r="B21" s="4" t="s">
        <v>1028</v>
      </c>
      <c r="C21" s="5" t="s">
        <v>42</v>
      </c>
      <c r="D21" s="6" t="s">
        <v>506</v>
      </c>
      <c r="E21" s="7" t="s">
        <v>1047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0"/>
        <v>0</v>
      </c>
    </row>
    <row r="22" spans="1:47" s="25" customFormat="1" ht="18" customHeight="1" x14ac:dyDescent="0.2">
      <c r="A22" s="19">
        <v>16</v>
      </c>
      <c r="B22" s="4" t="s">
        <v>1029</v>
      </c>
      <c r="C22" s="5" t="s">
        <v>42</v>
      </c>
      <c r="D22" s="6" t="s">
        <v>507</v>
      </c>
      <c r="E22" s="7" t="s">
        <v>508</v>
      </c>
      <c r="F22" s="58"/>
      <c r="G22" s="57"/>
      <c r="H22" s="59">
        <f t="shared" si="0"/>
        <v>0</v>
      </c>
      <c r="I22" s="54">
        <f t="shared" si="1"/>
        <v>0</v>
      </c>
      <c r="J22" s="58"/>
      <c r="K22" s="57"/>
      <c r="L22" s="59">
        <f t="shared" si="2"/>
        <v>0</v>
      </c>
      <c r="M22" s="54">
        <f t="shared" si="3"/>
        <v>0</v>
      </c>
      <c r="N22" s="58"/>
      <c r="O22" s="57"/>
      <c r="P22" s="59">
        <f t="shared" si="4"/>
        <v>0</v>
      </c>
      <c r="Q22" s="54">
        <f t="shared" si="5"/>
        <v>0</v>
      </c>
      <c r="R22" s="58"/>
      <c r="S22" s="57"/>
      <c r="T22" s="59">
        <f t="shared" si="6"/>
        <v>0</v>
      </c>
      <c r="U22" s="54">
        <f t="shared" si="7"/>
        <v>0</v>
      </c>
      <c r="V22" s="58"/>
      <c r="W22" s="57"/>
      <c r="X22" s="59">
        <f t="shared" si="8"/>
        <v>0</v>
      </c>
      <c r="Y22" s="54">
        <f t="shared" si="9"/>
        <v>0</v>
      </c>
      <c r="Z22" s="58"/>
      <c r="AA22" s="57"/>
      <c r="AB22" s="59">
        <f t="shared" si="10"/>
        <v>0</v>
      </c>
      <c r="AC22" s="54">
        <f t="shared" si="11"/>
        <v>0</v>
      </c>
      <c r="AD22" s="58"/>
      <c r="AE22" s="57"/>
      <c r="AF22" s="59">
        <f t="shared" si="12"/>
        <v>0</v>
      </c>
      <c r="AG22" s="54">
        <f t="shared" si="13"/>
        <v>0</v>
      </c>
      <c r="AH22" s="58"/>
      <c r="AI22" s="57"/>
      <c r="AJ22" s="59">
        <f t="shared" si="14"/>
        <v>0</v>
      </c>
      <c r="AK22" s="54">
        <f t="shared" si="15"/>
        <v>0</v>
      </c>
      <c r="AL22" s="58"/>
      <c r="AM22" s="57"/>
      <c r="AN22" s="59">
        <f t="shared" si="16"/>
        <v>0</v>
      </c>
      <c r="AO22" s="54">
        <f t="shared" si="17"/>
        <v>0</v>
      </c>
      <c r="AP22" s="58"/>
      <c r="AQ22" s="57"/>
      <c r="AR22" s="59">
        <f t="shared" si="18"/>
        <v>0</v>
      </c>
      <c r="AS22" s="54">
        <f t="shared" si="19"/>
        <v>0</v>
      </c>
      <c r="AT22" s="60">
        <f t="shared" si="20"/>
        <v>0</v>
      </c>
      <c r="AU22" s="60">
        <f t="shared" si="20"/>
        <v>0</v>
      </c>
    </row>
    <row r="23" spans="1:47" s="25" customFormat="1" ht="18" customHeight="1" x14ac:dyDescent="0.2">
      <c r="A23" s="19">
        <v>17</v>
      </c>
      <c r="B23" s="4" t="s">
        <v>1030</v>
      </c>
      <c r="C23" s="5" t="s">
        <v>42</v>
      </c>
      <c r="D23" s="6" t="s">
        <v>509</v>
      </c>
      <c r="E23" s="7" t="s">
        <v>110</v>
      </c>
      <c r="F23" s="58"/>
      <c r="G23" s="57"/>
      <c r="H23" s="59">
        <f t="shared" si="0"/>
        <v>0</v>
      </c>
      <c r="I23" s="54">
        <f t="shared" si="1"/>
        <v>0</v>
      </c>
      <c r="J23" s="58"/>
      <c r="K23" s="57"/>
      <c r="L23" s="59">
        <f t="shared" si="2"/>
        <v>0</v>
      </c>
      <c r="M23" s="54">
        <f t="shared" si="3"/>
        <v>0</v>
      </c>
      <c r="N23" s="58"/>
      <c r="O23" s="57"/>
      <c r="P23" s="59">
        <f t="shared" si="4"/>
        <v>0</v>
      </c>
      <c r="Q23" s="54">
        <f t="shared" si="5"/>
        <v>0</v>
      </c>
      <c r="R23" s="58"/>
      <c r="S23" s="57"/>
      <c r="T23" s="59">
        <f t="shared" si="6"/>
        <v>0</v>
      </c>
      <c r="U23" s="54">
        <f t="shared" si="7"/>
        <v>0</v>
      </c>
      <c r="V23" s="58"/>
      <c r="W23" s="57"/>
      <c r="X23" s="59">
        <f t="shared" si="8"/>
        <v>0</v>
      </c>
      <c r="Y23" s="54">
        <f t="shared" si="9"/>
        <v>0</v>
      </c>
      <c r="Z23" s="58"/>
      <c r="AA23" s="57"/>
      <c r="AB23" s="59">
        <f t="shared" si="10"/>
        <v>0</v>
      </c>
      <c r="AC23" s="54">
        <f t="shared" si="11"/>
        <v>0</v>
      </c>
      <c r="AD23" s="58"/>
      <c r="AE23" s="57"/>
      <c r="AF23" s="59">
        <f t="shared" si="12"/>
        <v>0</v>
      </c>
      <c r="AG23" s="54">
        <f t="shared" si="13"/>
        <v>0</v>
      </c>
      <c r="AH23" s="58"/>
      <c r="AI23" s="57"/>
      <c r="AJ23" s="59">
        <f t="shared" si="14"/>
        <v>0</v>
      </c>
      <c r="AK23" s="54">
        <f t="shared" si="15"/>
        <v>0</v>
      </c>
      <c r="AL23" s="58"/>
      <c r="AM23" s="57"/>
      <c r="AN23" s="59">
        <f t="shared" si="16"/>
        <v>0</v>
      </c>
      <c r="AO23" s="54">
        <f t="shared" si="17"/>
        <v>0</v>
      </c>
      <c r="AP23" s="58"/>
      <c r="AQ23" s="57"/>
      <c r="AR23" s="59">
        <f t="shared" si="18"/>
        <v>0</v>
      </c>
      <c r="AS23" s="54">
        <f t="shared" si="19"/>
        <v>0</v>
      </c>
      <c r="AT23" s="60">
        <f t="shared" si="20"/>
        <v>0</v>
      </c>
      <c r="AU23" s="60">
        <f t="shared" si="20"/>
        <v>0</v>
      </c>
    </row>
    <row r="24" spans="1:47" s="25" customFormat="1" ht="18" customHeight="1" x14ac:dyDescent="0.2">
      <c r="A24" s="19">
        <v>18</v>
      </c>
      <c r="B24" s="4" t="s">
        <v>1031</v>
      </c>
      <c r="C24" s="5" t="s">
        <v>42</v>
      </c>
      <c r="D24" s="6" t="s">
        <v>510</v>
      </c>
      <c r="E24" s="7" t="s">
        <v>511</v>
      </c>
      <c r="F24" s="58"/>
      <c r="G24" s="57"/>
      <c r="H24" s="59">
        <f t="shared" si="0"/>
        <v>0</v>
      </c>
      <c r="I24" s="54">
        <f t="shared" si="1"/>
        <v>0</v>
      </c>
      <c r="J24" s="58"/>
      <c r="K24" s="57"/>
      <c r="L24" s="59">
        <f t="shared" si="2"/>
        <v>0</v>
      </c>
      <c r="M24" s="54">
        <f t="shared" si="3"/>
        <v>0</v>
      </c>
      <c r="N24" s="58"/>
      <c r="O24" s="57"/>
      <c r="P24" s="59">
        <f t="shared" si="4"/>
        <v>0</v>
      </c>
      <c r="Q24" s="54">
        <f t="shared" si="5"/>
        <v>0</v>
      </c>
      <c r="R24" s="58"/>
      <c r="S24" s="57"/>
      <c r="T24" s="59">
        <f t="shared" si="6"/>
        <v>0</v>
      </c>
      <c r="U24" s="54">
        <f t="shared" si="7"/>
        <v>0</v>
      </c>
      <c r="V24" s="58"/>
      <c r="W24" s="57"/>
      <c r="X24" s="59">
        <f t="shared" si="8"/>
        <v>0</v>
      </c>
      <c r="Y24" s="54">
        <f t="shared" si="9"/>
        <v>0</v>
      </c>
      <c r="Z24" s="58"/>
      <c r="AA24" s="57"/>
      <c r="AB24" s="59">
        <f t="shared" si="10"/>
        <v>0</v>
      </c>
      <c r="AC24" s="54">
        <f t="shared" si="11"/>
        <v>0</v>
      </c>
      <c r="AD24" s="58"/>
      <c r="AE24" s="57"/>
      <c r="AF24" s="59">
        <f t="shared" si="12"/>
        <v>0</v>
      </c>
      <c r="AG24" s="54">
        <f t="shared" si="13"/>
        <v>0</v>
      </c>
      <c r="AH24" s="58"/>
      <c r="AI24" s="57"/>
      <c r="AJ24" s="59">
        <f t="shared" si="14"/>
        <v>0</v>
      </c>
      <c r="AK24" s="54">
        <f t="shared" si="15"/>
        <v>0</v>
      </c>
      <c r="AL24" s="58"/>
      <c r="AM24" s="57"/>
      <c r="AN24" s="59">
        <f t="shared" si="16"/>
        <v>0</v>
      </c>
      <c r="AO24" s="54">
        <f t="shared" si="17"/>
        <v>0</v>
      </c>
      <c r="AP24" s="58"/>
      <c r="AQ24" s="57"/>
      <c r="AR24" s="59">
        <f t="shared" si="18"/>
        <v>0</v>
      </c>
      <c r="AS24" s="54">
        <f t="shared" si="19"/>
        <v>0</v>
      </c>
      <c r="AT24" s="60">
        <f t="shared" si="20"/>
        <v>0</v>
      </c>
      <c r="AU24" s="60">
        <f t="shared" si="20"/>
        <v>0</v>
      </c>
    </row>
    <row r="25" spans="1:47" s="25" customFormat="1" ht="18" customHeight="1" x14ac:dyDescent="0.2">
      <c r="A25" s="19">
        <v>19</v>
      </c>
      <c r="B25" s="4" t="s">
        <v>1032</v>
      </c>
      <c r="C25" s="5" t="s">
        <v>42</v>
      </c>
      <c r="D25" s="6" t="s">
        <v>512</v>
      </c>
      <c r="E25" s="7" t="s">
        <v>217</v>
      </c>
      <c r="F25" s="61"/>
      <c r="G25" s="62"/>
      <c r="H25" s="59">
        <f t="shared" si="0"/>
        <v>0</v>
      </c>
      <c r="I25" s="54">
        <f t="shared" si="1"/>
        <v>0</v>
      </c>
      <c r="J25" s="61"/>
      <c r="K25" s="62"/>
      <c r="L25" s="59">
        <f t="shared" si="2"/>
        <v>0</v>
      </c>
      <c r="M25" s="54">
        <f t="shared" si="3"/>
        <v>0</v>
      </c>
      <c r="N25" s="61"/>
      <c r="O25" s="62"/>
      <c r="P25" s="59">
        <f t="shared" si="4"/>
        <v>0</v>
      </c>
      <c r="Q25" s="54">
        <f t="shared" si="5"/>
        <v>0</v>
      </c>
      <c r="R25" s="61"/>
      <c r="S25" s="62"/>
      <c r="T25" s="59">
        <f t="shared" si="6"/>
        <v>0</v>
      </c>
      <c r="U25" s="54">
        <f t="shared" si="7"/>
        <v>0</v>
      </c>
      <c r="V25" s="61"/>
      <c r="W25" s="62"/>
      <c r="X25" s="59">
        <f t="shared" si="8"/>
        <v>0</v>
      </c>
      <c r="Y25" s="54">
        <f t="shared" si="9"/>
        <v>0</v>
      </c>
      <c r="Z25" s="61"/>
      <c r="AA25" s="62"/>
      <c r="AB25" s="59">
        <f t="shared" si="10"/>
        <v>0</v>
      </c>
      <c r="AC25" s="54">
        <f t="shared" si="11"/>
        <v>0</v>
      </c>
      <c r="AD25" s="61"/>
      <c r="AE25" s="62"/>
      <c r="AF25" s="59">
        <f t="shared" si="12"/>
        <v>0</v>
      </c>
      <c r="AG25" s="54">
        <f t="shared" si="13"/>
        <v>0</v>
      </c>
      <c r="AH25" s="61"/>
      <c r="AI25" s="62"/>
      <c r="AJ25" s="59">
        <f t="shared" si="14"/>
        <v>0</v>
      </c>
      <c r="AK25" s="54">
        <f t="shared" si="15"/>
        <v>0</v>
      </c>
      <c r="AL25" s="61"/>
      <c r="AM25" s="62"/>
      <c r="AN25" s="59">
        <f t="shared" si="16"/>
        <v>0</v>
      </c>
      <c r="AO25" s="54">
        <f t="shared" si="17"/>
        <v>0</v>
      </c>
      <c r="AP25" s="61"/>
      <c r="AQ25" s="62"/>
      <c r="AR25" s="59">
        <f t="shared" si="18"/>
        <v>0</v>
      </c>
      <c r="AS25" s="54">
        <f t="shared" si="19"/>
        <v>0</v>
      </c>
      <c r="AT25" s="60">
        <f t="shared" si="20"/>
        <v>0</v>
      </c>
      <c r="AU25" s="60">
        <f t="shared" si="20"/>
        <v>0</v>
      </c>
    </row>
    <row r="26" spans="1:47" s="25" customFormat="1" ht="18" customHeight="1" x14ac:dyDescent="0.2">
      <c r="A26" s="19">
        <v>20</v>
      </c>
      <c r="B26" s="4" t="s">
        <v>1033</v>
      </c>
      <c r="C26" s="5" t="s">
        <v>21</v>
      </c>
      <c r="D26" s="6" t="s">
        <v>513</v>
      </c>
      <c r="E26" s="7" t="s">
        <v>514</v>
      </c>
      <c r="F26" s="58"/>
      <c r="G26" s="57"/>
      <c r="H26" s="59">
        <f t="shared" si="0"/>
        <v>0</v>
      </c>
      <c r="I26" s="54">
        <f t="shared" si="1"/>
        <v>0</v>
      </c>
      <c r="J26" s="58"/>
      <c r="K26" s="57"/>
      <c r="L26" s="59">
        <f t="shared" si="2"/>
        <v>0</v>
      </c>
      <c r="M26" s="54">
        <f t="shared" si="3"/>
        <v>0</v>
      </c>
      <c r="N26" s="58"/>
      <c r="O26" s="57"/>
      <c r="P26" s="59">
        <f t="shared" si="4"/>
        <v>0</v>
      </c>
      <c r="Q26" s="54">
        <f t="shared" si="5"/>
        <v>0</v>
      </c>
      <c r="R26" s="58"/>
      <c r="S26" s="57"/>
      <c r="T26" s="59">
        <f t="shared" si="6"/>
        <v>0</v>
      </c>
      <c r="U26" s="54">
        <f t="shared" si="7"/>
        <v>0</v>
      </c>
      <c r="V26" s="58"/>
      <c r="W26" s="57"/>
      <c r="X26" s="59">
        <f t="shared" si="8"/>
        <v>0</v>
      </c>
      <c r="Y26" s="54">
        <f t="shared" si="9"/>
        <v>0</v>
      </c>
      <c r="Z26" s="58"/>
      <c r="AA26" s="57"/>
      <c r="AB26" s="59">
        <f t="shared" si="10"/>
        <v>0</v>
      </c>
      <c r="AC26" s="54">
        <f t="shared" si="11"/>
        <v>0</v>
      </c>
      <c r="AD26" s="58"/>
      <c r="AE26" s="57"/>
      <c r="AF26" s="59">
        <f t="shared" si="12"/>
        <v>0</v>
      </c>
      <c r="AG26" s="54">
        <f t="shared" si="13"/>
        <v>0</v>
      </c>
      <c r="AH26" s="58"/>
      <c r="AI26" s="57"/>
      <c r="AJ26" s="59">
        <f t="shared" si="14"/>
        <v>0</v>
      </c>
      <c r="AK26" s="54">
        <f t="shared" si="15"/>
        <v>0</v>
      </c>
      <c r="AL26" s="58"/>
      <c r="AM26" s="57"/>
      <c r="AN26" s="59">
        <f t="shared" si="16"/>
        <v>0</v>
      </c>
      <c r="AO26" s="54">
        <f t="shared" si="17"/>
        <v>0</v>
      </c>
      <c r="AP26" s="58"/>
      <c r="AQ26" s="57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0"/>
        <v>0</v>
      </c>
    </row>
    <row r="27" spans="1:47" s="25" customFormat="1" ht="18" customHeight="1" x14ac:dyDescent="0.2">
      <c r="A27" s="19">
        <v>21</v>
      </c>
      <c r="B27" s="4" t="s">
        <v>1034</v>
      </c>
      <c r="C27" s="5" t="s">
        <v>42</v>
      </c>
      <c r="D27" s="6" t="s">
        <v>515</v>
      </c>
      <c r="E27" s="7" t="s">
        <v>516</v>
      </c>
      <c r="F27" s="58"/>
      <c r="G27" s="57"/>
      <c r="H27" s="59">
        <f t="shared" si="0"/>
        <v>0</v>
      </c>
      <c r="I27" s="54">
        <f t="shared" si="1"/>
        <v>0</v>
      </c>
      <c r="J27" s="58"/>
      <c r="K27" s="57"/>
      <c r="L27" s="59">
        <f t="shared" si="2"/>
        <v>0</v>
      </c>
      <c r="M27" s="54">
        <f t="shared" si="3"/>
        <v>0</v>
      </c>
      <c r="N27" s="58"/>
      <c r="O27" s="57"/>
      <c r="P27" s="59">
        <f t="shared" si="4"/>
        <v>0</v>
      </c>
      <c r="Q27" s="54">
        <f t="shared" si="5"/>
        <v>0</v>
      </c>
      <c r="R27" s="58"/>
      <c r="S27" s="57"/>
      <c r="T27" s="59">
        <f t="shared" si="6"/>
        <v>0</v>
      </c>
      <c r="U27" s="54">
        <f t="shared" si="7"/>
        <v>0</v>
      </c>
      <c r="V27" s="58"/>
      <c r="W27" s="57"/>
      <c r="X27" s="59">
        <f t="shared" si="8"/>
        <v>0</v>
      </c>
      <c r="Y27" s="54">
        <f t="shared" si="9"/>
        <v>0</v>
      </c>
      <c r="Z27" s="58"/>
      <c r="AA27" s="57"/>
      <c r="AB27" s="59">
        <f t="shared" si="10"/>
        <v>0</v>
      </c>
      <c r="AC27" s="54">
        <f t="shared" si="11"/>
        <v>0</v>
      </c>
      <c r="AD27" s="58"/>
      <c r="AE27" s="57"/>
      <c r="AF27" s="59">
        <f t="shared" si="12"/>
        <v>0</v>
      </c>
      <c r="AG27" s="54">
        <f t="shared" si="13"/>
        <v>0</v>
      </c>
      <c r="AH27" s="58"/>
      <c r="AI27" s="57"/>
      <c r="AJ27" s="59">
        <f t="shared" si="14"/>
        <v>0</v>
      </c>
      <c r="AK27" s="54">
        <f t="shared" si="15"/>
        <v>0</v>
      </c>
      <c r="AL27" s="58"/>
      <c r="AM27" s="57"/>
      <c r="AN27" s="59">
        <f t="shared" si="16"/>
        <v>0</v>
      </c>
      <c r="AO27" s="54">
        <f t="shared" si="17"/>
        <v>0</v>
      </c>
      <c r="AP27" s="58"/>
      <c r="AQ27" s="57"/>
      <c r="AR27" s="59">
        <f t="shared" si="18"/>
        <v>0</v>
      </c>
      <c r="AS27" s="54">
        <f t="shared" si="19"/>
        <v>0</v>
      </c>
      <c r="AT27" s="60">
        <f t="shared" si="20"/>
        <v>0</v>
      </c>
      <c r="AU27" s="60">
        <f t="shared" si="20"/>
        <v>0</v>
      </c>
    </row>
    <row r="28" spans="1:47" s="25" customFormat="1" ht="18" customHeight="1" x14ac:dyDescent="0.2">
      <c r="A28" s="19">
        <v>22</v>
      </c>
      <c r="B28" s="4" t="s">
        <v>1035</v>
      </c>
      <c r="C28" s="5" t="s">
        <v>42</v>
      </c>
      <c r="D28" s="6" t="s">
        <v>65</v>
      </c>
      <c r="E28" s="7" t="s">
        <v>250</v>
      </c>
      <c r="F28" s="58"/>
      <c r="G28" s="57"/>
      <c r="H28" s="59">
        <f t="shared" si="0"/>
        <v>0</v>
      </c>
      <c r="I28" s="54">
        <f t="shared" si="1"/>
        <v>0</v>
      </c>
      <c r="J28" s="58"/>
      <c r="K28" s="57"/>
      <c r="L28" s="59">
        <f t="shared" si="2"/>
        <v>0</v>
      </c>
      <c r="M28" s="54">
        <f t="shared" si="3"/>
        <v>0</v>
      </c>
      <c r="N28" s="58"/>
      <c r="O28" s="57"/>
      <c r="P28" s="59">
        <f t="shared" si="4"/>
        <v>0</v>
      </c>
      <c r="Q28" s="54">
        <f t="shared" si="5"/>
        <v>0</v>
      </c>
      <c r="R28" s="58"/>
      <c r="S28" s="57"/>
      <c r="T28" s="59">
        <f t="shared" si="6"/>
        <v>0</v>
      </c>
      <c r="U28" s="54">
        <f t="shared" si="7"/>
        <v>0</v>
      </c>
      <c r="V28" s="58"/>
      <c r="W28" s="57"/>
      <c r="X28" s="59">
        <f t="shared" si="8"/>
        <v>0</v>
      </c>
      <c r="Y28" s="54">
        <f t="shared" si="9"/>
        <v>0</v>
      </c>
      <c r="Z28" s="58"/>
      <c r="AA28" s="57"/>
      <c r="AB28" s="59">
        <f t="shared" si="10"/>
        <v>0</v>
      </c>
      <c r="AC28" s="54">
        <f t="shared" si="11"/>
        <v>0</v>
      </c>
      <c r="AD28" s="58"/>
      <c r="AE28" s="57"/>
      <c r="AF28" s="59">
        <f t="shared" si="12"/>
        <v>0</v>
      </c>
      <c r="AG28" s="54">
        <f t="shared" si="13"/>
        <v>0</v>
      </c>
      <c r="AH28" s="58"/>
      <c r="AI28" s="57"/>
      <c r="AJ28" s="59">
        <f t="shared" si="14"/>
        <v>0</v>
      </c>
      <c r="AK28" s="54">
        <f t="shared" si="15"/>
        <v>0</v>
      </c>
      <c r="AL28" s="58"/>
      <c r="AM28" s="57"/>
      <c r="AN28" s="59">
        <f t="shared" si="16"/>
        <v>0</v>
      </c>
      <c r="AO28" s="54">
        <f t="shared" si="17"/>
        <v>0</v>
      </c>
      <c r="AP28" s="58"/>
      <c r="AQ28" s="57"/>
      <c r="AR28" s="59">
        <f t="shared" si="18"/>
        <v>0</v>
      </c>
      <c r="AS28" s="54">
        <f t="shared" si="19"/>
        <v>0</v>
      </c>
      <c r="AT28" s="60">
        <f t="shared" si="20"/>
        <v>0</v>
      </c>
      <c r="AU28" s="60">
        <f t="shared" si="20"/>
        <v>0</v>
      </c>
    </row>
    <row r="29" spans="1:47" s="25" customFormat="1" ht="18" customHeight="1" x14ac:dyDescent="0.2">
      <c r="A29" s="19">
        <v>23</v>
      </c>
      <c r="B29" s="4" t="s">
        <v>1036</v>
      </c>
      <c r="C29" s="5" t="s">
        <v>42</v>
      </c>
      <c r="D29" s="6" t="s">
        <v>519</v>
      </c>
      <c r="E29" s="7" t="s">
        <v>317</v>
      </c>
      <c r="F29" s="58"/>
      <c r="G29" s="57"/>
      <c r="H29" s="59">
        <f t="shared" si="0"/>
        <v>0</v>
      </c>
      <c r="I29" s="54">
        <f t="shared" si="1"/>
        <v>0</v>
      </c>
      <c r="J29" s="58"/>
      <c r="K29" s="57"/>
      <c r="L29" s="59">
        <f t="shared" si="2"/>
        <v>0</v>
      </c>
      <c r="M29" s="54">
        <f t="shared" si="3"/>
        <v>0</v>
      </c>
      <c r="N29" s="58"/>
      <c r="O29" s="57"/>
      <c r="P29" s="59">
        <f t="shared" si="4"/>
        <v>0</v>
      </c>
      <c r="Q29" s="54">
        <f t="shared" si="5"/>
        <v>0</v>
      </c>
      <c r="R29" s="58"/>
      <c r="S29" s="57"/>
      <c r="T29" s="59">
        <f t="shared" si="6"/>
        <v>0</v>
      </c>
      <c r="U29" s="54">
        <f t="shared" si="7"/>
        <v>0</v>
      </c>
      <c r="V29" s="58"/>
      <c r="W29" s="57"/>
      <c r="X29" s="59">
        <f t="shared" si="8"/>
        <v>0</v>
      </c>
      <c r="Y29" s="54">
        <f t="shared" si="9"/>
        <v>0</v>
      </c>
      <c r="Z29" s="58"/>
      <c r="AA29" s="57"/>
      <c r="AB29" s="59">
        <f t="shared" si="10"/>
        <v>0</v>
      </c>
      <c r="AC29" s="54">
        <f t="shared" si="11"/>
        <v>0</v>
      </c>
      <c r="AD29" s="58"/>
      <c r="AE29" s="57"/>
      <c r="AF29" s="59">
        <f t="shared" si="12"/>
        <v>0</v>
      </c>
      <c r="AG29" s="54">
        <f t="shared" si="13"/>
        <v>0</v>
      </c>
      <c r="AH29" s="58"/>
      <c r="AI29" s="57"/>
      <c r="AJ29" s="59">
        <f t="shared" si="14"/>
        <v>0</v>
      </c>
      <c r="AK29" s="54">
        <f t="shared" si="15"/>
        <v>0</v>
      </c>
      <c r="AL29" s="58"/>
      <c r="AM29" s="57"/>
      <c r="AN29" s="59">
        <f t="shared" si="16"/>
        <v>0</v>
      </c>
      <c r="AO29" s="54">
        <f t="shared" si="17"/>
        <v>0</v>
      </c>
      <c r="AP29" s="58"/>
      <c r="AQ29" s="57"/>
      <c r="AR29" s="59">
        <f t="shared" si="18"/>
        <v>0</v>
      </c>
      <c r="AS29" s="54">
        <f t="shared" si="19"/>
        <v>0</v>
      </c>
      <c r="AT29" s="60">
        <f t="shared" si="20"/>
        <v>0</v>
      </c>
      <c r="AU29" s="60">
        <f t="shared" si="20"/>
        <v>0</v>
      </c>
    </row>
    <row r="30" spans="1:47" s="25" customFormat="1" ht="18" customHeight="1" x14ac:dyDescent="0.2">
      <c r="A30" s="19">
        <v>24</v>
      </c>
      <c r="B30" s="4" t="s">
        <v>1037</v>
      </c>
      <c r="C30" s="5" t="s">
        <v>42</v>
      </c>
      <c r="D30" s="6" t="s">
        <v>520</v>
      </c>
      <c r="E30" s="7" t="s">
        <v>521</v>
      </c>
      <c r="F30" s="61"/>
      <c r="G30" s="62"/>
      <c r="H30" s="59">
        <f t="shared" si="0"/>
        <v>0</v>
      </c>
      <c r="I30" s="54">
        <f t="shared" si="1"/>
        <v>0</v>
      </c>
      <c r="J30" s="61"/>
      <c r="K30" s="62"/>
      <c r="L30" s="59">
        <f t="shared" si="2"/>
        <v>0</v>
      </c>
      <c r="M30" s="54">
        <f t="shared" si="3"/>
        <v>0</v>
      </c>
      <c r="N30" s="61"/>
      <c r="O30" s="62"/>
      <c r="P30" s="59">
        <f t="shared" si="4"/>
        <v>0</v>
      </c>
      <c r="Q30" s="54">
        <f t="shared" si="5"/>
        <v>0</v>
      </c>
      <c r="R30" s="61"/>
      <c r="S30" s="62"/>
      <c r="T30" s="59">
        <f t="shared" si="6"/>
        <v>0</v>
      </c>
      <c r="U30" s="54">
        <f t="shared" si="7"/>
        <v>0</v>
      </c>
      <c r="V30" s="61"/>
      <c r="W30" s="62"/>
      <c r="X30" s="59">
        <f t="shared" si="8"/>
        <v>0</v>
      </c>
      <c r="Y30" s="54">
        <f t="shared" si="9"/>
        <v>0</v>
      </c>
      <c r="Z30" s="61"/>
      <c r="AA30" s="62"/>
      <c r="AB30" s="59">
        <f t="shared" si="10"/>
        <v>0</v>
      </c>
      <c r="AC30" s="54">
        <f t="shared" si="11"/>
        <v>0</v>
      </c>
      <c r="AD30" s="61"/>
      <c r="AE30" s="62"/>
      <c r="AF30" s="59">
        <f t="shared" si="12"/>
        <v>0</v>
      </c>
      <c r="AG30" s="54">
        <f t="shared" si="13"/>
        <v>0</v>
      </c>
      <c r="AH30" s="61"/>
      <c r="AI30" s="62"/>
      <c r="AJ30" s="59">
        <f t="shared" si="14"/>
        <v>0</v>
      </c>
      <c r="AK30" s="54">
        <f t="shared" si="15"/>
        <v>0</v>
      </c>
      <c r="AL30" s="61"/>
      <c r="AM30" s="62"/>
      <c r="AN30" s="59">
        <f t="shared" si="16"/>
        <v>0</v>
      </c>
      <c r="AO30" s="54">
        <f t="shared" si="17"/>
        <v>0</v>
      </c>
      <c r="AP30" s="61"/>
      <c r="AQ30" s="62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0"/>
        <v>0</v>
      </c>
    </row>
    <row r="31" spans="1:47" s="25" customFormat="1" ht="18" customHeight="1" x14ac:dyDescent="0.2">
      <c r="A31" s="19">
        <v>25</v>
      </c>
      <c r="B31" s="4" t="s">
        <v>1038</v>
      </c>
      <c r="C31" s="5" t="s">
        <v>21</v>
      </c>
      <c r="D31" s="6" t="s">
        <v>522</v>
      </c>
      <c r="E31" s="7" t="s">
        <v>523</v>
      </c>
      <c r="F31" s="58"/>
      <c r="G31" s="57"/>
      <c r="H31" s="59">
        <f t="shared" si="0"/>
        <v>0</v>
      </c>
      <c r="I31" s="54">
        <f t="shared" si="1"/>
        <v>0</v>
      </c>
      <c r="J31" s="58"/>
      <c r="K31" s="57"/>
      <c r="L31" s="59">
        <f t="shared" si="2"/>
        <v>0</v>
      </c>
      <c r="M31" s="54">
        <f t="shared" si="3"/>
        <v>0</v>
      </c>
      <c r="N31" s="58"/>
      <c r="O31" s="57"/>
      <c r="P31" s="59">
        <f t="shared" si="4"/>
        <v>0</v>
      </c>
      <c r="Q31" s="54">
        <f t="shared" si="5"/>
        <v>0</v>
      </c>
      <c r="R31" s="58"/>
      <c r="S31" s="57"/>
      <c r="T31" s="59">
        <f t="shared" si="6"/>
        <v>0</v>
      </c>
      <c r="U31" s="54">
        <f t="shared" si="7"/>
        <v>0</v>
      </c>
      <c r="V31" s="58"/>
      <c r="W31" s="57"/>
      <c r="X31" s="59">
        <f t="shared" si="8"/>
        <v>0</v>
      </c>
      <c r="Y31" s="54">
        <f t="shared" si="9"/>
        <v>0</v>
      </c>
      <c r="Z31" s="58"/>
      <c r="AA31" s="57"/>
      <c r="AB31" s="59">
        <f t="shared" si="10"/>
        <v>0</v>
      </c>
      <c r="AC31" s="54">
        <f t="shared" si="11"/>
        <v>0</v>
      </c>
      <c r="AD31" s="58"/>
      <c r="AE31" s="57"/>
      <c r="AF31" s="59">
        <f t="shared" si="12"/>
        <v>0</v>
      </c>
      <c r="AG31" s="54">
        <f t="shared" si="13"/>
        <v>0</v>
      </c>
      <c r="AH31" s="58"/>
      <c r="AI31" s="57"/>
      <c r="AJ31" s="59">
        <f t="shared" si="14"/>
        <v>0</v>
      </c>
      <c r="AK31" s="54">
        <f t="shared" si="15"/>
        <v>0</v>
      </c>
      <c r="AL31" s="58"/>
      <c r="AM31" s="57"/>
      <c r="AN31" s="59">
        <f t="shared" si="16"/>
        <v>0</v>
      </c>
      <c r="AO31" s="54">
        <f t="shared" si="17"/>
        <v>0</v>
      </c>
      <c r="AP31" s="58"/>
      <c r="AQ31" s="57"/>
      <c r="AR31" s="59">
        <f t="shared" si="18"/>
        <v>0</v>
      </c>
      <c r="AS31" s="54">
        <f t="shared" si="19"/>
        <v>0</v>
      </c>
      <c r="AT31" s="60">
        <f t="shared" si="20"/>
        <v>0</v>
      </c>
      <c r="AU31" s="60">
        <f t="shared" si="20"/>
        <v>0</v>
      </c>
    </row>
    <row r="32" spans="1:47" s="25" customFormat="1" ht="18" customHeight="1" x14ac:dyDescent="0.2">
      <c r="A32" s="19">
        <v>26</v>
      </c>
      <c r="B32" s="4" t="s">
        <v>1039</v>
      </c>
      <c r="C32" s="5" t="s">
        <v>21</v>
      </c>
      <c r="D32" s="6" t="s">
        <v>524</v>
      </c>
      <c r="E32" s="7" t="s">
        <v>332</v>
      </c>
      <c r="F32" s="58"/>
      <c r="G32" s="57"/>
      <c r="H32" s="59">
        <f t="shared" si="0"/>
        <v>0</v>
      </c>
      <c r="I32" s="54">
        <f t="shared" si="1"/>
        <v>0</v>
      </c>
      <c r="J32" s="58"/>
      <c r="K32" s="57"/>
      <c r="L32" s="59">
        <f t="shared" si="2"/>
        <v>0</v>
      </c>
      <c r="M32" s="54">
        <f t="shared" si="3"/>
        <v>0</v>
      </c>
      <c r="N32" s="58"/>
      <c r="O32" s="57"/>
      <c r="P32" s="59">
        <f t="shared" si="4"/>
        <v>0</v>
      </c>
      <c r="Q32" s="54">
        <f t="shared" si="5"/>
        <v>0</v>
      </c>
      <c r="R32" s="58"/>
      <c r="S32" s="57"/>
      <c r="T32" s="59">
        <f t="shared" si="6"/>
        <v>0</v>
      </c>
      <c r="U32" s="54">
        <f t="shared" si="7"/>
        <v>0</v>
      </c>
      <c r="V32" s="58"/>
      <c r="W32" s="57"/>
      <c r="X32" s="59">
        <f t="shared" si="8"/>
        <v>0</v>
      </c>
      <c r="Y32" s="54">
        <f t="shared" si="9"/>
        <v>0</v>
      </c>
      <c r="Z32" s="58"/>
      <c r="AA32" s="57"/>
      <c r="AB32" s="59">
        <f t="shared" si="10"/>
        <v>0</v>
      </c>
      <c r="AC32" s="54">
        <f t="shared" si="11"/>
        <v>0</v>
      </c>
      <c r="AD32" s="58"/>
      <c r="AE32" s="57"/>
      <c r="AF32" s="59">
        <f t="shared" si="12"/>
        <v>0</v>
      </c>
      <c r="AG32" s="54">
        <f t="shared" si="13"/>
        <v>0</v>
      </c>
      <c r="AH32" s="58"/>
      <c r="AI32" s="57"/>
      <c r="AJ32" s="59">
        <f t="shared" si="14"/>
        <v>0</v>
      </c>
      <c r="AK32" s="54">
        <f t="shared" si="15"/>
        <v>0</v>
      </c>
      <c r="AL32" s="58"/>
      <c r="AM32" s="57"/>
      <c r="AN32" s="59">
        <f t="shared" si="16"/>
        <v>0</v>
      </c>
      <c r="AO32" s="54">
        <f t="shared" si="17"/>
        <v>0</v>
      </c>
      <c r="AP32" s="58"/>
      <c r="AQ32" s="57"/>
      <c r="AR32" s="59">
        <f t="shared" si="18"/>
        <v>0</v>
      </c>
      <c r="AS32" s="54">
        <f t="shared" si="19"/>
        <v>0</v>
      </c>
      <c r="AT32" s="60">
        <f t="shared" si="20"/>
        <v>0</v>
      </c>
      <c r="AU32" s="60">
        <f t="shared" si="20"/>
        <v>0</v>
      </c>
    </row>
    <row r="33" spans="1:48" s="25" customFormat="1" ht="18" customHeight="1" x14ac:dyDescent="0.2">
      <c r="A33" s="19">
        <v>27</v>
      </c>
      <c r="B33" s="4" t="s">
        <v>1040</v>
      </c>
      <c r="C33" s="5" t="s">
        <v>21</v>
      </c>
      <c r="D33" s="6" t="s">
        <v>525</v>
      </c>
      <c r="E33" s="7" t="s">
        <v>504</v>
      </c>
      <c r="F33" s="58"/>
      <c r="G33" s="57"/>
      <c r="H33" s="59">
        <f t="shared" si="0"/>
        <v>0</v>
      </c>
      <c r="I33" s="54">
        <f t="shared" si="1"/>
        <v>0</v>
      </c>
      <c r="J33" s="58"/>
      <c r="K33" s="57"/>
      <c r="L33" s="59">
        <f t="shared" si="2"/>
        <v>0</v>
      </c>
      <c r="M33" s="54">
        <f t="shared" si="3"/>
        <v>0</v>
      </c>
      <c r="N33" s="58"/>
      <c r="O33" s="57"/>
      <c r="P33" s="59">
        <f t="shared" si="4"/>
        <v>0</v>
      </c>
      <c r="Q33" s="54">
        <f t="shared" si="5"/>
        <v>0</v>
      </c>
      <c r="R33" s="58"/>
      <c r="S33" s="57"/>
      <c r="T33" s="59">
        <f t="shared" si="6"/>
        <v>0</v>
      </c>
      <c r="U33" s="54">
        <f t="shared" si="7"/>
        <v>0</v>
      </c>
      <c r="V33" s="58"/>
      <c r="W33" s="57"/>
      <c r="X33" s="59">
        <f t="shared" si="8"/>
        <v>0</v>
      </c>
      <c r="Y33" s="54">
        <f t="shared" si="9"/>
        <v>0</v>
      </c>
      <c r="Z33" s="58"/>
      <c r="AA33" s="57"/>
      <c r="AB33" s="59">
        <f t="shared" si="10"/>
        <v>0</v>
      </c>
      <c r="AC33" s="54">
        <f t="shared" si="11"/>
        <v>0</v>
      </c>
      <c r="AD33" s="58"/>
      <c r="AE33" s="57"/>
      <c r="AF33" s="59">
        <f t="shared" si="12"/>
        <v>0</v>
      </c>
      <c r="AG33" s="54">
        <f t="shared" si="13"/>
        <v>0</v>
      </c>
      <c r="AH33" s="58"/>
      <c r="AI33" s="57"/>
      <c r="AJ33" s="59">
        <f t="shared" si="14"/>
        <v>0</v>
      </c>
      <c r="AK33" s="54">
        <f t="shared" si="15"/>
        <v>0</v>
      </c>
      <c r="AL33" s="58"/>
      <c r="AM33" s="57"/>
      <c r="AN33" s="59">
        <f t="shared" si="16"/>
        <v>0</v>
      </c>
      <c r="AO33" s="54">
        <f t="shared" si="17"/>
        <v>0</v>
      </c>
      <c r="AP33" s="58"/>
      <c r="AQ33" s="57"/>
      <c r="AR33" s="59">
        <f t="shared" si="18"/>
        <v>0</v>
      </c>
      <c r="AS33" s="54">
        <f t="shared" si="19"/>
        <v>0</v>
      </c>
      <c r="AT33" s="60">
        <f t="shared" si="20"/>
        <v>0</v>
      </c>
      <c r="AU33" s="60">
        <f t="shared" si="20"/>
        <v>0</v>
      </c>
    </row>
    <row r="34" spans="1:48" s="8" customFormat="1" ht="18" customHeight="1" x14ac:dyDescent="0.2">
      <c r="A34" s="3">
        <v>28</v>
      </c>
      <c r="B34" s="4" t="s">
        <v>1041</v>
      </c>
      <c r="C34" s="5" t="s">
        <v>21</v>
      </c>
      <c r="D34" s="6" t="s">
        <v>526</v>
      </c>
      <c r="E34" s="7" t="s">
        <v>108</v>
      </c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0"/>
        <v>0</v>
      </c>
    </row>
    <row r="35" spans="1:48" s="8" customFormat="1" ht="18" customHeight="1" x14ac:dyDescent="0.2">
      <c r="A35" s="3">
        <v>29</v>
      </c>
      <c r="B35" s="4" t="s">
        <v>1042</v>
      </c>
      <c r="C35" s="5" t="s">
        <v>21</v>
      </c>
      <c r="D35" s="6" t="s">
        <v>531</v>
      </c>
      <c r="E35" s="7" t="s">
        <v>527</v>
      </c>
      <c r="F35" s="63"/>
      <c r="G35" s="56"/>
      <c r="H35" s="59">
        <f t="shared" si="0"/>
        <v>0</v>
      </c>
      <c r="I35" s="54">
        <f t="shared" si="1"/>
        <v>0</v>
      </c>
      <c r="J35" s="63"/>
      <c r="K35" s="56"/>
      <c r="L35" s="59">
        <f t="shared" si="2"/>
        <v>0</v>
      </c>
      <c r="M35" s="54">
        <f t="shared" si="3"/>
        <v>0</v>
      </c>
      <c r="N35" s="63"/>
      <c r="O35" s="56"/>
      <c r="P35" s="59">
        <f t="shared" si="4"/>
        <v>0</v>
      </c>
      <c r="Q35" s="54">
        <f t="shared" si="5"/>
        <v>0</v>
      </c>
      <c r="R35" s="63"/>
      <c r="S35" s="56"/>
      <c r="T35" s="59">
        <f t="shared" si="6"/>
        <v>0</v>
      </c>
      <c r="U35" s="54">
        <f t="shared" si="7"/>
        <v>0</v>
      </c>
      <c r="V35" s="63"/>
      <c r="W35" s="56"/>
      <c r="X35" s="59">
        <f t="shared" si="8"/>
        <v>0</v>
      </c>
      <c r="Y35" s="54">
        <f t="shared" si="9"/>
        <v>0</v>
      </c>
      <c r="Z35" s="63"/>
      <c r="AA35" s="56"/>
      <c r="AB35" s="59">
        <f t="shared" si="10"/>
        <v>0</v>
      </c>
      <c r="AC35" s="54">
        <f t="shared" si="11"/>
        <v>0</v>
      </c>
      <c r="AD35" s="63"/>
      <c r="AE35" s="56"/>
      <c r="AF35" s="59">
        <f t="shared" si="12"/>
        <v>0</v>
      </c>
      <c r="AG35" s="54">
        <f t="shared" si="13"/>
        <v>0</v>
      </c>
      <c r="AH35" s="63"/>
      <c r="AI35" s="56"/>
      <c r="AJ35" s="59">
        <f t="shared" si="14"/>
        <v>0</v>
      </c>
      <c r="AK35" s="54">
        <f t="shared" si="15"/>
        <v>0</v>
      </c>
      <c r="AL35" s="63"/>
      <c r="AM35" s="56"/>
      <c r="AN35" s="59">
        <f t="shared" si="16"/>
        <v>0</v>
      </c>
      <c r="AO35" s="54">
        <f t="shared" si="17"/>
        <v>0</v>
      </c>
      <c r="AP35" s="63"/>
      <c r="AQ35" s="56"/>
      <c r="AR35" s="59">
        <f t="shared" si="18"/>
        <v>0</v>
      </c>
      <c r="AS35" s="54">
        <f t="shared" si="19"/>
        <v>0</v>
      </c>
      <c r="AT35" s="60">
        <f t="shared" si="20"/>
        <v>0</v>
      </c>
      <c r="AU35" s="60">
        <f t="shared" si="20"/>
        <v>0</v>
      </c>
    </row>
    <row r="36" spans="1:48" s="83" customFormat="1" ht="18" customHeight="1" x14ac:dyDescent="0.2">
      <c r="A36" s="46">
        <v>30</v>
      </c>
      <c r="B36" s="47" t="s">
        <v>1043</v>
      </c>
      <c r="C36" s="48" t="s">
        <v>21</v>
      </c>
      <c r="D36" s="49" t="s">
        <v>528</v>
      </c>
      <c r="E36" s="50" t="s">
        <v>529</v>
      </c>
      <c r="F36" s="81"/>
      <c r="G36" s="66"/>
      <c r="H36" s="82">
        <f t="shared" si="0"/>
        <v>0</v>
      </c>
      <c r="I36" s="55">
        <f t="shared" si="1"/>
        <v>0</v>
      </c>
      <c r="J36" s="81"/>
      <c r="K36" s="66"/>
      <c r="L36" s="82">
        <f t="shared" si="2"/>
        <v>0</v>
      </c>
      <c r="M36" s="55">
        <f t="shared" si="3"/>
        <v>0</v>
      </c>
      <c r="N36" s="81"/>
      <c r="O36" s="66"/>
      <c r="P36" s="82">
        <f t="shared" si="4"/>
        <v>0</v>
      </c>
      <c r="Q36" s="55">
        <f t="shared" si="5"/>
        <v>0</v>
      </c>
      <c r="R36" s="81"/>
      <c r="S36" s="66"/>
      <c r="T36" s="82">
        <f t="shared" si="6"/>
        <v>0</v>
      </c>
      <c r="U36" s="55">
        <f t="shared" si="7"/>
        <v>0</v>
      </c>
      <c r="V36" s="81"/>
      <c r="W36" s="66"/>
      <c r="X36" s="82">
        <f t="shared" si="8"/>
        <v>0</v>
      </c>
      <c r="Y36" s="55">
        <f t="shared" si="9"/>
        <v>0</v>
      </c>
      <c r="Z36" s="81"/>
      <c r="AA36" s="66"/>
      <c r="AB36" s="82">
        <f t="shared" si="10"/>
        <v>0</v>
      </c>
      <c r="AC36" s="55">
        <f t="shared" si="11"/>
        <v>0</v>
      </c>
      <c r="AD36" s="81"/>
      <c r="AE36" s="66"/>
      <c r="AF36" s="82">
        <f t="shared" si="12"/>
        <v>0</v>
      </c>
      <c r="AG36" s="55">
        <f t="shared" si="13"/>
        <v>0</v>
      </c>
      <c r="AH36" s="81"/>
      <c r="AI36" s="66"/>
      <c r="AJ36" s="82">
        <f t="shared" si="14"/>
        <v>0</v>
      </c>
      <c r="AK36" s="55">
        <f t="shared" si="15"/>
        <v>0</v>
      </c>
      <c r="AL36" s="81"/>
      <c r="AM36" s="66"/>
      <c r="AN36" s="82">
        <f t="shared" si="16"/>
        <v>0</v>
      </c>
      <c r="AO36" s="55">
        <f t="shared" si="17"/>
        <v>0</v>
      </c>
      <c r="AP36" s="81"/>
      <c r="AQ36" s="66"/>
      <c r="AR36" s="82">
        <f t="shared" si="18"/>
        <v>0</v>
      </c>
      <c r="AS36" s="55">
        <f t="shared" si="19"/>
        <v>0</v>
      </c>
      <c r="AT36" s="65">
        <f t="shared" si="20"/>
        <v>0</v>
      </c>
      <c r="AU36" s="65">
        <f t="shared" si="20"/>
        <v>0</v>
      </c>
    </row>
    <row r="37" spans="1:48" s="8" customFormat="1" ht="18" customHeight="1" x14ac:dyDescent="0.2">
      <c r="A37" s="3">
        <v>31</v>
      </c>
      <c r="B37" s="4" t="s">
        <v>1044</v>
      </c>
      <c r="C37" s="5" t="s">
        <v>42</v>
      </c>
      <c r="D37" s="6" t="s">
        <v>530</v>
      </c>
      <c r="E37" s="7" t="s">
        <v>84</v>
      </c>
      <c r="F37" s="58"/>
      <c r="G37" s="57"/>
      <c r="H37" s="59">
        <f t="shared" si="0"/>
        <v>0</v>
      </c>
      <c r="I37" s="54">
        <f t="shared" si="1"/>
        <v>0</v>
      </c>
      <c r="J37" s="58"/>
      <c r="K37" s="57"/>
      <c r="L37" s="59">
        <f t="shared" si="2"/>
        <v>0</v>
      </c>
      <c r="M37" s="54">
        <f t="shared" si="3"/>
        <v>0</v>
      </c>
      <c r="N37" s="58"/>
      <c r="O37" s="57"/>
      <c r="P37" s="59">
        <f t="shared" si="4"/>
        <v>0</v>
      </c>
      <c r="Q37" s="54">
        <f t="shared" si="5"/>
        <v>0</v>
      </c>
      <c r="R37" s="58"/>
      <c r="S37" s="57"/>
      <c r="T37" s="59">
        <f t="shared" si="6"/>
        <v>0</v>
      </c>
      <c r="U37" s="54">
        <f t="shared" si="7"/>
        <v>0</v>
      </c>
      <c r="V37" s="58"/>
      <c r="W37" s="57"/>
      <c r="X37" s="59">
        <f t="shared" si="8"/>
        <v>0</v>
      </c>
      <c r="Y37" s="54">
        <f t="shared" si="9"/>
        <v>0</v>
      </c>
      <c r="Z37" s="58"/>
      <c r="AA37" s="57"/>
      <c r="AB37" s="59">
        <f t="shared" si="10"/>
        <v>0</v>
      </c>
      <c r="AC37" s="54">
        <f t="shared" si="11"/>
        <v>0</v>
      </c>
      <c r="AD37" s="58"/>
      <c r="AE37" s="57"/>
      <c r="AF37" s="59">
        <f t="shared" si="12"/>
        <v>0</v>
      </c>
      <c r="AG37" s="54">
        <f t="shared" si="13"/>
        <v>0</v>
      </c>
      <c r="AH37" s="58"/>
      <c r="AI37" s="57"/>
      <c r="AJ37" s="59">
        <f t="shared" si="14"/>
        <v>0</v>
      </c>
      <c r="AK37" s="54">
        <f t="shared" si="15"/>
        <v>0</v>
      </c>
      <c r="AL37" s="58"/>
      <c r="AM37" s="57"/>
      <c r="AN37" s="59">
        <f t="shared" si="16"/>
        <v>0</v>
      </c>
      <c r="AO37" s="54">
        <f t="shared" si="17"/>
        <v>0</v>
      </c>
      <c r="AP37" s="58"/>
      <c r="AQ37" s="57"/>
      <c r="AR37" s="59">
        <f t="shared" si="18"/>
        <v>0</v>
      </c>
      <c r="AS37" s="54">
        <f t="shared" si="19"/>
        <v>0</v>
      </c>
      <c r="AT37" s="60">
        <f t="shared" si="20"/>
        <v>0</v>
      </c>
      <c r="AU37" s="60">
        <f t="shared" si="20"/>
        <v>0</v>
      </c>
    </row>
    <row r="38" spans="1:48" s="83" customFormat="1" ht="18" customHeight="1" x14ac:dyDescent="0.2">
      <c r="A38" s="46">
        <v>32</v>
      </c>
      <c r="B38" s="47" t="s">
        <v>1045</v>
      </c>
      <c r="C38" s="48" t="s">
        <v>42</v>
      </c>
      <c r="D38" s="49" t="s">
        <v>532</v>
      </c>
      <c r="E38" s="50" t="s">
        <v>533</v>
      </c>
      <c r="F38" s="81"/>
      <c r="G38" s="66"/>
      <c r="H38" s="82">
        <f t="shared" si="0"/>
        <v>0</v>
      </c>
      <c r="I38" s="55">
        <f t="shared" si="1"/>
        <v>0</v>
      </c>
      <c r="J38" s="81"/>
      <c r="K38" s="66"/>
      <c r="L38" s="82">
        <f t="shared" si="2"/>
        <v>0</v>
      </c>
      <c r="M38" s="55">
        <f t="shared" si="3"/>
        <v>0</v>
      </c>
      <c r="N38" s="81"/>
      <c r="O38" s="66"/>
      <c r="P38" s="82">
        <f t="shared" si="4"/>
        <v>0</v>
      </c>
      <c r="Q38" s="55">
        <f t="shared" si="5"/>
        <v>0</v>
      </c>
      <c r="R38" s="81"/>
      <c r="S38" s="66"/>
      <c r="T38" s="82">
        <f t="shared" si="6"/>
        <v>0</v>
      </c>
      <c r="U38" s="55">
        <f t="shared" si="7"/>
        <v>0</v>
      </c>
      <c r="V38" s="81"/>
      <c r="W38" s="66"/>
      <c r="X38" s="82">
        <f t="shared" si="8"/>
        <v>0</v>
      </c>
      <c r="Y38" s="55">
        <f t="shared" si="9"/>
        <v>0</v>
      </c>
      <c r="Z38" s="81"/>
      <c r="AA38" s="66"/>
      <c r="AB38" s="82">
        <f t="shared" si="10"/>
        <v>0</v>
      </c>
      <c r="AC38" s="55">
        <f t="shared" si="11"/>
        <v>0</v>
      </c>
      <c r="AD38" s="81"/>
      <c r="AE38" s="66"/>
      <c r="AF38" s="82">
        <f t="shared" si="12"/>
        <v>0</v>
      </c>
      <c r="AG38" s="55">
        <f t="shared" si="13"/>
        <v>0</v>
      </c>
      <c r="AH38" s="81"/>
      <c r="AI38" s="66"/>
      <c r="AJ38" s="82">
        <f t="shared" si="14"/>
        <v>0</v>
      </c>
      <c r="AK38" s="55">
        <f t="shared" si="15"/>
        <v>0</v>
      </c>
      <c r="AL38" s="81"/>
      <c r="AM38" s="66"/>
      <c r="AN38" s="82">
        <f t="shared" si="16"/>
        <v>0</v>
      </c>
      <c r="AO38" s="55">
        <f t="shared" si="17"/>
        <v>0</v>
      </c>
      <c r="AP38" s="81"/>
      <c r="AQ38" s="66"/>
      <c r="AR38" s="82">
        <f t="shared" si="18"/>
        <v>0</v>
      </c>
      <c r="AS38" s="55">
        <f t="shared" si="19"/>
        <v>0</v>
      </c>
      <c r="AT38" s="65">
        <f t="shared" si="20"/>
        <v>0</v>
      </c>
      <c r="AU38" s="65">
        <f t="shared" si="20"/>
        <v>0</v>
      </c>
    </row>
    <row r="39" spans="1:48" s="8" customFormat="1" ht="18" customHeight="1" x14ac:dyDescent="0.2">
      <c r="A39" s="19">
        <v>33</v>
      </c>
      <c r="B39" s="20"/>
      <c r="C39" s="26"/>
      <c r="D39" s="27"/>
      <c r="E39" s="28"/>
      <c r="F39" s="67"/>
      <c r="G39" s="68"/>
      <c r="H39" s="69">
        <f t="shared" si="0"/>
        <v>0</v>
      </c>
      <c r="I39" s="24">
        <f t="shared" si="1"/>
        <v>0</v>
      </c>
      <c r="J39" s="67"/>
      <c r="K39" s="68"/>
      <c r="L39" s="69">
        <f t="shared" si="2"/>
        <v>0</v>
      </c>
      <c r="M39" s="24">
        <f t="shared" si="3"/>
        <v>0</v>
      </c>
      <c r="N39" s="67"/>
      <c r="O39" s="68"/>
      <c r="P39" s="69">
        <f t="shared" si="4"/>
        <v>0</v>
      </c>
      <c r="Q39" s="24">
        <f t="shared" si="5"/>
        <v>0</v>
      </c>
      <c r="R39" s="67"/>
      <c r="S39" s="68"/>
      <c r="T39" s="69">
        <f t="shared" si="6"/>
        <v>0</v>
      </c>
      <c r="U39" s="24">
        <f t="shared" si="7"/>
        <v>0</v>
      </c>
      <c r="V39" s="67"/>
      <c r="W39" s="68"/>
      <c r="X39" s="69">
        <f t="shared" si="8"/>
        <v>0</v>
      </c>
      <c r="Y39" s="24">
        <f t="shared" si="9"/>
        <v>0</v>
      </c>
      <c r="Z39" s="67"/>
      <c r="AA39" s="68"/>
      <c r="AB39" s="69">
        <f t="shared" si="10"/>
        <v>0</v>
      </c>
      <c r="AC39" s="24">
        <f t="shared" si="11"/>
        <v>0</v>
      </c>
      <c r="AD39" s="67"/>
      <c r="AE39" s="68"/>
      <c r="AF39" s="69">
        <f t="shared" si="12"/>
        <v>0</v>
      </c>
      <c r="AG39" s="24">
        <f t="shared" si="13"/>
        <v>0</v>
      </c>
      <c r="AH39" s="67"/>
      <c r="AI39" s="68"/>
      <c r="AJ39" s="69">
        <f t="shared" si="14"/>
        <v>0</v>
      </c>
      <c r="AK39" s="24">
        <f t="shared" si="15"/>
        <v>0</v>
      </c>
      <c r="AL39" s="67"/>
      <c r="AM39" s="68"/>
      <c r="AN39" s="69">
        <f t="shared" si="16"/>
        <v>0</v>
      </c>
      <c r="AO39" s="24">
        <f t="shared" si="17"/>
        <v>0</v>
      </c>
      <c r="AP39" s="67"/>
      <c r="AQ39" s="68"/>
      <c r="AR39" s="69">
        <f t="shared" si="18"/>
        <v>0</v>
      </c>
      <c r="AS39" s="24">
        <f t="shared" si="19"/>
        <v>0</v>
      </c>
      <c r="AT39" s="64">
        <f t="shared" si="20"/>
        <v>0</v>
      </c>
      <c r="AU39" s="64">
        <f t="shared" si="20"/>
        <v>0</v>
      </c>
    </row>
    <row r="40" spans="1:48" s="8" customFormat="1" ht="18" customHeight="1" x14ac:dyDescent="0.2">
      <c r="A40" s="19">
        <v>34</v>
      </c>
      <c r="B40" s="20"/>
      <c r="C40" s="26"/>
      <c r="D40" s="27"/>
      <c r="E40" s="28"/>
      <c r="F40" s="70"/>
      <c r="G40" s="71"/>
      <c r="H40" s="69">
        <f t="shared" si="0"/>
        <v>0</v>
      </c>
      <c r="I40" s="24">
        <f t="shared" si="1"/>
        <v>0</v>
      </c>
      <c r="J40" s="70"/>
      <c r="K40" s="71"/>
      <c r="L40" s="69">
        <f t="shared" si="2"/>
        <v>0</v>
      </c>
      <c r="M40" s="24">
        <f t="shared" si="3"/>
        <v>0</v>
      </c>
      <c r="N40" s="70"/>
      <c r="O40" s="71"/>
      <c r="P40" s="69">
        <f t="shared" si="4"/>
        <v>0</v>
      </c>
      <c r="Q40" s="24">
        <f t="shared" si="5"/>
        <v>0</v>
      </c>
      <c r="R40" s="70"/>
      <c r="S40" s="71"/>
      <c r="T40" s="69">
        <f t="shared" si="6"/>
        <v>0</v>
      </c>
      <c r="U40" s="24">
        <f t="shared" si="7"/>
        <v>0</v>
      </c>
      <c r="V40" s="70"/>
      <c r="W40" s="71"/>
      <c r="X40" s="69">
        <f t="shared" si="8"/>
        <v>0</v>
      </c>
      <c r="Y40" s="24">
        <f t="shared" si="9"/>
        <v>0</v>
      </c>
      <c r="Z40" s="70"/>
      <c r="AA40" s="71"/>
      <c r="AB40" s="69">
        <f t="shared" si="10"/>
        <v>0</v>
      </c>
      <c r="AC40" s="24">
        <f t="shared" si="11"/>
        <v>0</v>
      </c>
      <c r="AD40" s="70"/>
      <c r="AE40" s="71"/>
      <c r="AF40" s="69">
        <f t="shared" si="12"/>
        <v>0</v>
      </c>
      <c r="AG40" s="24">
        <f t="shared" si="13"/>
        <v>0</v>
      </c>
      <c r="AH40" s="70"/>
      <c r="AI40" s="71"/>
      <c r="AJ40" s="69">
        <f t="shared" si="14"/>
        <v>0</v>
      </c>
      <c r="AK40" s="24">
        <f t="shared" si="15"/>
        <v>0</v>
      </c>
      <c r="AL40" s="70"/>
      <c r="AM40" s="71"/>
      <c r="AN40" s="69">
        <f t="shared" si="16"/>
        <v>0</v>
      </c>
      <c r="AO40" s="24">
        <f t="shared" si="17"/>
        <v>0</v>
      </c>
      <c r="AP40" s="70"/>
      <c r="AQ40" s="71"/>
      <c r="AR40" s="69">
        <f t="shared" si="18"/>
        <v>0</v>
      </c>
      <c r="AS40" s="24">
        <f t="shared" si="19"/>
        <v>0</v>
      </c>
      <c r="AT40" s="64">
        <f t="shared" si="20"/>
        <v>0</v>
      </c>
      <c r="AU40" s="64">
        <f t="shared" si="20"/>
        <v>0</v>
      </c>
    </row>
    <row r="41" spans="1:48" s="8" customFormat="1" ht="18" customHeight="1" x14ac:dyDescent="0.2">
      <c r="A41" s="19">
        <v>35</v>
      </c>
      <c r="B41" s="20"/>
      <c r="C41" s="26"/>
      <c r="D41" s="27"/>
      <c r="E41" s="28"/>
      <c r="F41" s="67"/>
      <c r="G41" s="68"/>
      <c r="H41" s="69">
        <f t="shared" si="0"/>
        <v>0</v>
      </c>
      <c r="I41" s="24">
        <f t="shared" si="1"/>
        <v>0</v>
      </c>
      <c r="J41" s="67"/>
      <c r="K41" s="68"/>
      <c r="L41" s="69">
        <f t="shared" si="2"/>
        <v>0</v>
      </c>
      <c r="M41" s="24">
        <f t="shared" si="3"/>
        <v>0</v>
      </c>
      <c r="N41" s="67"/>
      <c r="O41" s="68"/>
      <c r="P41" s="69">
        <f t="shared" si="4"/>
        <v>0</v>
      </c>
      <c r="Q41" s="24">
        <f t="shared" si="5"/>
        <v>0</v>
      </c>
      <c r="R41" s="67"/>
      <c r="S41" s="68"/>
      <c r="T41" s="69">
        <f t="shared" si="6"/>
        <v>0</v>
      </c>
      <c r="U41" s="24">
        <f t="shared" si="7"/>
        <v>0</v>
      </c>
      <c r="V41" s="67"/>
      <c r="W41" s="68"/>
      <c r="X41" s="69">
        <f t="shared" si="8"/>
        <v>0</v>
      </c>
      <c r="Y41" s="24">
        <f t="shared" si="9"/>
        <v>0</v>
      </c>
      <c r="Z41" s="67"/>
      <c r="AA41" s="68"/>
      <c r="AB41" s="69">
        <f t="shared" si="10"/>
        <v>0</v>
      </c>
      <c r="AC41" s="24">
        <f t="shared" si="11"/>
        <v>0</v>
      </c>
      <c r="AD41" s="67"/>
      <c r="AE41" s="68"/>
      <c r="AF41" s="69">
        <f t="shared" si="12"/>
        <v>0</v>
      </c>
      <c r="AG41" s="24">
        <f t="shared" si="13"/>
        <v>0</v>
      </c>
      <c r="AH41" s="67"/>
      <c r="AI41" s="68"/>
      <c r="AJ41" s="69">
        <f t="shared" si="14"/>
        <v>0</v>
      </c>
      <c r="AK41" s="24">
        <f t="shared" si="15"/>
        <v>0</v>
      </c>
      <c r="AL41" s="67"/>
      <c r="AM41" s="68"/>
      <c r="AN41" s="69">
        <f t="shared" si="16"/>
        <v>0</v>
      </c>
      <c r="AO41" s="24">
        <f t="shared" si="17"/>
        <v>0</v>
      </c>
      <c r="AP41" s="67"/>
      <c r="AQ41" s="68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0"/>
        <v>0</v>
      </c>
    </row>
    <row r="42" spans="1:48" s="44" customFormat="1" ht="18" customHeight="1" x14ac:dyDescent="0.55000000000000004">
      <c r="A42" s="36">
        <v>34</v>
      </c>
      <c r="B42" s="12"/>
      <c r="C42" s="37"/>
      <c r="D42" s="38"/>
      <c r="E42" s="39"/>
      <c r="F42" s="40"/>
      <c r="G42" s="40"/>
      <c r="H42" s="41">
        <f t="shared" ref="H42:H44" si="21">SUM(F42:G42)/2</f>
        <v>0</v>
      </c>
      <c r="I42" s="18">
        <f t="shared" si="1"/>
        <v>0</v>
      </c>
      <c r="J42" s="40"/>
      <c r="K42" s="40"/>
      <c r="L42" s="41">
        <f t="shared" ref="L42:L44" si="22">SUM(J42:K42)/2</f>
        <v>0</v>
      </c>
      <c r="M42" s="42">
        <f t="shared" si="3"/>
        <v>0</v>
      </c>
      <c r="N42" s="40"/>
      <c r="O42" s="40"/>
      <c r="P42" s="41">
        <f t="shared" ref="P42:P44" si="23">SUM(N42:O42)/2</f>
        <v>0</v>
      </c>
      <c r="Q42" s="42">
        <f t="shared" si="5"/>
        <v>0</v>
      </c>
      <c r="R42" s="40"/>
      <c r="S42" s="40"/>
      <c r="T42" s="41">
        <f t="shared" ref="T42:T44" si="24">SUM(R42:S42)/2</f>
        <v>0</v>
      </c>
      <c r="U42" s="42">
        <f t="shared" si="7"/>
        <v>0</v>
      </c>
      <c r="V42" s="40"/>
      <c r="W42" s="40"/>
      <c r="X42" s="41">
        <f t="shared" ref="X42:X44" si="25">SUM(V42:W42)/2</f>
        <v>0</v>
      </c>
      <c r="Y42" s="42">
        <f t="shared" si="9"/>
        <v>0</v>
      </c>
      <c r="Z42" s="40"/>
      <c r="AA42" s="40"/>
      <c r="AB42" s="41">
        <f t="shared" ref="AB42:AB44" si="26">SUM(Z42:AA42)/2</f>
        <v>0</v>
      </c>
      <c r="AC42" s="42">
        <f t="shared" si="11"/>
        <v>0</v>
      </c>
      <c r="AD42" s="40"/>
      <c r="AE42" s="40"/>
      <c r="AF42" s="41">
        <f t="shared" ref="AF42:AF44" si="27">SUM(AD42:AE42)/2</f>
        <v>0</v>
      </c>
      <c r="AG42" s="42">
        <f t="shared" si="13"/>
        <v>0</v>
      </c>
      <c r="AH42" s="40"/>
      <c r="AI42" s="40"/>
      <c r="AJ42" s="41">
        <f t="shared" ref="AJ42:AJ44" si="28">SUM(AH42:AI42)/2</f>
        <v>0</v>
      </c>
      <c r="AK42" s="42">
        <f t="shared" si="15"/>
        <v>0</v>
      </c>
      <c r="AL42" s="40"/>
      <c r="AM42" s="40"/>
      <c r="AN42" s="41">
        <f t="shared" ref="AN42:AN44" si="29">SUM(AL42:AM42)/2</f>
        <v>0</v>
      </c>
      <c r="AO42" s="42">
        <f t="shared" si="17"/>
        <v>0</v>
      </c>
      <c r="AP42" s="40"/>
      <c r="AQ42" s="40"/>
      <c r="AR42" s="41">
        <f t="shared" ref="AR42:AR44" si="30">SUM(AP42:AQ42)/2</f>
        <v>0</v>
      </c>
      <c r="AS42" s="18">
        <f t="shared" si="19"/>
        <v>0</v>
      </c>
      <c r="AT42" s="43" t="e">
        <f>SUM(H42,L42,P42,T42,X42,AB42,AF42,AJ42,AN42,AR42,#REF!)/11</f>
        <v>#REF!</v>
      </c>
      <c r="AU42" s="43" t="e">
        <f>SUM(I42,M42,Q42,U42,Y42,AC42,AG42,AK42,AO42,AS42,#REF!)/11</f>
        <v>#REF!</v>
      </c>
    </row>
    <row r="43" spans="1:48" s="44" customFormat="1" ht="18" customHeight="1" x14ac:dyDescent="0.55000000000000004">
      <c r="A43" s="36">
        <v>35</v>
      </c>
      <c r="B43" s="12"/>
      <c r="C43" s="37"/>
      <c r="D43" s="38"/>
      <c r="E43" s="39"/>
      <c r="F43" s="40"/>
      <c r="G43" s="40"/>
      <c r="H43" s="41">
        <f t="shared" si="21"/>
        <v>0</v>
      </c>
      <c r="I43" s="18">
        <f t="shared" si="1"/>
        <v>0</v>
      </c>
      <c r="J43" s="40"/>
      <c r="K43" s="40"/>
      <c r="L43" s="41">
        <f t="shared" si="22"/>
        <v>0</v>
      </c>
      <c r="M43" s="42">
        <f t="shared" si="3"/>
        <v>0</v>
      </c>
      <c r="N43" s="40"/>
      <c r="O43" s="40"/>
      <c r="P43" s="41">
        <f t="shared" si="23"/>
        <v>0</v>
      </c>
      <c r="Q43" s="42">
        <f t="shared" si="5"/>
        <v>0</v>
      </c>
      <c r="R43" s="40"/>
      <c r="S43" s="40"/>
      <c r="T43" s="41">
        <f t="shared" si="24"/>
        <v>0</v>
      </c>
      <c r="U43" s="42">
        <f t="shared" si="7"/>
        <v>0</v>
      </c>
      <c r="V43" s="40"/>
      <c r="W43" s="40"/>
      <c r="X43" s="41">
        <f t="shared" si="25"/>
        <v>0</v>
      </c>
      <c r="Y43" s="42">
        <f t="shared" si="9"/>
        <v>0</v>
      </c>
      <c r="Z43" s="40"/>
      <c r="AA43" s="40"/>
      <c r="AB43" s="41">
        <f t="shared" si="26"/>
        <v>0</v>
      </c>
      <c r="AC43" s="42">
        <f t="shared" si="11"/>
        <v>0</v>
      </c>
      <c r="AD43" s="40"/>
      <c r="AE43" s="40"/>
      <c r="AF43" s="41">
        <f t="shared" si="27"/>
        <v>0</v>
      </c>
      <c r="AG43" s="42">
        <f t="shared" si="13"/>
        <v>0</v>
      </c>
      <c r="AH43" s="40"/>
      <c r="AI43" s="40"/>
      <c r="AJ43" s="41">
        <f t="shared" si="28"/>
        <v>0</v>
      </c>
      <c r="AK43" s="42">
        <f t="shared" si="15"/>
        <v>0</v>
      </c>
      <c r="AL43" s="40"/>
      <c r="AM43" s="40"/>
      <c r="AN43" s="41">
        <f t="shared" si="29"/>
        <v>0</v>
      </c>
      <c r="AO43" s="42">
        <f t="shared" si="17"/>
        <v>0</v>
      </c>
      <c r="AP43" s="40"/>
      <c r="AQ43" s="40"/>
      <c r="AR43" s="41">
        <f t="shared" si="30"/>
        <v>0</v>
      </c>
      <c r="AS43" s="18">
        <f t="shared" si="19"/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5" customFormat="1" ht="24" x14ac:dyDescent="0.55000000000000004">
      <c r="A44" s="36">
        <v>36</v>
      </c>
      <c r="B44" s="12"/>
      <c r="C44" s="37"/>
      <c r="D44" s="38"/>
      <c r="E44" s="39"/>
      <c r="F44" s="40"/>
      <c r="G44" s="40"/>
      <c r="H44" s="41">
        <f t="shared" si="21"/>
        <v>0</v>
      </c>
      <c r="I44" s="18">
        <f t="shared" si="1"/>
        <v>0</v>
      </c>
      <c r="J44" s="40"/>
      <c r="K44" s="40"/>
      <c r="L44" s="41">
        <f t="shared" si="22"/>
        <v>0</v>
      </c>
      <c r="M44" s="42">
        <f t="shared" si="3"/>
        <v>0</v>
      </c>
      <c r="N44" s="40"/>
      <c r="O44" s="40"/>
      <c r="P44" s="41">
        <f t="shared" si="23"/>
        <v>0</v>
      </c>
      <c r="Q44" s="42">
        <f t="shared" si="5"/>
        <v>0</v>
      </c>
      <c r="R44" s="40"/>
      <c r="S44" s="40"/>
      <c r="T44" s="41">
        <f t="shared" si="24"/>
        <v>0</v>
      </c>
      <c r="U44" s="42">
        <f t="shared" si="7"/>
        <v>0</v>
      </c>
      <c r="V44" s="40"/>
      <c r="W44" s="40"/>
      <c r="X44" s="41">
        <f t="shared" si="25"/>
        <v>0</v>
      </c>
      <c r="Y44" s="42">
        <f t="shared" si="9"/>
        <v>0</v>
      </c>
      <c r="Z44" s="40"/>
      <c r="AA44" s="40"/>
      <c r="AB44" s="41">
        <f t="shared" si="26"/>
        <v>0</v>
      </c>
      <c r="AC44" s="42">
        <f t="shared" si="11"/>
        <v>0</v>
      </c>
      <c r="AD44" s="40"/>
      <c r="AE44" s="40"/>
      <c r="AF44" s="41">
        <f t="shared" si="27"/>
        <v>0</v>
      </c>
      <c r="AG44" s="42">
        <f t="shared" si="13"/>
        <v>0</v>
      </c>
      <c r="AH44" s="40"/>
      <c r="AI44" s="40"/>
      <c r="AJ44" s="41">
        <f t="shared" si="28"/>
        <v>0</v>
      </c>
      <c r="AK44" s="42">
        <f t="shared" si="15"/>
        <v>0</v>
      </c>
      <c r="AL44" s="40"/>
      <c r="AM44" s="40"/>
      <c r="AN44" s="41">
        <f t="shared" si="29"/>
        <v>0</v>
      </c>
      <c r="AO44" s="42">
        <f t="shared" si="17"/>
        <v>0</v>
      </c>
      <c r="AP44" s="40"/>
      <c r="AQ44" s="40"/>
      <c r="AR44" s="41">
        <f t="shared" si="30"/>
        <v>0</v>
      </c>
      <c r="AS44" s="18">
        <f t="shared" si="19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  <c r="AV44" s="44"/>
    </row>
    <row r="45" spans="1:48" x14ac:dyDescent="0.5">
      <c r="H45" s="33">
        <f>SUM(H7:H40)/28</f>
        <v>0</v>
      </c>
      <c r="I45" s="29">
        <f>SUM(I7:I40)/28</f>
        <v>0</v>
      </c>
      <c r="L45" s="33">
        <f>SUM(L7:L40)/28</f>
        <v>0</v>
      </c>
      <c r="M45" s="29">
        <f>SUM(M7:M40)/28</f>
        <v>0</v>
      </c>
      <c r="P45" s="33">
        <f>SUM(P7:P40)/28</f>
        <v>0</v>
      </c>
      <c r="Q45" s="29">
        <f>SUM(Q7:Q40)/28</f>
        <v>0</v>
      </c>
      <c r="T45" s="33">
        <f>SUM(T7:T40)/28</f>
        <v>0</v>
      </c>
      <c r="U45" s="29">
        <f>SUM(U7:U40)/28</f>
        <v>0</v>
      </c>
      <c r="X45" s="33">
        <f>SUM(X7:X40)/28</f>
        <v>0</v>
      </c>
      <c r="Y45" s="29">
        <f>SUM(Y7:Y40)/28</f>
        <v>0</v>
      </c>
      <c r="AB45" s="33">
        <f>SUM(AB7:AB40)/28</f>
        <v>0</v>
      </c>
      <c r="AC45" s="29">
        <f>SUM(AC7:AC40)/28</f>
        <v>0</v>
      </c>
      <c r="AF45" s="33">
        <f>SUM(AF7:AF40)/28</f>
        <v>0</v>
      </c>
      <c r="AG45" s="29">
        <f>SUM(AG7:AG40)/28</f>
        <v>0</v>
      </c>
      <c r="AJ45" s="33">
        <f>SUM(AJ7:AJ40)/28</f>
        <v>0</v>
      </c>
      <c r="AK45" s="29">
        <f>SUM(AK7:AK40)/28</f>
        <v>0</v>
      </c>
      <c r="AN45" s="33">
        <f>SUM(AN7:AN40)/28</f>
        <v>0</v>
      </c>
      <c r="AO45" s="29">
        <f>SUM(AO7:AO40)/28</f>
        <v>0</v>
      </c>
      <c r="AR45" s="33">
        <f>SUM(AR7:AR40)/28</f>
        <v>0</v>
      </c>
      <c r="AS45" s="29">
        <f>SUM(AS7:AS40)/28</f>
        <v>0</v>
      </c>
      <c r="AT45" s="10">
        <f>SUM(AT7:AT40)/28</f>
        <v>0</v>
      </c>
      <c r="AU45" s="10">
        <f>SUM(AU7:AU40)/28</f>
        <v>0</v>
      </c>
    </row>
    <row r="47" spans="1:48" x14ac:dyDescent="0.5">
      <c r="D47" s="16"/>
      <c r="E47" s="17"/>
      <c r="F47" s="17"/>
      <c r="G47" s="17"/>
      <c r="J47" s="17"/>
      <c r="K47" s="17"/>
      <c r="N47" s="17"/>
      <c r="O47" s="17"/>
      <c r="R47" s="17"/>
      <c r="S47" s="17"/>
      <c r="V47" s="17"/>
      <c r="W47" s="17"/>
      <c r="Z47" s="17"/>
      <c r="AA47" s="17"/>
      <c r="AD47" s="17"/>
      <c r="AE47" s="17"/>
      <c r="AH47" s="17"/>
      <c r="AI47" s="17"/>
      <c r="AL47" s="17"/>
      <c r="AM47" s="17"/>
      <c r="AP47" s="17"/>
      <c r="AQ47" s="17"/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 t="s">
        <v>17</v>
      </c>
      <c r="E50" s="17">
        <v>4</v>
      </c>
      <c r="F50" s="17"/>
      <c r="G50" s="17"/>
      <c r="I50" s="30">
        <f>COUNTIF(I7:I40,4)</f>
        <v>0</v>
      </c>
      <c r="J50" s="17"/>
      <c r="K50" s="17"/>
      <c r="M50" s="30">
        <f>COUNTIF(M7:M40,4)</f>
        <v>0</v>
      </c>
      <c r="N50" s="17"/>
      <c r="O50" s="17"/>
      <c r="Q50" s="30">
        <f>COUNTIF(Q7:Q40,4)</f>
        <v>0</v>
      </c>
      <c r="R50" s="17"/>
      <c r="S50" s="17"/>
      <c r="U50" s="30">
        <f>COUNTIF(U7:U40,4)</f>
        <v>0</v>
      </c>
      <c r="V50" s="17"/>
      <c r="W50" s="17"/>
      <c r="Y50" s="30">
        <f>COUNTIF(Y7:Y40,4)</f>
        <v>0</v>
      </c>
      <c r="Z50" s="17"/>
      <c r="AA50" s="17"/>
      <c r="AC50" s="30">
        <f>COUNTIF(AC7:AC40,4)</f>
        <v>0</v>
      </c>
      <c r="AD50" s="17"/>
      <c r="AE50" s="17"/>
      <c r="AG50" s="30">
        <f>COUNTIF(AG7:AG40,4)</f>
        <v>0</v>
      </c>
      <c r="AH50" s="17"/>
      <c r="AI50" s="17"/>
      <c r="AK50" s="30">
        <f>COUNTIF(AK7:AK40,4)</f>
        <v>0</v>
      </c>
      <c r="AL50" s="17"/>
      <c r="AM50" s="17"/>
      <c r="AO50" s="30">
        <f>COUNTIF(AO7:AO40,4)</f>
        <v>0</v>
      </c>
      <c r="AP50" s="17"/>
      <c r="AQ50" s="17"/>
      <c r="AS50" s="30">
        <f>COUNTIF(AS7:AS40,4)</f>
        <v>0</v>
      </c>
    </row>
    <row r="51" spans="4:45" x14ac:dyDescent="0.5">
      <c r="D51" s="16" t="s">
        <v>17</v>
      </c>
      <c r="E51" s="17">
        <v>3.5</v>
      </c>
      <c r="F51" s="17"/>
      <c r="G51" s="17"/>
      <c r="I51" s="30">
        <f>COUNTIF(I7:I40,3.5)</f>
        <v>0</v>
      </c>
      <c r="J51" s="17"/>
      <c r="K51" s="17"/>
      <c r="M51" s="30">
        <f>COUNTIF(M7:M40,3.5)</f>
        <v>0</v>
      </c>
      <c r="N51" s="17"/>
      <c r="O51" s="17"/>
      <c r="Q51" s="30">
        <f>COUNTIF(Q7:Q40,3.5)</f>
        <v>0</v>
      </c>
      <c r="R51" s="17"/>
      <c r="S51" s="17"/>
      <c r="U51" s="30">
        <f>COUNTIF(U7:U40,3.5)</f>
        <v>0</v>
      </c>
      <c r="V51" s="17"/>
      <c r="W51" s="17"/>
      <c r="Y51" s="30">
        <f>COUNTIF(Y7:Y40,3.5)</f>
        <v>0</v>
      </c>
      <c r="Z51" s="17"/>
      <c r="AA51" s="17"/>
      <c r="AC51" s="30">
        <f>COUNTIF(AC7:AC40,3.5)</f>
        <v>0</v>
      </c>
      <c r="AD51" s="17"/>
      <c r="AE51" s="17"/>
      <c r="AG51" s="30">
        <f>COUNTIF(AG7:AG40,3.5)</f>
        <v>0</v>
      </c>
      <c r="AH51" s="17"/>
      <c r="AI51" s="17"/>
      <c r="AK51" s="30">
        <f>COUNTIF(AK7:AK40,3.5)</f>
        <v>0</v>
      </c>
      <c r="AL51" s="17"/>
      <c r="AM51" s="17"/>
      <c r="AO51" s="30">
        <f>COUNTIF(AO7:AO40,3.5)</f>
        <v>0</v>
      </c>
      <c r="AP51" s="17"/>
      <c r="AQ51" s="17"/>
      <c r="AS51" s="30">
        <f>COUNTIF(AS7:AS40,3.5)</f>
        <v>0</v>
      </c>
    </row>
    <row r="52" spans="4:45" x14ac:dyDescent="0.5">
      <c r="D52" s="16" t="s">
        <v>17</v>
      </c>
      <c r="E52" s="17">
        <v>3</v>
      </c>
      <c r="F52" s="17"/>
      <c r="G52" s="17"/>
      <c r="I52" s="30">
        <f>COUNTIF(I7:I40,3)</f>
        <v>0</v>
      </c>
      <c r="J52" s="17"/>
      <c r="K52" s="17"/>
      <c r="M52" s="30">
        <f>COUNTIF(M7:M40,3)</f>
        <v>0</v>
      </c>
      <c r="N52" s="17"/>
      <c r="O52" s="17"/>
      <c r="Q52" s="30">
        <f>COUNTIF(Q7:Q40,3)</f>
        <v>0</v>
      </c>
      <c r="R52" s="17"/>
      <c r="S52" s="17"/>
      <c r="U52" s="30">
        <f>COUNTIF(U7:U40,3)</f>
        <v>0</v>
      </c>
      <c r="V52" s="17"/>
      <c r="W52" s="17"/>
      <c r="Y52" s="30">
        <f>COUNTIF(Y7:Y40,3)</f>
        <v>0</v>
      </c>
      <c r="Z52" s="17"/>
      <c r="AA52" s="17"/>
      <c r="AC52" s="30">
        <f>COUNTIF(AC7:AC40,3)</f>
        <v>0</v>
      </c>
      <c r="AD52" s="17"/>
      <c r="AE52" s="17"/>
      <c r="AG52" s="30">
        <f>COUNTIF(AG7:AG40,3)</f>
        <v>0</v>
      </c>
      <c r="AH52" s="17"/>
      <c r="AI52" s="17"/>
      <c r="AK52" s="30">
        <f>COUNTIF(AK7:AK40,3)</f>
        <v>0</v>
      </c>
      <c r="AL52" s="17"/>
      <c r="AM52" s="17"/>
      <c r="AO52" s="30">
        <f>COUNTIF(AO7:AO40,3)</f>
        <v>0</v>
      </c>
      <c r="AP52" s="17"/>
      <c r="AQ52" s="17"/>
      <c r="AS52" s="30">
        <f>COUNTIF(AS7:AS40,3)</f>
        <v>0</v>
      </c>
    </row>
    <row r="53" spans="4:45" x14ac:dyDescent="0.5">
      <c r="D53" s="16" t="s">
        <v>17</v>
      </c>
      <c r="E53" s="17">
        <v>2.5</v>
      </c>
      <c r="F53" s="17"/>
      <c r="G53" s="17"/>
      <c r="I53" s="30">
        <f>COUNTIF(I7:I40,2.5)</f>
        <v>0</v>
      </c>
      <c r="J53" s="17"/>
      <c r="K53" s="17"/>
      <c r="M53" s="30">
        <f>COUNTIF(M7:M40,2.5)</f>
        <v>0</v>
      </c>
      <c r="N53" s="17"/>
      <c r="O53" s="17"/>
      <c r="Q53" s="30">
        <f>COUNTIF(Q7:Q40,2.5)</f>
        <v>0</v>
      </c>
      <c r="R53" s="17"/>
      <c r="S53" s="17"/>
      <c r="U53" s="30">
        <f>COUNTIF(U7:U40,2.5)</f>
        <v>0</v>
      </c>
      <c r="V53" s="17"/>
      <c r="W53" s="17"/>
      <c r="Y53" s="30">
        <f>COUNTIF(Y7:Y40,2.5)</f>
        <v>0</v>
      </c>
      <c r="Z53" s="17"/>
      <c r="AA53" s="17"/>
      <c r="AC53" s="30">
        <f>COUNTIF(AC7:AC40,2.5)</f>
        <v>0</v>
      </c>
      <c r="AD53" s="17"/>
      <c r="AE53" s="17"/>
      <c r="AG53" s="30">
        <f>COUNTIF(AG7:AG40,2.5)</f>
        <v>0</v>
      </c>
      <c r="AH53" s="17"/>
      <c r="AI53" s="17"/>
      <c r="AK53" s="30">
        <f>COUNTIF(AK7:AK40,2.5)</f>
        <v>0</v>
      </c>
      <c r="AL53" s="17"/>
      <c r="AM53" s="17"/>
      <c r="AO53" s="30">
        <f>COUNTIF(AO7:AO40,2.5)</f>
        <v>0</v>
      </c>
      <c r="AP53" s="17"/>
      <c r="AQ53" s="17"/>
      <c r="AS53" s="30">
        <f>COUNTIF(AS7:AS40,2.5)</f>
        <v>0</v>
      </c>
    </row>
    <row r="54" spans="4:45" x14ac:dyDescent="0.5">
      <c r="D54" s="16" t="s">
        <v>17</v>
      </c>
      <c r="E54" s="17">
        <v>2</v>
      </c>
      <c r="F54" s="17"/>
      <c r="G54" s="17"/>
      <c r="I54" s="30">
        <f>COUNTIF(I7:I40,2)</f>
        <v>0</v>
      </c>
      <c r="J54" s="17"/>
      <c r="K54" s="17"/>
      <c r="M54" s="30">
        <f>COUNTIF(M7:M40,2)</f>
        <v>0</v>
      </c>
      <c r="N54" s="17"/>
      <c r="O54" s="17"/>
      <c r="Q54" s="30">
        <f>COUNTIF(Q7:Q40,2)</f>
        <v>0</v>
      </c>
      <c r="R54" s="17"/>
      <c r="S54" s="17"/>
      <c r="U54" s="30">
        <f>COUNTIF(U7:U40,2)</f>
        <v>0</v>
      </c>
      <c r="V54" s="17"/>
      <c r="W54" s="17"/>
      <c r="Y54" s="30">
        <f>COUNTIF(Y7:Y40,2)</f>
        <v>0</v>
      </c>
      <c r="Z54" s="17"/>
      <c r="AA54" s="17"/>
      <c r="AC54" s="30">
        <f>COUNTIF(AC7:AC40,2)</f>
        <v>0</v>
      </c>
      <c r="AD54" s="17"/>
      <c r="AE54" s="17"/>
      <c r="AG54" s="30">
        <f>COUNTIF(AG7:AG40,2)</f>
        <v>0</v>
      </c>
      <c r="AH54" s="17"/>
      <c r="AI54" s="17"/>
      <c r="AK54" s="30">
        <f>COUNTIF(AK7:AK40,2)</f>
        <v>0</v>
      </c>
      <c r="AL54" s="17"/>
      <c r="AM54" s="17"/>
      <c r="AO54" s="30">
        <f>COUNTIF(AO7:AO40,2)</f>
        <v>0</v>
      </c>
      <c r="AP54" s="17"/>
      <c r="AQ54" s="17"/>
      <c r="AS54" s="30">
        <f>COUNTIF(AS7:AS40,2)</f>
        <v>0</v>
      </c>
    </row>
    <row r="55" spans="4:45" x14ac:dyDescent="0.5">
      <c r="D55" s="16" t="s">
        <v>17</v>
      </c>
      <c r="E55" s="17">
        <v>1.5</v>
      </c>
      <c r="F55" s="17"/>
      <c r="G55" s="17"/>
      <c r="I55" s="30">
        <f>COUNTIF(I7:I40,1.5)</f>
        <v>0</v>
      </c>
      <c r="J55" s="17"/>
      <c r="K55" s="17"/>
      <c r="M55" s="30">
        <f>COUNTIF(M7:M40,1.5)</f>
        <v>0</v>
      </c>
      <c r="N55" s="17"/>
      <c r="O55" s="17"/>
      <c r="Q55" s="30">
        <f>COUNTIF(Q7:Q40,1.5)</f>
        <v>0</v>
      </c>
      <c r="R55" s="17"/>
      <c r="S55" s="17"/>
      <c r="U55" s="30">
        <f>COUNTIF(U7:U40,1.5)</f>
        <v>0</v>
      </c>
      <c r="V55" s="17"/>
      <c r="W55" s="17"/>
      <c r="Y55" s="30">
        <f>COUNTIF(Y7:Y40,1.5)</f>
        <v>0</v>
      </c>
      <c r="Z55" s="17"/>
      <c r="AA55" s="17"/>
      <c r="AC55" s="30">
        <f>COUNTIF(AC7:AC40,1.5)</f>
        <v>0</v>
      </c>
      <c r="AD55" s="17"/>
      <c r="AE55" s="17"/>
      <c r="AG55" s="30">
        <f>COUNTIF(AG7:AG40,1.5)</f>
        <v>0</v>
      </c>
      <c r="AH55" s="17"/>
      <c r="AI55" s="17"/>
      <c r="AK55" s="30">
        <f>COUNTIF(AK7:AK40,1.5)</f>
        <v>0</v>
      </c>
      <c r="AL55" s="17"/>
      <c r="AM55" s="17"/>
      <c r="AO55" s="30">
        <f>COUNTIF(AO7:AO40,1.5)</f>
        <v>0</v>
      </c>
      <c r="AP55" s="17"/>
      <c r="AQ55" s="17"/>
      <c r="AS55" s="30">
        <f>COUNTIF(AS7:AS40,1.5)</f>
        <v>0</v>
      </c>
    </row>
    <row r="56" spans="4:45" x14ac:dyDescent="0.5">
      <c r="D56" s="16" t="s">
        <v>17</v>
      </c>
      <c r="E56" s="17">
        <v>1</v>
      </c>
      <c r="F56" s="17"/>
      <c r="G56" s="17"/>
      <c r="I56" s="30">
        <f>COUNTIF(I7:I40,1)</f>
        <v>0</v>
      </c>
      <c r="J56" s="17"/>
      <c r="K56" s="17"/>
      <c r="M56" s="30">
        <f>COUNTIF(M7:M40,1)</f>
        <v>0</v>
      </c>
      <c r="N56" s="17"/>
      <c r="O56" s="17"/>
      <c r="Q56" s="30">
        <f>COUNTIF(Q7:Q40,1)</f>
        <v>0</v>
      </c>
      <c r="R56" s="17"/>
      <c r="S56" s="17"/>
      <c r="U56" s="30">
        <f>COUNTIF(U7:U40,1)</f>
        <v>0</v>
      </c>
      <c r="V56" s="17"/>
      <c r="W56" s="17"/>
      <c r="Y56" s="30">
        <f>COUNTIF(Y7:Y40,1)</f>
        <v>0</v>
      </c>
      <c r="Z56" s="17"/>
      <c r="AA56" s="17"/>
      <c r="AC56" s="30">
        <f>COUNTIF(AC7:AC40,1)</f>
        <v>0</v>
      </c>
      <c r="AD56" s="17"/>
      <c r="AE56" s="17"/>
      <c r="AG56" s="30">
        <f>COUNTIF(AG7:AG40,1)</f>
        <v>0</v>
      </c>
      <c r="AH56" s="17"/>
      <c r="AI56" s="17"/>
      <c r="AK56" s="30">
        <f>COUNTIF(AK7:AK40,1)</f>
        <v>0</v>
      </c>
      <c r="AL56" s="17"/>
      <c r="AM56" s="17"/>
      <c r="AO56" s="30">
        <f>COUNTIF(AO7:AO40,1)</f>
        <v>0</v>
      </c>
      <c r="AP56" s="17"/>
      <c r="AQ56" s="17"/>
      <c r="AS56" s="30">
        <f>COUNTIF(AS7:AS40,1)</f>
        <v>0</v>
      </c>
    </row>
    <row r="57" spans="4:45" x14ac:dyDescent="0.5">
      <c r="D57" s="16" t="s">
        <v>17</v>
      </c>
      <c r="E57" s="17">
        <v>0</v>
      </c>
      <c r="F57" s="17"/>
      <c r="G57" s="17"/>
      <c r="I57" s="30">
        <f>COUNTIF(I7:I40,0)</f>
        <v>34</v>
      </c>
      <c r="J57" s="17"/>
      <c r="K57" s="17"/>
      <c r="M57" s="30">
        <f>COUNTIF(M7:M40,0)</f>
        <v>34</v>
      </c>
      <c r="N57" s="17"/>
      <c r="O57" s="17"/>
      <c r="Q57" s="30">
        <f>COUNTIF(Q7:Q40,0)</f>
        <v>34</v>
      </c>
      <c r="R57" s="17"/>
      <c r="S57" s="17"/>
      <c r="U57" s="30">
        <f>COUNTIF(U7:U40,0)</f>
        <v>34</v>
      </c>
      <c r="V57" s="17"/>
      <c r="W57" s="17"/>
      <c r="Y57" s="30">
        <f>COUNTIF(Y7:Y40,0)</f>
        <v>34</v>
      </c>
      <c r="Z57" s="17"/>
      <c r="AA57" s="17"/>
      <c r="AC57" s="30">
        <f>COUNTIF(AC7:AC40,0)</f>
        <v>34</v>
      </c>
      <c r="AD57" s="17"/>
      <c r="AE57" s="17"/>
      <c r="AG57" s="30">
        <f>COUNTIF(AG7:AG40,0)</f>
        <v>34</v>
      </c>
      <c r="AH57" s="17"/>
      <c r="AI57" s="17"/>
      <c r="AK57" s="30">
        <f>COUNTIF(AK7:AK40,0)</f>
        <v>34</v>
      </c>
      <c r="AL57" s="17"/>
      <c r="AM57" s="17"/>
      <c r="AO57" s="30">
        <f>COUNTIF(AO7:AO40,0)</f>
        <v>34</v>
      </c>
      <c r="AP57" s="17"/>
      <c r="AQ57" s="17"/>
      <c r="AS57" s="30">
        <f>COUNTIF(AS7:AS40,0)</f>
        <v>34</v>
      </c>
    </row>
  </sheetData>
  <mergeCells count="37">
    <mergeCell ref="AP3:AS3"/>
    <mergeCell ref="AT3:AT5"/>
    <mergeCell ref="AS5:AS6"/>
    <mergeCell ref="I5:I6"/>
    <mergeCell ref="M5:M6"/>
    <mergeCell ref="Q5:Q6"/>
    <mergeCell ref="U5:U6"/>
    <mergeCell ref="Y5:Y6"/>
    <mergeCell ref="AC5:AC6"/>
    <mergeCell ref="AD4:AG4"/>
    <mergeCell ref="AH4:AK4"/>
    <mergeCell ref="AL4:AO4"/>
    <mergeCell ref="Z3:AC3"/>
    <mergeCell ref="AD3:AG3"/>
    <mergeCell ref="AH3:AK3"/>
    <mergeCell ref="AL3:AO3"/>
    <mergeCell ref="J4:M4"/>
    <mergeCell ref="N4:Q4"/>
    <mergeCell ref="R4:U4"/>
    <mergeCell ref="V4:Y4"/>
    <mergeCell ref="Z4:AC4"/>
    <mergeCell ref="AP4:AS4"/>
    <mergeCell ref="AG5:AG6"/>
    <mergeCell ref="AK5:AK6"/>
    <mergeCell ref="AO5:AO6"/>
    <mergeCell ref="A1:AU1"/>
    <mergeCell ref="A2:AU2"/>
    <mergeCell ref="A3:A6"/>
    <mergeCell ref="B3:B6"/>
    <mergeCell ref="C3:E6"/>
    <mergeCell ref="F3:I3"/>
    <mergeCell ref="J3:M3"/>
    <mergeCell ref="N3:Q3"/>
    <mergeCell ref="R3:U3"/>
    <mergeCell ref="V3:Y3"/>
    <mergeCell ref="AU3:AU6"/>
    <mergeCell ref="F4:I4"/>
  </mergeCells>
  <printOptions horizontalCentered="1"/>
  <pageMargins left="0" right="0" top="0" bottom="0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4914-3EA6-4537-A795-FA12152B866F}">
  <dimension ref="A1:AV57"/>
  <sheetViews>
    <sheetView topLeftCell="A40" zoomScale="220" zoomScaleNormal="220" workbookViewId="0">
      <selection activeCell="AU46" sqref="AU46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16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559</v>
      </c>
      <c r="G4" s="112"/>
      <c r="H4" s="112"/>
      <c r="I4" s="113"/>
      <c r="J4" s="111" t="s">
        <v>558</v>
      </c>
      <c r="K4" s="112"/>
      <c r="L4" s="112"/>
      <c r="M4" s="113"/>
      <c r="N4" s="111" t="s">
        <v>557</v>
      </c>
      <c r="O4" s="112"/>
      <c r="P4" s="112"/>
      <c r="Q4" s="113"/>
      <c r="R4" s="111" t="s">
        <v>556</v>
      </c>
      <c r="S4" s="112"/>
      <c r="T4" s="112"/>
      <c r="U4" s="113"/>
      <c r="V4" s="111" t="s">
        <v>555</v>
      </c>
      <c r="W4" s="112"/>
      <c r="X4" s="112"/>
      <c r="Y4" s="113"/>
      <c r="Z4" s="111" t="s">
        <v>554</v>
      </c>
      <c r="AA4" s="112"/>
      <c r="AB4" s="112"/>
      <c r="AC4" s="113"/>
      <c r="AD4" s="111" t="s">
        <v>553</v>
      </c>
      <c r="AE4" s="112"/>
      <c r="AF4" s="112"/>
      <c r="AG4" s="113"/>
      <c r="AH4" s="111" t="s">
        <v>552</v>
      </c>
      <c r="AI4" s="112"/>
      <c r="AJ4" s="112"/>
      <c r="AK4" s="113"/>
      <c r="AL4" s="111" t="s">
        <v>551</v>
      </c>
      <c r="AM4" s="112"/>
      <c r="AN4" s="112"/>
      <c r="AO4" s="113"/>
      <c r="AP4" s="111" t="s">
        <v>550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200</v>
      </c>
      <c r="I5" s="114" t="s">
        <v>14</v>
      </c>
      <c r="J5" s="35" t="s">
        <v>19</v>
      </c>
      <c r="K5" s="35" t="s">
        <v>20</v>
      </c>
      <c r="L5" s="31">
        <v>200</v>
      </c>
      <c r="M5" s="114" t="s">
        <v>14</v>
      </c>
      <c r="N5" s="35" t="s">
        <v>19</v>
      </c>
      <c r="O5" s="35" t="s">
        <v>20</v>
      </c>
      <c r="P5" s="31">
        <v>80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40</v>
      </c>
      <c r="AC5" s="114" t="s">
        <v>14</v>
      </c>
      <c r="AD5" s="35" t="s">
        <v>19</v>
      </c>
      <c r="AE5" s="35" t="s">
        <v>20</v>
      </c>
      <c r="AF5" s="31">
        <v>40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120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8" customFormat="1" ht="18" customHeight="1" x14ac:dyDescent="0.2">
      <c r="A7" s="3">
        <v>1</v>
      </c>
      <c r="B7" s="4" t="s">
        <v>628</v>
      </c>
      <c r="C7" s="5" t="s">
        <v>21</v>
      </c>
      <c r="D7" s="6" t="s">
        <v>653</v>
      </c>
      <c r="E7" s="7" t="s">
        <v>537</v>
      </c>
      <c r="F7" s="58"/>
      <c r="G7" s="57"/>
      <c r="H7" s="59">
        <f>SUM(F7:G7)/2</f>
        <v>0</v>
      </c>
      <c r="I7" s="54">
        <f>IF(H7&gt;=80,4,IF(H7&gt;=75,3.5,IF(H7&gt;=70,3,IF(H7&gt;=65,2.5,IF(H7&gt;=60,2,IF(H7&gt;=55,1.5,IF(H7&gt;=50,1,0)))))))</f>
        <v>0</v>
      </c>
      <c r="J7" s="58"/>
      <c r="K7" s="57"/>
      <c r="L7" s="59">
        <f>SUM(J7:K7)/2</f>
        <v>0</v>
      </c>
      <c r="M7" s="54">
        <f>IF(L7&gt;=80,4,IF(L7&gt;=75,3.5,IF(L7&gt;=70,3,IF(L7&gt;=65,2.5,IF(L7&gt;=60,2,IF(L7&gt;=55,1.5,IF(L7&gt;=50,1,0)))))))</f>
        <v>0</v>
      </c>
      <c r="N7" s="58"/>
      <c r="O7" s="57"/>
      <c r="P7" s="59">
        <f>SUM(N7:O7)/2</f>
        <v>0</v>
      </c>
      <c r="Q7" s="54">
        <f>IF(P7&gt;=80,4,IF(P7&gt;=75,3.5,IF(P7&gt;=70,3,IF(P7&gt;=65,2.5,IF(P7&gt;=60,2,IF(P7&gt;=55,1.5,IF(P7&gt;=50,1,0)))))))</f>
        <v>0</v>
      </c>
      <c r="R7" s="58"/>
      <c r="S7" s="57"/>
      <c r="T7" s="59">
        <f>SUM(R7:S7)/2</f>
        <v>0</v>
      </c>
      <c r="U7" s="54">
        <f>IF(T7&gt;=80,4,IF(T7&gt;=75,3.5,IF(T7&gt;=70,3,IF(T7&gt;=65,2.5,IF(T7&gt;=60,2,IF(T7&gt;=55,1.5,IF(T7&gt;=50,1,0)))))))</f>
        <v>0</v>
      </c>
      <c r="V7" s="58"/>
      <c r="W7" s="57"/>
      <c r="X7" s="59">
        <f>SUM(V7:W7)/2</f>
        <v>0</v>
      </c>
      <c r="Y7" s="54">
        <f>IF(X7&gt;=80,4,IF(X7&gt;=75,3.5,IF(X7&gt;=70,3,IF(X7&gt;=65,2.5,IF(X7&gt;=60,2,IF(X7&gt;=55,1.5,IF(X7&gt;=50,1,0)))))))</f>
        <v>0</v>
      </c>
      <c r="Z7" s="58"/>
      <c r="AA7" s="57"/>
      <c r="AB7" s="59">
        <f>SUM(Z7:AA7)/2</f>
        <v>0</v>
      </c>
      <c r="AC7" s="54">
        <f>IF(AB7&gt;=80,4,IF(AB7&gt;=75,3.5,IF(AB7&gt;=70,3,IF(AB7&gt;=65,2.5,IF(AB7&gt;=60,2,IF(AB7&gt;=55,1.5,IF(AB7&gt;=50,1,0)))))))</f>
        <v>0</v>
      </c>
      <c r="AD7" s="58"/>
      <c r="AE7" s="57"/>
      <c r="AF7" s="59">
        <f>SUM(AD7:AE7)/2</f>
        <v>0</v>
      </c>
      <c r="AG7" s="54">
        <f>IF(AF7&gt;=80,4,IF(AF7&gt;=75,3.5,IF(AF7&gt;=70,3,IF(AF7&gt;=65,2.5,IF(AF7&gt;=60,2,IF(AF7&gt;=55,1.5,IF(AF7&gt;=50,1,0)))))))</f>
        <v>0</v>
      </c>
      <c r="AH7" s="58"/>
      <c r="AI7" s="57"/>
      <c r="AJ7" s="59">
        <f>SUM(AH7:AI7)/2</f>
        <v>0</v>
      </c>
      <c r="AK7" s="54">
        <f>IF(AJ7&gt;=80,4,IF(AJ7&gt;=75,3.5,IF(AJ7&gt;=70,3,IF(AJ7&gt;=65,2.5,IF(AJ7&gt;=60,2,IF(AJ7&gt;=55,1.5,IF(AJ7&gt;=50,1,0)))))))</f>
        <v>0</v>
      </c>
      <c r="AL7" s="58"/>
      <c r="AM7" s="57"/>
      <c r="AN7" s="59">
        <f>SUM(AL7:AM7)/2</f>
        <v>0</v>
      </c>
      <c r="AO7" s="54">
        <f>IF(AN7&gt;=80,4,IF(AN7&gt;=75,3.5,IF(AN7&gt;=70,3,IF(AN7&gt;=65,2.5,IF(AN7&gt;=60,2,IF(AN7&gt;=55,1.5,IF(AN7&gt;=50,1,0)))))))</f>
        <v>0</v>
      </c>
      <c r="AP7" s="58"/>
      <c r="AQ7" s="57"/>
      <c r="AR7" s="59">
        <f>SUM(AP7:AQ7)/2</f>
        <v>0</v>
      </c>
      <c r="AS7" s="54">
        <f>IF(AR7&gt;=80,4,IF(AR7&gt;=75,3.5,IF(AR7&gt;=70,3,IF(AR7&gt;=65,2.5,IF(AR7&gt;=60,2,IF(AR7&gt;=55,1.5,IF(AR7&gt;=50,1,0)))))))</f>
        <v>0</v>
      </c>
      <c r="AT7" s="60">
        <f>SUM(H7,L7,P7,T7,X7,AB7,AF7,AJ7,AN7,AR7)/10</f>
        <v>0</v>
      </c>
      <c r="AU7" s="60">
        <f>SUM(I7,M7,Q7,U7,Y7,AC7,AG7,AK7,AO7,AS7)/10</f>
        <v>0</v>
      </c>
    </row>
    <row r="8" spans="1:47" s="8" customFormat="1" ht="18" customHeight="1" x14ac:dyDescent="0.2">
      <c r="A8" s="3">
        <v>2</v>
      </c>
      <c r="B8" s="4" t="s">
        <v>629</v>
      </c>
      <c r="C8" s="5" t="s">
        <v>21</v>
      </c>
      <c r="D8" s="6" t="s">
        <v>625</v>
      </c>
      <c r="E8" s="7" t="s">
        <v>654</v>
      </c>
      <c r="F8" s="58"/>
      <c r="G8" s="57"/>
      <c r="H8" s="59">
        <f t="shared" ref="H8:H41" si="0">SUM(F8:G8)/2</f>
        <v>0</v>
      </c>
      <c r="I8" s="54">
        <f t="shared" ref="I8:I44" si="1">IF(H8&gt;=80,4,IF(H8&gt;=75,3.5,IF(H8&gt;=70,3,IF(H8&gt;=65,2.5,IF(H8&gt;=60,2,IF(H8&gt;=55,1.5,IF(H8&gt;=50,1,0)))))))</f>
        <v>0</v>
      </c>
      <c r="J8" s="58"/>
      <c r="K8" s="57"/>
      <c r="L8" s="59">
        <f t="shared" ref="L8:L41" si="2">SUM(J8:K8)/2</f>
        <v>0</v>
      </c>
      <c r="M8" s="54">
        <f t="shared" ref="M8:M44" si="3">IF(L8&gt;=80,4,IF(L8&gt;=75,3.5,IF(L8&gt;=70,3,IF(L8&gt;=65,2.5,IF(L8&gt;=60,2,IF(L8&gt;=55,1.5,IF(L8&gt;=50,1,0)))))))</f>
        <v>0</v>
      </c>
      <c r="N8" s="58"/>
      <c r="O8" s="57"/>
      <c r="P8" s="59">
        <f t="shared" ref="P8:P41" si="4">SUM(N8:O8)/2</f>
        <v>0</v>
      </c>
      <c r="Q8" s="54">
        <f t="shared" ref="Q8:Q44" si="5">IF(P8&gt;=80,4,IF(P8&gt;=75,3.5,IF(P8&gt;=70,3,IF(P8&gt;=65,2.5,IF(P8&gt;=60,2,IF(P8&gt;=55,1.5,IF(P8&gt;=50,1,0)))))))</f>
        <v>0</v>
      </c>
      <c r="R8" s="58"/>
      <c r="S8" s="57"/>
      <c r="T8" s="59">
        <f t="shared" ref="T8:T41" si="6">SUM(R8:S8)/2</f>
        <v>0</v>
      </c>
      <c r="U8" s="54">
        <f t="shared" ref="U8:U44" si="7">IF(T8&gt;=80,4,IF(T8&gt;=75,3.5,IF(T8&gt;=70,3,IF(T8&gt;=65,2.5,IF(T8&gt;=60,2,IF(T8&gt;=55,1.5,IF(T8&gt;=50,1,0)))))))</f>
        <v>0</v>
      </c>
      <c r="V8" s="58"/>
      <c r="W8" s="57"/>
      <c r="X8" s="59">
        <f t="shared" ref="X8:X41" si="8">SUM(V8:W8)/2</f>
        <v>0</v>
      </c>
      <c r="Y8" s="54">
        <f t="shared" ref="Y8:Y44" si="9">IF(X8&gt;=80,4,IF(X8&gt;=75,3.5,IF(X8&gt;=70,3,IF(X8&gt;=65,2.5,IF(X8&gt;=60,2,IF(X8&gt;=55,1.5,IF(X8&gt;=50,1,0)))))))</f>
        <v>0</v>
      </c>
      <c r="Z8" s="58"/>
      <c r="AA8" s="57"/>
      <c r="AB8" s="59">
        <f t="shared" ref="AB8:AB41" si="10">SUM(Z8:AA8)/2</f>
        <v>0</v>
      </c>
      <c r="AC8" s="54">
        <f t="shared" ref="AC8:AC44" si="11">IF(AB8&gt;=80,4,IF(AB8&gt;=75,3.5,IF(AB8&gt;=70,3,IF(AB8&gt;=65,2.5,IF(AB8&gt;=60,2,IF(AB8&gt;=55,1.5,IF(AB8&gt;=50,1,0)))))))</f>
        <v>0</v>
      </c>
      <c r="AD8" s="58"/>
      <c r="AE8" s="57"/>
      <c r="AF8" s="59">
        <f t="shared" ref="AF8:AF41" si="12">SUM(AD8:AE8)/2</f>
        <v>0</v>
      </c>
      <c r="AG8" s="54">
        <f t="shared" ref="AG8:AG44" si="13">IF(AF8&gt;=80,4,IF(AF8&gt;=75,3.5,IF(AF8&gt;=70,3,IF(AF8&gt;=65,2.5,IF(AF8&gt;=60,2,IF(AF8&gt;=55,1.5,IF(AF8&gt;=50,1,0)))))))</f>
        <v>0</v>
      </c>
      <c r="AH8" s="58"/>
      <c r="AI8" s="57"/>
      <c r="AJ8" s="59">
        <f t="shared" ref="AJ8:AJ41" si="14">SUM(AH8:AI8)/2</f>
        <v>0</v>
      </c>
      <c r="AK8" s="54">
        <f t="shared" ref="AK8:AK44" si="15">IF(AJ8&gt;=80,4,IF(AJ8&gt;=75,3.5,IF(AJ8&gt;=70,3,IF(AJ8&gt;=65,2.5,IF(AJ8&gt;=60,2,IF(AJ8&gt;=55,1.5,IF(AJ8&gt;=50,1,0)))))))</f>
        <v>0</v>
      </c>
      <c r="AL8" s="58"/>
      <c r="AM8" s="57"/>
      <c r="AN8" s="59">
        <f t="shared" ref="AN8:AN41" si="16">SUM(AL8:AM8)/2</f>
        <v>0</v>
      </c>
      <c r="AO8" s="54">
        <f t="shared" ref="AO8:AO44" si="17">IF(AN8&gt;=80,4,IF(AN8&gt;=75,3.5,IF(AN8&gt;=70,3,IF(AN8&gt;=65,2.5,IF(AN8&gt;=60,2,IF(AN8&gt;=55,1.5,IF(AN8&gt;=50,1,0)))))))</f>
        <v>0</v>
      </c>
      <c r="AP8" s="58"/>
      <c r="AQ8" s="57"/>
      <c r="AR8" s="59">
        <f t="shared" ref="AR8:AR41" si="18">SUM(AP8:AQ8)/2</f>
        <v>0</v>
      </c>
      <c r="AS8" s="54">
        <f t="shared" ref="AS8:AS44" si="19">IF(AR8&gt;=80,4,IF(AR8&gt;=75,3.5,IF(AR8&gt;=70,3,IF(AR8&gt;=65,2.5,IF(AR8&gt;=60,2,IF(AR8&gt;=55,1.5,IF(AR8&gt;=50,1,0)))))))</f>
        <v>0</v>
      </c>
      <c r="AT8" s="60">
        <f t="shared" ref="AT8:AU41" si="20">SUM(H8,L8,P8,T8,X8,AB8,AF8,AJ8,AN8,AR8)/10</f>
        <v>0</v>
      </c>
      <c r="AU8" s="60">
        <f t="shared" si="20"/>
        <v>0</v>
      </c>
    </row>
    <row r="9" spans="1:47" s="8" customFormat="1" ht="18" customHeight="1" x14ac:dyDescent="0.2">
      <c r="A9" s="3">
        <v>3</v>
      </c>
      <c r="B9" s="4" t="s">
        <v>630</v>
      </c>
      <c r="C9" s="5" t="s">
        <v>21</v>
      </c>
      <c r="D9" s="6" t="s">
        <v>655</v>
      </c>
      <c r="E9" s="7" t="s">
        <v>656</v>
      </c>
      <c r="F9" s="58"/>
      <c r="G9" s="57"/>
      <c r="H9" s="59">
        <f t="shared" si="0"/>
        <v>0</v>
      </c>
      <c r="I9" s="54">
        <f t="shared" si="1"/>
        <v>0</v>
      </c>
      <c r="J9" s="58"/>
      <c r="K9" s="57"/>
      <c r="L9" s="59">
        <f t="shared" si="2"/>
        <v>0</v>
      </c>
      <c r="M9" s="54">
        <f t="shared" si="3"/>
        <v>0</v>
      </c>
      <c r="N9" s="58"/>
      <c r="O9" s="57"/>
      <c r="P9" s="59">
        <f t="shared" si="4"/>
        <v>0</v>
      </c>
      <c r="Q9" s="54">
        <f t="shared" si="5"/>
        <v>0</v>
      </c>
      <c r="R9" s="58"/>
      <c r="S9" s="57"/>
      <c r="T9" s="59">
        <f t="shared" si="6"/>
        <v>0</v>
      </c>
      <c r="U9" s="54">
        <f t="shared" si="7"/>
        <v>0</v>
      </c>
      <c r="V9" s="58"/>
      <c r="W9" s="57"/>
      <c r="X9" s="59">
        <f t="shared" si="8"/>
        <v>0</v>
      </c>
      <c r="Y9" s="54">
        <f t="shared" si="9"/>
        <v>0</v>
      </c>
      <c r="Z9" s="58"/>
      <c r="AA9" s="57"/>
      <c r="AB9" s="59">
        <f t="shared" si="10"/>
        <v>0</v>
      </c>
      <c r="AC9" s="54">
        <f t="shared" si="11"/>
        <v>0</v>
      </c>
      <c r="AD9" s="58"/>
      <c r="AE9" s="57"/>
      <c r="AF9" s="59">
        <f t="shared" si="12"/>
        <v>0</v>
      </c>
      <c r="AG9" s="54">
        <f t="shared" si="13"/>
        <v>0</v>
      </c>
      <c r="AH9" s="58"/>
      <c r="AI9" s="57"/>
      <c r="AJ9" s="59">
        <f t="shared" si="14"/>
        <v>0</v>
      </c>
      <c r="AK9" s="54">
        <f t="shared" si="15"/>
        <v>0</v>
      </c>
      <c r="AL9" s="58"/>
      <c r="AM9" s="57"/>
      <c r="AN9" s="59">
        <f t="shared" si="16"/>
        <v>0</v>
      </c>
      <c r="AO9" s="54">
        <f t="shared" si="17"/>
        <v>0</v>
      </c>
      <c r="AP9" s="58"/>
      <c r="AQ9" s="57"/>
      <c r="AR9" s="59">
        <f t="shared" si="18"/>
        <v>0</v>
      </c>
      <c r="AS9" s="54">
        <f t="shared" si="19"/>
        <v>0</v>
      </c>
      <c r="AT9" s="60">
        <f t="shared" si="20"/>
        <v>0</v>
      </c>
      <c r="AU9" s="60">
        <f t="shared" si="20"/>
        <v>0</v>
      </c>
    </row>
    <row r="10" spans="1:47" s="8" customFormat="1" ht="18" customHeight="1" x14ac:dyDescent="0.2">
      <c r="A10" s="3">
        <v>4</v>
      </c>
      <c r="B10" s="4" t="s">
        <v>631</v>
      </c>
      <c r="C10" s="5" t="s">
        <v>21</v>
      </c>
      <c r="D10" s="6" t="s">
        <v>657</v>
      </c>
      <c r="E10" s="7" t="s">
        <v>355</v>
      </c>
      <c r="F10" s="58"/>
      <c r="G10" s="57"/>
      <c r="H10" s="59">
        <f t="shared" si="0"/>
        <v>0</v>
      </c>
      <c r="I10" s="54">
        <f t="shared" si="1"/>
        <v>0</v>
      </c>
      <c r="J10" s="58"/>
      <c r="K10" s="57"/>
      <c r="L10" s="59">
        <f t="shared" si="2"/>
        <v>0</v>
      </c>
      <c r="M10" s="54">
        <f t="shared" si="3"/>
        <v>0</v>
      </c>
      <c r="N10" s="58"/>
      <c r="O10" s="57"/>
      <c r="P10" s="59">
        <f t="shared" si="4"/>
        <v>0</v>
      </c>
      <c r="Q10" s="54">
        <f t="shared" si="5"/>
        <v>0</v>
      </c>
      <c r="R10" s="58"/>
      <c r="S10" s="57"/>
      <c r="T10" s="59">
        <f t="shared" si="6"/>
        <v>0</v>
      </c>
      <c r="U10" s="54">
        <f t="shared" si="7"/>
        <v>0</v>
      </c>
      <c r="V10" s="58"/>
      <c r="W10" s="57"/>
      <c r="X10" s="59">
        <f t="shared" si="8"/>
        <v>0</v>
      </c>
      <c r="Y10" s="54">
        <f t="shared" si="9"/>
        <v>0</v>
      </c>
      <c r="Z10" s="58"/>
      <c r="AA10" s="57"/>
      <c r="AB10" s="59">
        <f t="shared" si="10"/>
        <v>0</v>
      </c>
      <c r="AC10" s="54">
        <f t="shared" si="11"/>
        <v>0</v>
      </c>
      <c r="AD10" s="58"/>
      <c r="AE10" s="57"/>
      <c r="AF10" s="59">
        <f t="shared" si="12"/>
        <v>0</v>
      </c>
      <c r="AG10" s="54">
        <f t="shared" si="13"/>
        <v>0</v>
      </c>
      <c r="AH10" s="58"/>
      <c r="AI10" s="57"/>
      <c r="AJ10" s="59">
        <f t="shared" si="14"/>
        <v>0</v>
      </c>
      <c r="AK10" s="54">
        <f t="shared" si="15"/>
        <v>0</v>
      </c>
      <c r="AL10" s="58"/>
      <c r="AM10" s="57"/>
      <c r="AN10" s="59">
        <f t="shared" si="16"/>
        <v>0</v>
      </c>
      <c r="AO10" s="54">
        <f t="shared" si="17"/>
        <v>0</v>
      </c>
      <c r="AP10" s="58"/>
      <c r="AQ10" s="57"/>
      <c r="AR10" s="59">
        <f t="shared" si="18"/>
        <v>0</v>
      </c>
      <c r="AS10" s="54">
        <f t="shared" si="19"/>
        <v>0</v>
      </c>
      <c r="AT10" s="60">
        <f t="shared" si="20"/>
        <v>0</v>
      </c>
      <c r="AU10" s="60">
        <f t="shared" si="20"/>
        <v>0</v>
      </c>
    </row>
    <row r="11" spans="1:47" s="14" customFormat="1" ht="18" customHeight="1" x14ac:dyDescent="0.2">
      <c r="A11" s="13">
        <v>5</v>
      </c>
      <c r="B11" s="4" t="s">
        <v>632</v>
      </c>
      <c r="C11" s="5" t="s">
        <v>21</v>
      </c>
      <c r="D11" s="6" t="s">
        <v>206</v>
      </c>
      <c r="E11" s="7" t="s">
        <v>658</v>
      </c>
      <c r="F11" s="58"/>
      <c r="G11" s="57"/>
      <c r="H11" s="59">
        <f t="shared" si="0"/>
        <v>0</v>
      </c>
      <c r="I11" s="54">
        <f t="shared" si="1"/>
        <v>0</v>
      </c>
      <c r="J11" s="58"/>
      <c r="K11" s="57"/>
      <c r="L11" s="59">
        <f t="shared" si="2"/>
        <v>0</v>
      </c>
      <c r="M11" s="54">
        <f t="shared" si="3"/>
        <v>0</v>
      </c>
      <c r="N11" s="58"/>
      <c r="O11" s="57"/>
      <c r="P11" s="59">
        <f t="shared" si="4"/>
        <v>0</v>
      </c>
      <c r="Q11" s="54">
        <f t="shared" si="5"/>
        <v>0</v>
      </c>
      <c r="R11" s="58"/>
      <c r="S11" s="57"/>
      <c r="T11" s="59">
        <f t="shared" si="6"/>
        <v>0</v>
      </c>
      <c r="U11" s="54">
        <f t="shared" si="7"/>
        <v>0</v>
      </c>
      <c r="V11" s="58"/>
      <c r="W11" s="57"/>
      <c r="X11" s="59">
        <f t="shared" si="8"/>
        <v>0</v>
      </c>
      <c r="Y11" s="54">
        <f t="shared" si="9"/>
        <v>0</v>
      </c>
      <c r="Z11" s="58"/>
      <c r="AA11" s="57"/>
      <c r="AB11" s="59">
        <f t="shared" si="10"/>
        <v>0</v>
      </c>
      <c r="AC11" s="54">
        <f t="shared" si="11"/>
        <v>0</v>
      </c>
      <c r="AD11" s="58"/>
      <c r="AE11" s="57"/>
      <c r="AF11" s="59">
        <f t="shared" si="12"/>
        <v>0</v>
      </c>
      <c r="AG11" s="54">
        <f t="shared" si="13"/>
        <v>0</v>
      </c>
      <c r="AH11" s="58"/>
      <c r="AI11" s="57"/>
      <c r="AJ11" s="59">
        <f t="shared" si="14"/>
        <v>0</v>
      </c>
      <c r="AK11" s="54">
        <f t="shared" si="15"/>
        <v>0</v>
      </c>
      <c r="AL11" s="58"/>
      <c r="AM11" s="57"/>
      <c r="AN11" s="59">
        <f t="shared" si="16"/>
        <v>0</v>
      </c>
      <c r="AO11" s="54">
        <f t="shared" si="17"/>
        <v>0</v>
      </c>
      <c r="AP11" s="58"/>
      <c r="AQ11" s="57"/>
      <c r="AR11" s="59">
        <f t="shared" si="18"/>
        <v>0</v>
      </c>
      <c r="AS11" s="54">
        <f t="shared" si="19"/>
        <v>0</v>
      </c>
      <c r="AT11" s="60">
        <f t="shared" si="20"/>
        <v>0</v>
      </c>
      <c r="AU11" s="60">
        <f t="shared" si="20"/>
        <v>0</v>
      </c>
    </row>
    <row r="12" spans="1:47" s="25" customFormat="1" ht="18" customHeight="1" x14ac:dyDescent="0.2">
      <c r="A12" s="19">
        <v>6</v>
      </c>
      <c r="B12" s="4" t="s">
        <v>633</v>
      </c>
      <c r="C12" s="5" t="s">
        <v>21</v>
      </c>
      <c r="D12" s="6" t="s">
        <v>659</v>
      </c>
      <c r="E12" s="7" t="s">
        <v>660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0"/>
        <v>0</v>
      </c>
    </row>
    <row r="13" spans="1:47" s="25" customFormat="1" ht="18" customHeight="1" x14ac:dyDescent="0.2">
      <c r="A13" s="19">
        <v>7</v>
      </c>
      <c r="B13" s="4" t="s">
        <v>634</v>
      </c>
      <c r="C13" s="5" t="s">
        <v>42</v>
      </c>
      <c r="D13" s="6" t="s">
        <v>661</v>
      </c>
      <c r="E13" s="7" t="s">
        <v>662</v>
      </c>
      <c r="F13" s="58"/>
      <c r="G13" s="57"/>
      <c r="H13" s="59">
        <f t="shared" si="0"/>
        <v>0</v>
      </c>
      <c r="I13" s="54">
        <f t="shared" si="1"/>
        <v>0</v>
      </c>
      <c r="J13" s="58"/>
      <c r="K13" s="57"/>
      <c r="L13" s="59">
        <f t="shared" si="2"/>
        <v>0</v>
      </c>
      <c r="M13" s="54">
        <f t="shared" si="3"/>
        <v>0</v>
      </c>
      <c r="N13" s="58"/>
      <c r="O13" s="57"/>
      <c r="P13" s="59">
        <f t="shared" si="4"/>
        <v>0</v>
      </c>
      <c r="Q13" s="54">
        <f t="shared" si="5"/>
        <v>0</v>
      </c>
      <c r="R13" s="58"/>
      <c r="S13" s="57"/>
      <c r="T13" s="59">
        <f t="shared" si="6"/>
        <v>0</v>
      </c>
      <c r="U13" s="54">
        <f t="shared" si="7"/>
        <v>0</v>
      </c>
      <c r="V13" s="58"/>
      <c r="W13" s="57"/>
      <c r="X13" s="59">
        <f t="shared" si="8"/>
        <v>0</v>
      </c>
      <c r="Y13" s="54">
        <f t="shared" si="9"/>
        <v>0</v>
      </c>
      <c r="Z13" s="58"/>
      <c r="AA13" s="57"/>
      <c r="AB13" s="59">
        <f t="shared" si="10"/>
        <v>0</v>
      </c>
      <c r="AC13" s="54">
        <f t="shared" si="11"/>
        <v>0</v>
      </c>
      <c r="AD13" s="58"/>
      <c r="AE13" s="57"/>
      <c r="AF13" s="59">
        <f t="shared" si="12"/>
        <v>0</v>
      </c>
      <c r="AG13" s="54">
        <f t="shared" si="13"/>
        <v>0</v>
      </c>
      <c r="AH13" s="58"/>
      <c r="AI13" s="57"/>
      <c r="AJ13" s="59">
        <f t="shared" si="14"/>
        <v>0</v>
      </c>
      <c r="AK13" s="54">
        <f t="shared" si="15"/>
        <v>0</v>
      </c>
      <c r="AL13" s="58"/>
      <c r="AM13" s="57"/>
      <c r="AN13" s="59">
        <f t="shared" si="16"/>
        <v>0</v>
      </c>
      <c r="AO13" s="54">
        <f t="shared" si="17"/>
        <v>0</v>
      </c>
      <c r="AP13" s="58"/>
      <c r="AQ13" s="57"/>
      <c r="AR13" s="59">
        <f t="shared" si="18"/>
        <v>0</v>
      </c>
      <c r="AS13" s="54">
        <f t="shared" si="19"/>
        <v>0</v>
      </c>
      <c r="AT13" s="60">
        <f t="shared" si="20"/>
        <v>0</v>
      </c>
      <c r="AU13" s="60">
        <f t="shared" si="20"/>
        <v>0</v>
      </c>
    </row>
    <row r="14" spans="1:47" s="25" customFormat="1" ht="18" customHeight="1" x14ac:dyDescent="0.2">
      <c r="A14" s="19">
        <v>8</v>
      </c>
      <c r="B14" s="4" t="s">
        <v>635</v>
      </c>
      <c r="C14" s="5" t="s">
        <v>42</v>
      </c>
      <c r="D14" s="6" t="s">
        <v>663</v>
      </c>
      <c r="E14" s="7" t="s">
        <v>29</v>
      </c>
      <c r="F14" s="58"/>
      <c r="G14" s="57"/>
      <c r="H14" s="59">
        <f t="shared" si="0"/>
        <v>0</v>
      </c>
      <c r="I14" s="54">
        <f t="shared" si="1"/>
        <v>0</v>
      </c>
      <c r="J14" s="58"/>
      <c r="K14" s="57"/>
      <c r="L14" s="59">
        <f t="shared" si="2"/>
        <v>0</v>
      </c>
      <c r="M14" s="54">
        <f t="shared" si="3"/>
        <v>0</v>
      </c>
      <c r="N14" s="58"/>
      <c r="O14" s="57"/>
      <c r="P14" s="59">
        <f t="shared" si="4"/>
        <v>0</v>
      </c>
      <c r="Q14" s="54">
        <f t="shared" si="5"/>
        <v>0</v>
      </c>
      <c r="R14" s="58"/>
      <c r="S14" s="57"/>
      <c r="T14" s="59">
        <f t="shared" si="6"/>
        <v>0</v>
      </c>
      <c r="U14" s="54">
        <f t="shared" si="7"/>
        <v>0</v>
      </c>
      <c r="V14" s="58"/>
      <c r="W14" s="57"/>
      <c r="X14" s="59">
        <f t="shared" si="8"/>
        <v>0</v>
      </c>
      <c r="Y14" s="54">
        <f t="shared" si="9"/>
        <v>0</v>
      </c>
      <c r="Z14" s="58"/>
      <c r="AA14" s="57"/>
      <c r="AB14" s="59">
        <f t="shared" si="10"/>
        <v>0</v>
      </c>
      <c r="AC14" s="54">
        <f t="shared" si="11"/>
        <v>0</v>
      </c>
      <c r="AD14" s="58"/>
      <c r="AE14" s="57"/>
      <c r="AF14" s="59">
        <f t="shared" si="12"/>
        <v>0</v>
      </c>
      <c r="AG14" s="54">
        <f t="shared" si="13"/>
        <v>0</v>
      </c>
      <c r="AH14" s="58"/>
      <c r="AI14" s="57"/>
      <c r="AJ14" s="59">
        <f t="shared" si="14"/>
        <v>0</v>
      </c>
      <c r="AK14" s="54">
        <f t="shared" si="15"/>
        <v>0</v>
      </c>
      <c r="AL14" s="58"/>
      <c r="AM14" s="57"/>
      <c r="AN14" s="59">
        <f t="shared" si="16"/>
        <v>0</v>
      </c>
      <c r="AO14" s="54">
        <f t="shared" si="17"/>
        <v>0</v>
      </c>
      <c r="AP14" s="58"/>
      <c r="AQ14" s="57"/>
      <c r="AR14" s="59">
        <f t="shared" si="18"/>
        <v>0</v>
      </c>
      <c r="AS14" s="54">
        <f t="shared" si="19"/>
        <v>0</v>
      </c>
      <c r="AT14" s="60">
        <f t="shared" si="20"/>
        <v>0</v>
      </c>
      <c r="AU14" s="60">
        <f t="shared" si="20"/>
        <v>0</v>
      </c>
    </row>
    <row r="15" spans="1:47" s="25" customFormat="1" ht="18" customHeight="1" x14ac:dyDescent="0.2">
      <c r="A15" s="19">
        <v>9</v>
      </c>
      <c r="B15" s="4" t="s">
        <v>636</v>
      </c>
      <c r="C15" s="5" t="s">
        <v>42</v>
      </c>
      <c r="D15" s="6" t="s">
        <v>664</v>
      </c>
      <c r="E15" s="7" t="s">
        <v>665</v>
      </c>
      <c r="F15" s="58"/>
      <c r="G15" s="57"/>
      <c r="H15" s="59">
        <f t="shared" si="0"/>
        <v>0</v>
      </c>
      <c r="I15" s="54">
        <f t="shared" si="1"/>
        <v>0</v>
      </c>
      <c r="J15" s="58"/>
      <c r="K15" s="57"/>
      <c r="L15" s="59">
        <f t="shared" si="2"/>
        <v>0</v>
      </c>
      <c r="M15" s="54">
        <f t="shared" si="3"/>
        <v>0</v>
      </c>
      <c r="N15" s="58"/>
      <c r="O15" s="57"/>
      <c r="P15" s="59">
        <f t="shared" si="4"/>
        <v>0</v>
      </c>
      <c r="Q15" s="54">
        <f t="shared" si="5"/>
        <v>0</v>
      </c>
      <c r="R15" s="58"/>
      <c r="S15" s="57"/>
      <c r="T15" s="59">
        <f t="shared" si="6"/>
        <v>0</v>
      </c>
      <c r="U15" s="54">
        <f t="shared" si="7"/>
        <v>0</v>
      </c>
      <c r="V15" s="58"/>
      <c r="W15" s="57"/>
      <c r="X15" s="59">
        <f t="shared" si="8"/>
        <v>0</v>
      </c>
      <c r="Y15" s="54">
        <f t="shared" si="9"/>
        <v>0</v>
      </c>
      <c r="Z15" s="58"/>
      <c r="AA15" s="57"/>
      <c r="AB15" s="59">
        <f t="shared" si="10"/>
        <v>0</v>
      </c>
      <c r="AC15" s="54">
        <f t="shared" si="11"/>
        <v>0</v>
      </c>
      <c r="AD15" s="58"/>
      <c r="AE15" s="57"/>
      <c r="AF15" s="59">
        <f t="shared" si="12"/>
        <v>0</v>
      </c>
      <c r="AG15" s="54">
        <f t="shared" si="13"/>
        <v>0</v>
      </c>
      <c r="AH15" s="58"/>
      <c r="AI15" s="57"/>
      <c r="AJ15" s="59">
        <f t="shared" si="14"/>
        <v>0</v>
      </c>
      <c r="AK15" s="54">
        <f t="shared" si="15"/>
        <v>0</v>
      </c>
      <c r="AL15" s="58"/>
      <c r="AM15" s="57"/>
      <c r="AN15" s="59">
        <f t="shared" si="16"/>
        <v>0</v>
      </c>
      <c r="AO15" s="54">
        <f t="shared" si="17"/>
        <v>0</v>
      </c>
      <c r="AP15" s="58"/>
      <c r="AQ15" s="57"/>
      <c r="AR15" s="59">
        <f t="shared" si="18"/>
        <v>0</v>
      </c>
      <c r="AS15" s="54">
        <f t="shared" si="19"/>
        <v>0</v>
      </c>
      <c r="AT15" s="60">
        <f t="shared" si="20"/>
        <v>0</v>
      </c>
      <c r="AU15" s="60">
        <f t="shared" si="20"/>
        <v>0</v>
      </c>
    </row>
    <row r="16" spans="1:47" s="25" customFormat="1" ht="18" customHeight="1" x14ac:dyDescent="0.2">
      <c r="A16" s="19">
        <v>10</v>
      </c>
      <c r="B16" s="4" t="s">
        <v>637</v>
      </c>
      <c r="C16" s="5" t="s">
        <v>42</v>
      </c>
      <c r="D16" s="6" t="s">
        <v>666</v>
      </c>
      <c r="E16" s="7" t="s">
        <v>291</v>
      </c>
      <c r="F16" s="58"/>
      <c r="G16" s="57"/>
      <c r="H16" s="59">
        <f t="shared" si="0"/>
        <v>0</v>
      </c>
      <c r="I16" s="54">
        <f t="shared" si="1"/>
        <v>0</v>
      </c>
      <c r="J16" s="58"/>
      <c r="K16" s="57"/>
      <c r="L16" s="59">
        <f t="shared" si="2"/>
        <v>0</v>
      </c>
      <c r="M16" s="54">
        <f t="shared" si="3"/>
        <v>0</v>
      </c>
      <c r="N16" s="58"/>
      <c r="O16" s="57"/>
      <c r="P16" s="59">
        <f t="shared" si="4"/>
        <v>0</v>
      </c>
      <c r="Q16" s="54">
        <f t="shared" si="5"/>
        <v>0</v>
      </c>
      <c r="R16" s="58"/>
      <c r="S16" s="57"/>
      <c r="T16" s="59">
        <f t="shared" si="6"/>
        <v>0</v>
      </c>
      <c r="U16" s="54">
        <f t="shared" si="7"/>
        <v>0</v>
      </c>
      <c r="V16" s="58"/>
      <c r="W16" s="57"/>
      <c r="X16" s="59">
        <f t="shared" si="8"/>
        <v>0</v>
      </c>
      <c r="Y16" s="54">
        <f t="shared" si="9"/>
        <v>0</v>
      </c>
      <c r="Z16" s="58"/>
      <c r="AA16" s="57"/>
      <c r="AB16" s="59">
        <f t="shared" si="10"/>
        <v>0</v>
      </c>
      <c r="AC16" s="54">
        <f t="shared" si="11"/>
        <v>0</v>
      </c>
      <c r="AD16" s="58"/>
      <c r="AE16" s="57"/>
      <c r="AF16" s="59">
        <f t="shared" si="12"/>
        <v>0</v>
      </c>
      <c r="AG16" s="54">
        <f t="shared" si="13"/>
        <v>0</v>
      </c>
      <c r="AH16" s="58"/>
      <c r="AI16" s="57"/>
      <c r="AJ16" s="59">
        <f t="shared" si="14"/>
        <v>0</v>
      </c>
      <c r="AK16" s="54">
        <f t="shared" si="15"/>
        <v>0</v>
      </c>
      <c r="AL16" s="58"/>
      <c r="AM16" s="57"/>
      <c r="AN16" s="59">
        <f t="shared" si="16"/>
        <v>0</v>
      </c>
      <c r="AO16" s="54">
        <f t="shared" si="17"/>
        <v>0</v>
      </c>
      <c r="AP16" s="58"/>
      <c r="AQ16" s="57"/>
      <c r="AR16" s="59">
        <f t="shared" si="18"/>
        <v>0</v>
      </c>
      <c r="AS16" s="54">
        <f t="shared" si="19"/>
        <v>0</v>
      </c>
      <c r="AT16" s="60">
        <f t="shared" si="20"/>
        <v>0</v>
      </c>
      <c r="AU16" s="60">
        <f t="shared" si="20"/>
        <v>0</v>
      </c>
    </row>
    <row r="17" spans="1:47" s="25" customFormat="1" ht="18" customHeight="1" x14ac:dyDescent="0.2">
      <c r="A17" s="19">
        <v>11</v>
      </c>
      <c r="B17" s="4" t="s">
        <v>638</v>
      </c>
      <c r="C17" s="5" t="s">
        <v>42</v>
      </c>
      <c r="D17" s="6" t="s">
        <v>667</v>
      </c>
      <c r="E17" s="7" t="s">
        <v>422</v>
      </c>
      <c r="F17" s="58"/>
      <c r="G17" s="57"/>
      <c r="H17" s="59">
        <f t="shared" si="0"/>
        <v>0</v>
      </c>
      <c r="I17" s="54">
        <f t="shared" si="1"/>
        <v>0</v>
      </c>
      <c r="J17" s="58"/>
      <c r="K17" s="57"/>
      <c r="L17" s="59">
        <f t="shared" si="2"/>
        <v>0</v>
      </c>
      <c r="M17" s="54">
        <f t="shared" si="3"/>
        <v>0</v>
      </c>
      <c r="N17" s="58"/>
      <c r="O17" s="57"/>
      <c r="P17" s="59">
        <f t="shared" si="4"/>
        <v>0</v>
      </c>
      <c r="Q17" s="54">
        <f t="shared" si="5"/>
        <v>0</v>
      </c>
      <c r="R17" s="58"/>
      <c r="S17" s="57"/>
      <c r="T17" s="59">
        <f t="shared" si="6"/>
        <v>0</v>
      </c>
      <c r="U17" s="54">
        <f t="shared" si="7"/>
        <v>0</v>
      </c>
      <c r="V17" s="58"/>
      <c r="W17" s="57"/>
      <c r="X17" s="59">
        <f t="shared" si="8"/>
        <v>0</v>
      </c>
      <c r="Y17" s="54">
        <f t="shared" si="9"/>
        <v>0</v>
      </c>
      <c r="Z17" s="58"/>
      <c r="AA17" s="57"/>
      <c r="AB17" s="59">
        <f t="shared" si="10"/>
        <v>0</v>
      </c>
      <c r="AC17" s="54">
        <f t="shared" si="11"/>
        <v>0</v>
      </c>
      <c r="AD17" s="58"/>
      <c r="AE17" s="57"/>
      <c r="AF17" s="59">
        <f t="shared" si="12"/>
        <v>0</v>
      </c>
      <c r="AG17" s="54">
        <f t="shared" si="13"/>
        <v>0</v>
      </c>
      <c r="AH17" s="58"/>
      <c r="AI17" s="57"/>
      <c r="AJ17" s="59">
        <f t="shared" si="14"/>
        <v>0</v>
      </c>
      <c r="AK17" s="54">
        <f t="shared" si="15"/>
        <v>0</v>
      </c>
      <c r="AL17" s="58"/>
      <c r="AM17" s="57"/>
      <c r="AN17" s="59">
        <f t="shared" si="16"/>
        <v>0</v>
      </c>
      <c r="AO17" s="54">
        <f t="shared" si="17"/>
        <v>0</v>
      </c>
      <c r="AP17" s="58"/>
      <c r="AQ17" s="57"/>
      <c r="AR17" s="59">
        <f t="shared" si="18"/>
        <v>0</v>
      </c>
      <c r="AS17" s="54">
        <f t="shared" si="19"/>
        <v>0</v>
      </c>
      <c r="AT17" s="60">
        <f t="shared" si="20"/>
        <v>0</v>
      </c>
      <c r="AU17" s="60">
        <f t="shared" si="20"/>
        <v>0</v>
      </c>
    </row>
    <row r="18" spans="1:47" s="25" customFormat="1" ht="18" customHeight="1" x14ac:dyDescent="0.2">
      <c r="A18" s="19">
        <v>12</v>
      </c>
      <c r="B18" s="4" t="s">
        <v>639</v>
      </c>
      <c r="C18" s="5" t="s">
        <v>42</v>
      </c>
      <c r="D18" s="6" t="s">
        <v>668</v>
      </c>
      <c r="E18" s="7" t="s">
        <v>669</v>
      </c>
      <c r="F18" s="58"/>
      <c r="G18" s="57"/>
      <c r="H18" s="59">
        <f t="shared" si="0"/>
        <v>0</v>
      </c>
      <c r="I18" s="54">
        <f t="shared" si="1"/>
        <v>0</v>
      </c>
      <c r="J18" s="58"/>
      <c r="K18" s="57"/>
      <c r="L18" s="59">
        <f t="shared" si="2"/>
        <v>0</v>
      </c>
      <c r="M18" s="54">
        <f t="shared" si="3"/>
        <v>0</v>
      </c>
      <c r="N18" s="58"/>
      <c r="O18" s="57"/>
      <c r="P18" s="59">
        <f t="shared" si="4"/>
        <v>0</v>
      </c>
      <c r="Q18" s="54">
        <f t="shared" si="5"/>
        <v>0</v>
      </c>
      <c r="R18" s="58"/>
      <c r="S18" s="57"/>
      <c r="T18" s="59">
        <f t="shared" si="6"/>
        <v>0</v>
      </c>
      <c r="U18" s="54">
        <f t="shared" si="7"/>
        <v>0</v>
      </c>
      <c r="V18" s="58"/>
      <c r="W18" s="57"/>
      <c r="X18" s="59">
        <f t="shared" si="8"/>
        <v>0</v>
      </c>
      <c r="Y18" s="54">
        <f t="shared" si="9"/>
        <v>0</v>
      </c>
      <c r="Z18" s="58"/>
      <c r="AA18" s="57"/>
      <c r="AB18" s="59">
        <f t="shared" si="10"/>
        <v>0</v>
      </c>
      <c r="AC18" s="54">
        <f t="shared" si="11"/>
        <v>0</v>
      </c>
      <c r="AD18" s="58"/>
      <c r="AE18" s="57"/>
      <c r="AF18" s="59">
        <f t="shared" si="12"/>
        <v>0</v>
      </c>
      <c r="AG18" s="54">
        <f t="shared" si="13"/>
        <v>0</v>
      </c>
      <c r="AH18" s="58"/>
      <c r="AI18" s="57"/>
      <c r="AJ18" s="59">
        <f t="shared" si="14"/>
        <v>0</v>
      </c>
      <c r="AK18" s="54">
        <f t="shared" si="15"/>
        <v>0</v>
      </c>
      <c r="AL18" s="58"/>
      <c r="AM18" s="57"/>
      <c r="AN18" s="59">
        <f t="shared" si="16"/>
        <v>0</v>
      </c>
      <c r="AO18" s="54">
        <f t="shared" si="17"/>
        <v>0</v>
      </c>
      <c r="AP18" s="58"/>
      <c r="AQ18" s="57"/>
      <c r="AR18" s="59">
        <f t="shared" si="18"/>
        <v>0</v>
      </c>
      <c r="AS18" s="54">
        <f t="shared" si="19"/>
        <v>0</v>
      </c>
      <c r="AT18" s="60">
        <f t="shared" si="20"/>
        <v>0</v>
      </c>
      <c r="AU18" s="60">
        <f t="shared" si="20"/>
        <v>0</v>
      </c>
    </row>
    <row r="19" spans="1:47" s="25" customFormat="1" ht="18" customHeight="1" x14ac:dyDescent="0.2">
      <c r="A19" s="19">
        <v>13</v>
      </c>
      <c r="B19" s="4" t="s">
        <v>640</v>
      </c>
      <c r="C19" s="5" t="s">
        <v>42</v>
      </c>
      <c r="D19" s="6" t="s">
        <v>670</v>
      </c>
      <c r="E19" s="7" t="s">
        <v>671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0"/>
        <v>0</v>
      </c>
    </row>
    <row r="20" spans="1:47" s="25" customFormat="1" ht="18" customHeight="1" x14ac:dyDescent="0.2">
      <c r="A20" s="19">
        <v>14</v>
      </c>
      <c r="B20" s="4" t="s">
        <v>641</v>
      </c>
      <c r="C20" s="5" t="s">
        <v>42</v>
      </c>
      <c r="D20" s="6" t="s">
        <v>672</v>
      </c>
      <c r="E20" s="7" t="s">
        <v>673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0"/>
        <v>0</v>
      </c>
    </row>
    <row r="21" spans="1:47" s="25" customFormat="1" ht="18" customHeight="1" x14ac:dyDescent="0.2">
      <c r="A21" s="19">
        <v>15</v>
      </c>
      <c r="B21" s="4" t="s">
        <v>642</v>
      </c>
      <c r="C21" s="5" t="s">
        <v>21</v>
      </c>
      <c r="D21" s="6" t="s">
        <v>674</v>
      </c>
      <c r="E21" s="7" t="s">
        <v>675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0"/>
        <v>0</v>
      </c>
    </row>
    <row r="22" spans="1:47" s="25" customFormat="1" ht="18" customHeight="1" x14ac:dyDescent="0.2">
      <c r="A22" s="19">
        <v>16</v>
      </c>
      <c r="B22" s="4" t="s">
        <v>643</v>
      </c>
      <c r="C22" s="5" t="s">
        <v>21</v>
      </c>
      <c r="D22" s="6" t="s">
        <v>676</v>
      </c>
      <c r="E22" s="7" t="s">
        <v>185</v>
      </c>
      <c r="F22" s="58"/>
      <c r="G22" s="57"/>
      <c r="H22" s="59">
        <f t="shared" si="0"/>
        <v>0</v>
      </c>
      <c r="I22" s="54">
        <f t="shared" si="1"/>
        <v>0</v>
      </c>
      <c r="J22" s="58"/>
      <c r="K22" s="57"/>
      <c r="L22" s="59">
        <f t="shared" si="2"/>
        <v>0</v>
      </c>
      <c r="M22" s="54">
        <f t="shared" si="3"/>
        <v>0</v>
      </c>
      <c r="N22" s="58"/>
      <c r="O22" s="57"/>
      <c r="P22" s="59">
        <f t="shared" si="4"/>
        <v>0</v>
      </c>
      <c r="Q22" s="54">
        <f t="shared" si="5"/>
        <v>0</v>
      </c>
      <c r="R22" s="58"/>
      <c r="S22" s="57"/>
      <c r="T22" s="59">
        <f t="shared" si="6"/>
        <v>0</v>
      </c>
      <c r="U22" s="54">
        <f t="shared" si="7"/>
        <v>0</v>
      </c>
      <c r="V22" s="58"/>
      <c r="W22" s="57"/>
      <c r="X22" s="59">
        <f t="shared" si="8"/>
        <v>0</v>
      </c>
      <c r="Y22" s="54">
        <f t="shared" si="9"/>
        <v>0</v>
      </c>
      <c r="Z22" s="58"/>
      <c r="AA22" s="57"/>
      <c r="AB22" s="59">
        <f t="shared" si="10"/>
        <v>0</v>
      </c>
      <c r="AC22" s="54">
        <f t="shared" si="11"/>
        <v>0</v>
      </c>
      <c r="AD22" s="58"/>
      <c r="AE22" s="57"/>
      <c r="AF22" s="59">
        <f t="shared" si="12"/>
        <v>0</v>
      </c>
      <c r="AG22" s="54">
        <f t="shared" si="13"/>
        <v>0</v>
      </c>
      <c r="AH22" s="58"/>
      <c r="AI22" s="57"/>
      <c r="AJ22" s="59">
        <f t="shared" si="14"/>
        <v>0</v>
      </c>
      <c r="AK22" s="54">
        <f t="shared" si="15"/>
        <v>0</v>
      </c>
      <c r="AL22" s="58"/>
      <c r="AM22" s="57"/>
      <c r="AN22" s="59">
        <f t="shared" si="16"/>
        <v>0</v>
      </c>
      <c r="AO22" s="54">
        <f t="shared" si="17"/>
        <v>0</v>
      </c>
      <c r="AP22" s="58"/>
      <c r="AQ22" s="57"/>
      <c r="AR22" s="59">
        <f t="shared" si="18"/>
        <v>0</v>
      </c>
      <c r="AS22" s="54">
        <f t="shared" si="19"/>
        <v>0</v>
      </c>
      <c r="AT22" s="60">
        <f t="shared" si="20"/>
        <v>0</v>
      </c>
      <c r="AU22" s="60">
        <f t="shared" si="20"/>
        <v>0</v>
      </c>
    </row>
    <row r="23" spans="1:47" s="25" customFormat="1" ht="18" customHeight="1" x14ac:dyDescent="0.2">
      <c r="A23" s="19">
        <v>17</v>
      </c>
      <c r="B23" s="4" t="s">
        <v>644</v>
      </c>
      <c r="C23" s="5" t="s">
        <v>42</v>
      </c>
      <c r="D23" s="6" t="s">
        <v>677</v>
      </c>
      <c r="E23" s="7" t="s">
        <v>678</v>
      </c>
      <c r="F23" s="58"/>
      <c r="G23" s="57"/>
      <c r="H23" s="59">
        <f t="shared" si="0"/>
        <v>0</v>
      </c>
      <c r="I23" s="54">
        <f t="shared" si="1"/>
        <v>0</v>
      </c>
      <c r="J23" s="58"/>
      <c r="K23" s="57"/>
      <c r="L23" s="59">
        <f t="shared" si="2"/>
        <v>0</v>
      </c>
      <c r="M23" s="54">
        <f t="shared" si="3"/>
        <v>0</v>
      </c>
      <c r="N23" s="58"/>
      <c r="O23" s="57"/>
      <c r="P23" s="59">
        <f t="shared" si="4"/>
        <v>0</v>
      </c>
      <c r="Q23" s="54">
        <f t="shared" si="5"/>
        <v>0</v>
      </c>
      <c r="R23" s="58"/>
      <c r="S23" s="57"/>
      <c r="T23" s="59">
        <f t="shared" si="6"/>
        <v>0</v>
      </c>
      <c r="U23" s="54">
        <f t="shared" si="7"/>
        <v>0</v>
      </c>
      <c r="V23" s="58"/>
      <c r="W23" s="57"/>
      <c r="X23" s="59">
        <f t="shared" si="8"/>
        <v>0</v>
      </c>
      <c r="Y23" s="54">
        <f t="shared" si="9"/>
        <v>0</v>
      </c>
      <c r="Z23" s="58"/>
      <c r="AA23" s="57"/>
      <c r="AB23" s="59">
        <f t="shared" si="10"/>
        <v>0</v>
      </c>
      <c r="AC23" s="54">
        <f t="shared" si="11"/>
        <v>0</v>
      </c>
      <c r="AD23" s="58"/>
      <c r="AE23" s="57"/>
      <c r="AF23" s="59">
        <f t="shared" si="12"/>
        <v>0</v>
      </c>
      <c r="AG23" s="54">
        <f t="shared" si="13"/>
        <v>0</v>
      </c>
      <c r="AH23" s="58"/>
      <c r="AI23" s="57"/>
      <c r="AJ23" s="59">
        <f t="shared" si="14"/>
        <v>0</v>
      </c>
      <c r="AK23" s="54">
        <f t="shared" si="15"/>
        <v>0</v>
      </c>
      <c r="AL23" s="58"/>
      <c r="AM23" s="57"/>
      <c r="AN23" s="59">
        <f t="shared" si="16"/>
        <v>0</v>
      </c>
      <c r="AO23" s="54">
        <f t="shared" si="17"/>
        <v>0</v>
      </c>
      <c r="AP23" s="58"/>
      <c r="AQ23" s="57"/>
      <c r="AR23" s="59">
        <f t="shared" si="18"/>
        <v>0</v>
      </c>
      <c r="AS23" s="54">
        <f t="shared" si="19"/>
        <v>0</v>
      </c>
      <c r="AT23" s="60">
        <f t="shared" si="20"/>
        <v>0</v>
      </c>
      <c r="AU23" s="60">
        <f t="shared" si="20"/>
        <v>0</v>
      </c>
    </row>
    <row r="24" spans="1:47" s="25" customFormat="1" ht="18" customHeight="1" x14ac:dyDescent="0.2">
      <c r="A24" s="19">
        <v>18</v>
      </c>
      <c r="B24" s="4" t="s">
        <v>645</v>
      </c>
      <c r="C24" s="5" t="s">
        <v>21</v>
      </c>
      <c r="D24" s="6" t="s">
        <v>679</v>
      </c>
      <c r="E24" s="7" t="s">
        <v>680</v>
      </c>
      <c r="F24" s="58"/>
      <c r="G24" s="57"/>
      <c r="H24" s="59">
        <f t="shared" si="0"/>
        <v>0</v>
      </c>
      <c r="I24" s="54">
        <f t="shared" si="1"/>
        <v>0</v>
      </c>
      <c r="J24" s="58"/>
      <c r="K24" s="57"/>
      <c r="L24" s="59">
        <f t="shared" si="2"/>
        <v>0</v>
      </c>
      <c r="M24" s="54">
        <f t="shared" si="3"/>
        <v>0</v>
      </c>
      <c r="N24" s="58"/>
      <c r="O24" s="57"/>
      <c r="P24" s="59">
        <f t="shared" si="4"/>
        <v>0</v>
      </c>
      <c r="Q24" s="54">
        <f t="shared" si="5"/>
        <v>0</v>
      </c>
      <c r="R24" s="58"/>
      <c r="S24" s="57"/>
      <c r="T24" s="59">
        <f t="shared" si="6"/>
        <v>0</v>
      </c>
      <c r="U24" s="54">
        <f t="shared" si="7"/>
        <v>0</v>
      </c>
      <c r="V24" s="58"/>
      <c r="W24" s="57"/>
      <c r="X24" s="59">
        <f t="shared" si="8"/>
        <v>0</v>
      </c>
      <c r="Y24" s="54">
        <f t="shared" si="9"/>
        <v>0</v>
      </c>
      <c r="Z24" s="58"/>
      <c r="AA24" s="57"/>
      <c r="AB24" s="59">
        <f t="shared" si="10"/>
        <v>0</v>
      </c>
      <c r="AC24" s="54">
        <f t="shared" si="11"/>
        <v>0</v>
      </c>
      <c r="AD24" s="58"/>
      <c r="AE24" s="57"/>
      <c r="AF24" s="59">
        <f t="shared" si="12"/>
        <v>0</v>
      </c>
      <c r="AG24" s="54">
        <f t="shared" si="13"/>
        <v>0</v>
      </c>
      <c r="AH24" s="58"/>
      <c r="AI24" s="57"/>
      <c r="AJ24" s="59">
        <f t="shared" si="14"/>
        <v>0</v>
      </c>
      <c r="AK24" s="54">
        <f t="shared" si="15"/>
        <v>0</v>
      </c>
      <c r="AL24" s="58"/>
      <c r="AM24" s="57"/>
      <c r="AN24" s="59">
        <f t="shared" si="16"/>
        <v>0</v>
      </c>
      <c r="AO24" s="54">
        <f t="shared" si="17"/>
        <v>0</v>
      </c>
      <c r="AP24" s="58"/>
      <c r="AQ24" s="57"/>
      <c r="AR24" s="59">
        <f t="shared" si="18"/>
        <v>0</v>
      </c>
      <c r="AS24" s="54">
        <f t="shared" si="19"/>
        <v>0</v>
      </c>
      <c r="AT24" s="60">
        <f t="shared" si="20"/>
        <v>0</v>
      </c>
      <c r="AU24" s="60">
        <f t="shared" si="20"/>
        <v>0</v>
      </c>
    </row>
    <row r="25" spans="1:47" s="25" customFormat="1" ht="18" customHeight="1" x14ac:dyDescent="0.2">
      <c r="A25" s="19">
        <v>19</v>
      </c>
      <c r="B25" s="4" t="s">
        <v>646</v>
      </c>
      <c r="C25" s="5" t="s">
        <v>21</v>
      </c>
      <c r="D25" s="6" t="s">
        <v>681</v>
      </c>
      <c r="E25" s="7" t="s">
        <v>682</v>
      </c>
      <c r="F25" s="61"/>
      <c r="G25" s="62"/>
      <c r="H25" s="59">
        <f t="shared" si="0"/>
        <v>0</v>
      </c>
      <c r="I25" s="54">
        <f t="shared" si="1"/>
        <v>0</v>
      </c>
      <c r="J25" s="61"/>
      <c r="K25" s="62"/>
      <c r="L25" s="59">
        <f t="shared" si="2"/>
        <v>0</v>
      </c>
      <c r="M25" s="54">
        <f t="shared" si="3"/>
        <v>0</v>
      </c>
      <c r="N25" s="61"/>
      <c r="O25" s="62"/>
      <c r="P25" s="59">
        <f t="shared" si="4"/>
        <v>0</v>
      </c>
      <c r="Q25" s="54">
        <f t="shared" si="5"/>
        <v>0</v>
      </c>
      <c r="R25" s="61"/>
      <c r="S25" s="62"/>
      <c r="T25" s="59">
        <f t="shared" si="6"/>
        <v>0</v>
      </c>
      <c r="U25" s="54">
        <f t="shared" si="7"/>
        <v>0</v>
      </c>
      <c r="V25" s="61"/>
      <c r="W25" s="62"/>
      <c r="X25" s="59">
        <f t="shared" si="8"/>
        <v>0</v>
      </c>
      <c r="Y25" s="54">
        <f t="shared" si="9"/>
        <v>0</v>
      </c>
      <c r="Z25" s="61"/>
      <c r="AA25" s="62"/>
      <c r="AB25" s="59">
        <f t="shared" si="10"/>
        <v>0</v>
      </c>
      <c r="AC25" s="54">
        <f t="shared" si="11"/>
        <v>0</v>
      </c>
      <c r="AD25" s="61"/>
      <c r="AE25" s="62"/>
      <c r="AF25" s="59">
        <f t="shared" si="12"/>
        <v>0</v>
      </c>
      <c r="AG25" s="54">
        <f t="shared" si="13"/>
        <v>0</v>
      </c>
      <c r="AH25" s="61"/>
      <c r="AI25" s="62"/>
      <c r="AJ25" s="59">
        <f t="shared" si="14"/>
        <v>0</v>
      </c>
      <c r="AK25" s="54">
        <f t="shared" si="15"/>
        <v>0</v>
      </c>
      <c r="AL25" s="61"/>
      <c r="AM25" s="62"/>
      <c r="AN25" s="59">
        <f t="shared" si="16"/>
        <v>0</v>
      </c>
      <c r="AO25" s="54">
        <f t="shared" si="17"/>
        <v>0</v>
      </c>
      <c r="AP25" s="61"/>
      <c r="AQ25" s="62"/>
      <c r="AR25" s="59">
        <f t="shared" si="18"/>
        <v>0</v>
      </c>
      <c r="AS25" s="54">
        <f t="shared" si="19"/>
        <v>0</v>
      </c>
      <c r="AT25" s="60">
        <f t="shared" si="20"/>
        <v>0</v>
      </c>
      <c r="AU25" s="60">
        <f t="shared" si="20"/>
        <v>0</v>
      </c>
    </row>
    <row r="26" spans="1:47" s="25" customFormat="1" ht="18" customHeight="1" x14ac:dyDescent="0.2">
      <c r="A26" s="19">
        <v>20</v>
      </c>
      <c r="B26" s="4" t="s">
        <v>647</v>
      </c>
      <c r="C26" s="5" t="s">
        <v>21</v>
      </c>
      <c r="D26" s="6" t="s">
        <v>683</v>
      </c>
      <c r="E26" s="7" t="s">
        <v>684</v>
      </c>
      <c r="F26" s="58"/>
      <c r="G26" s="57"/>
      <c r="H26" s="59">
        <f t="shared" si="0"/>
        <v>0</v>
      </c>
      <c r="I26" s="54">
        <f t="shared" si="1"/>
        <v>0</v>
      </c>
      <c r="J26" s="58"/>
      <c r="K26" s="57"/>
      <c r="L26" s="59">
        <f t="shared" si="2"/>
        <v>0</v>
      </c>
      <c r="M26" s="54">
        <f t="shared" si="3"/>
        <v>0</v>
      </c>
      <c r="N26" s="58"/>
      <c r="O26" s="57"/>
      <c r="P26" s="59">
        <f t="shared" si="4"/>
        <v>0</v>
      </c>
      <c r="Q26" s="54">
        <f t="shared" si="5"/>
        <v>0</v>
      </c>
      <c r="R26" s="58"/>
      <c r="S26" s="57"/>
      <c r="T26" s="59">
        <f t="shared" si="6"/>
        <v>0</v>
      </c>
      <c r="U26" s="54">
        <f t="shared" si="7"/>
        <v>0</v>
      </c>
      <c r="V26" s="58"/>
      <c r="W26" s="57"/>
      <c r="X26" s="59">
        <f t="shared" si="8"/>
        <v>0</v>
      </c>
      <c r="Y26" s="54">
        <f t="shared" si="9"/>
        <v>0</v>
      </c>
      <c r="Z26" s="58"/>
      <c r="AA26" s="57"/>
      <c r="AB26" s="59">
        <f t="shared" si="10"/>
        <v>0</v>
      </c>
      <c r="AC26" s="54">
        <f t="shared" si="11"/>
        <v>0</v>
      </c>
      <c r="AD26" s="58"/>
      <c r="AE26" s="57"/>
      <c r="AF26" s="59">
        <f t="shared" si="12"/>
        <v>0</v>
      </c>
      <c r="AG26" s="54">
        <f t="shared" si="13"/>
        <v>0</v>
      </c>
      <c r="AH26" s="58"/>
      <c r="AI26" s="57"/>
      <c r="AJ26" s="59">
        <f t="shared" si="14"/>
        <v>0</v>
      </c>
      <c r="AK26" s="54">
        <f t="shared" si="15"/>
        <v>0</v>
      </c>
      <c r="AL26" s="58"/>
      <c r="AM26" s="57"/>
      <c r="AN26" s="59">
        <f t="shared" si="16"/>
        <v>0</v>
      </c>
      <c r="AO26" s="54">
        <f t="shared" si="17"/>
        <v>0</v>
      </c>
      <c r="AP26" s="58"/>
      <c r="AQ26" s="57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0"/>
        <v>0</v>
      </c>
    </row>
    <row r="27" spans="1:47" s="25" customFormat="1" ht="18" customHeight="1" x14ac:dyDescent="0.2">
      <c r="A27" s="19">
        <v>21</v>
      </c>
      <c r="B27" s="4" t="s">
        <v>648</v>
      </c>
      <c r="C27" s="5" t="s">
        <v>21</v>
      </c>
      <c r="D27" s="6" t="s">
        <v>200</v>
      </c>
      <c r="E27" s="7" t="s">
        <v>685</v>
      </c>
      <c r="F27" s="58"/>
      <c r="G27" s="57"/>
      <c r="H27" s="59">
        <f t="shared" si="0"/>
        <v>0</v>
      </c>
      <c r="I27" s="54">
        <f t="shared" si="1"/>
        <v>0</v>
      </c>
      <c r="J27" s="58"/>
      <c r="K27" s="57"/>
      <c r="L27" s="59">
        <f t="shared" si="2"/>
        <v>0</v>
      </c>
      <c r="M27" s="54">
        <f t="shared" si="3"/>
        <v>0</v>
      </c>
      <c r="N27" s="58"/>
      <c r="O27" s="57"/>
      <c r="P27" s="59">
        <f t="shared" si="4"/>
        <v>0</v>
      </c>
      <c r="Q27" s="54">
        <f t="shared" si="5"/>
        <v>0</v>
      </c>
      <c r="R27" s="58"/>
      <c r="S27" s="57"/>
      <c r="T27" s="59">
        <f t="shared" si="6"/>
        <v>0</v>
      </c>
      <c r="U27" s="54">
        <f t="shared" si="7"/>
        <v>0</v>
      </c>
      <c r="V27" s="58"/>
      <c r="W27" s="57"/>
      <c r="X27" s="59">
        <f t="shared" si="8"/>
        <v>0</v>
      </c>
      <c r="Y27" s="54">
        <f t="shared" si="9"/>
        <v>0</v>
      </c>
      <c r="Z27" s="58"/>
      <c r="AA27" s="57"/>
      <c r="AB27" s="59">
        <f t="shared" si="10"/>
        <v>0</v>
      </c>
      <c r="AC27" s="54">
        <f t="shared" si="11"/>
        <v>0</v>
      </c>
      <c r="AD27" s="58"/>
      <c r="AE27" s="57"/>
      <c r="AF27" s="59">
        <f t="shared" si="12"/>
        <v>0</v>
      </c>
      <c r="AG27" s="54">
        <f t="shared" si="13"/>
        <v>0</v>
      </c>
      <c r="AH27" s="58"/>
      <c r="AI27" s="57"/>
      <c r="AJ27" s="59">
        <f t="shared" si="14"/>
        <v>0</v>
      </c>
      <c r="AK27" s="54">
        <f t="shared" si="15"/>
        <v>0</v>
      </c>
      <c r="AL27" s="58"/>
      <c r="AM27" s="57"/>
      <c r="AN27" s="59">
        <f t="shared" si="16"/>
        <v>0</v>
      </c>
      <c r="AO27" s="54">
        <f t="shared" si="17"/>
        <v>0</v>
      </c>
      <c r="AP27" s="58"/>
      <c r="AQ27" s="57"/>
      <c r="AR27" s="59">
        <f t="shared" si="18"/>
        <v>0</v>
      </c>
      <c r="AS27" s="54">
        <f t="shared" si="19"/>
        <v>0</v>
      </c>
      <c r="AT27" s="60">
        <f t="shared" si="20"/>
        <v>0</v>
      </c>
      <c r="AU27" s="60">
        <f t="shared" si="20"/>
        <v>0</v>
      </c>
    </row>
    <row r="28" spans="1:47" s="25" customFormat="1" ht="18" customHeight="1" x14ac:dyDescent="0.2">
      <c r="A28" s="19">
        <v>22</v>
      </c>
      <c r="B28" s="4" t="s">
        <v>649</v>
      </c>
      <c r="C28" s="5" t="s">
        <v>21</v>
      </c>
      <c r="D28" s="6" t="s">
        <v>686</v>
      </c>
      <c r="E28" s="7" t="s">
        <v>687</v>
      </c>
      <c r="F28" s="58"/>
      <c r="G28" s="57"/>
      <c r="H28" s="59">
        <f t="shared" si="0"/>
        <v>0</v>
      </c>
      <c r="I28" s="54">
        <f t="shared" si="1"/>
        <v>0</v>
      </c>
      <c r="J28" s="58"/>
      <c r="K28" s="57"/>
      <c r="L28" s="59">
        <f t="shared" si="2"/>
        <v>0</v>
      </c>
      <c r="M28" s="54">
        <f t="shared" si="3"/>
        <v>0</v>
      </c>
      <c r="N28" s="58"/>
      <c r="O28" s="57"/>
      <c r="P28" s="59">
        <f t="shared" si="4"/>
        <v>0</v>
      </c>
      <c r="Q28" s="54">
        <f t="shared" si="5"/>
        <v>0</v>
      </c>
      <c r="R28" s="58"/>
      <c r="S28" s="57"/>
      <c r="T28" s="59">
        <f t="shared" si="6"/>
        <v>0</v>
      </c>
      <c r="U28" s="54">
        <f t="shared" si="7"/>
        <v>0</v>
      </c>
      <c r="V28" s="58"/>
      <c r="W28" s="57"/>
      <c r="X28" s="59">
        <f t="shared" si="8"/>
        <v>0</v>
      </c>
      <c r="Y28" s="54">
        <f t="shared" si="9"/>
        <v>0</v>
      </c>
      <c r="Z28" s="58"/>
      <c r="AA28" s="57"/>
      <c r="AB28" s="59">
        <f t="shared" si="10"/>
        <v>0</v>
      </c>
      <c r="AC28" s="54">
        <f t="shared" si="11"/>
        <v>0</v>
      </c>
      <c r="AD28" s="58"/>
      <c r="AE28" s="57"/>
      <c r="AF28" s="59">
        <f t="shared" si="12"/>
        <v>0</v>
      </c>
      <c r="AG28" s="54">
        <f t="shared" si="13"/>
        <v>0</v>
      </c>
      <c r="AH28" s="58"/>
      <c r="AI28" s="57"/>
      <c r="AJ28" s="59">
        <f t="shared" si="14"/>
        <v>0</v>
      </c>
      <c r="AK28" s="54">
        <f t="shared" si="15"/>
        <v>0</v>
      </c>
      <c r="AL28" s="58"/>
      <c r="AM28" s="57"/>
      <c r="AN28" s="59">
        <f t="shared" si="16"/>
        <v>0</v>
      </c>
      <c r="AO28" s="54">
        <f t="shared" si="17"/>
        <v>0</v>
      </c>
      <c r="AP28" s="58"/>
      <c r="AQ28" s="57"/>
      <c r="AR28" s="59">
        <f t="shared" si="18"/>
        <v>0</v>
      </c>
      <c r="AS28" s="54">
        <f t="shared" si="19"/>
        <v>0</v>
      </c>
      <c r="AT28" s="60">
        <f t="shared" si="20"/>
        <v>0</v>
      </c>
      <c r="AU28" s="60">
        <f t="shared" si="20"/>
        <v>0</v>
      </c>
    </row>
    <row r="29" spans="1:47" s="25" customFormat="1" ht="18" customHeight="1" x14ac:dyDescent="0.2">
      <c r="A29" s="19">
        <v>23</v>
      </c>
      <c r="B29" s="4" t="s">
        <v>650</v>
      </c>
      <c r="C29" s="5" t="s">
        <v>21</v>
      </c>
      <c r="D29" s="6" t="s">
        <v>688</v>
      </c>
      <c r="E29" s="7" t="s">
        <v>689</v>
      </c>
      <c r="F29" s="58"/>
      <c r="G29" s="57"/>
      <c r="H29" s="59">
        <f t="shared" si="0"/>
        <v>0</v>
      </c>
      <c r="I29" s="54">
        <f t="shared" si="1"/>
        <v>0</v>
      </c>
      <c r="J29" s="58"/>
      <c r="K29" s="57"/>
      <c r="L29" s="59">
        <f t="shared" si="2"/>
        <v>0</v>
      </c>
      <c r="M29" s="54">
        <f t="shared" si="3"/>
        <v>0</v>
      </c>
      <c r="N29" s="58"/>
      <c r="O29" s="57"/>
      <c r="P29" s="59">
        <f t="shared" si="4"/>
        <v>0</v>
      </c>
      <c r="Q29" s="54">
        <f t="shared" si="5"/>
        <v>0</v>
      </c>
      <c r="R29" s="58"/>
      <c r="S29" s="57"/>
      <c r="T29" s="59">
        <f t="shared" si="6"/>
        <v>0</v>
      </c>
      <c r="U29" s="54">
        <f t="shared" si="7"/>
        <v>0</v>
      </c>
      <c r="V29" s="58"/>
      <c r="W29" s="57"/>
      <c r="X29" s="59">
        <f t="shared" si="8"/>
        <v>0</v>
      </c>
      <c r="Y29" s="54">
        <f t="shared" si="9"/>
        <v>0</v>
      </c>
      <c r="Z29" s="58"/>
      <c r="AA29" s="57"/>
      <c r="AB29" s="59">
        <f t="shared" si="10"/>
        <v>0</v>
      </c>
      <c r="AC29" s="54">
        <f t="shared" si="11"/>
        <v>0</v>
      </c>
      <c r="AD29" s="58"/>
      <c r="AE29" s="57"/>
      <c r="AF29" s="59">
        <f t="shared" si="12"/>
        <v>0</v>
      </c>
      <c r="AG29" s="54">
        <f t="shared" si="13"/>
        <v>0</v>
      </c>
      <c r="AH29" s="58"/>
      <c r="AI29" s="57"/>
      <c r="AJ29" s="59">
        <f t="shared" si="14"/>
        <v>0</v>
      </c>
      <c r="AK29" s="54">
        <f t="shared" si="15"/>
        <v>0</v>
      </c>
      <c r="AL29" s="58"/>
      <c r="AM29" s="57"/>
      <c r="AN29" s="59">
        <f t="shared" si="16"/>
        <v>0</v>
      </c>
      <c r="AO29" s="54">
        <f t="shared" si="17"/>
        <v>0</v>
      </c>
      <c r="AP29" s="58"/>
      <c r="AQ29" s="57"/>
      <c r="AR29" s="59">
        <f t="shared" si="18"/>
        <v>0</v>
      </c>
      <c r="AS29" s="54">
        <f t="shared" si="19"/>
        <v>0</v>
      </c>
      <c r="AT29" s="60">
        <f t="shared" si="20"/>
        <v>0</v>
      </c>
      <c r="AU29" s="60">
        <f t="shared" si="20"/>
        <v>0</v>
      </c>
    </row>
    <row r="30" spans="1:47" s="25" customFormat="1" ht="18" customHeight="1" x14ac:dyDescent="0.2">
      <c r="A30" s="19">
        <v>24</v>
      </c>
      <c r="B30" s="4" t="s">
        <v>651</v>
      </c>
      <c r="C30" s="5" t="s">
        <v>21</v>
      </c>
      <c r="D30" s="6" t="s">
        <v>690</v>
      </c>
      <c r="E30" s="7" t="s">
        <v>691</v>
      </c>
      <c r="F30" s="61"/>
      <c r="G30" s="62"/>
      <c r="H30" s="59">
        <f t="shared" si="0"/>
        <v>0</v>
      </c>
      <c r="I30" s="54">
        <f t="shared" si="1"/>
        <v>0</v>
      </c>
      <c r="J30" s="61"/>
      <c r="K30" s="62"/>
      <c r="L30" s="59">
        <f t="shared" si="2"/>
        <v>0</v>
      </c>
      <c r="M30" s="54">
        <f t="shared" si="3"/>
        <v>0</v>
      </c>
      <c r="N30" s="61"/>
      <c r="O30" s="62"/>
      <c r="P30" s="59">
        <f t="shared" si="4"/>
        <v>0</v>
      </c>
      <c r="Q30" s="54">
        <f t="shared" si="5"/>
        <v>0</v>
      </c>
      <c r="R30" s="61"/>
      <c r="S30" s="62"/>
      <c r="T30" s="59">
        <f t="shared" si="6"/>
        <v>0</v>
      </c>
      <c r="U30" s="54">
        <f t="shared" si="7"/>
        <v>0</v>
      </c>
      <c r="V30" s="61"/>
      <c r="W30" s="62"/>
      <c r="X30" s="59">
        <f t="shared" si="8"/>
        <v>0</v>
      </c>
      <c r="Y30" s="54">
        <f t="shared" si="9"/>
        <v>0</v>
      </c>
      <c r="Z30" s="61"/>
      <c r="AA30" s="62"/>
      <c r="AB30" s="59">
        <f t="shared" si="10"/>
        <v>0</v>
      </c>
      <c r="AC30" s="54">
        <f t="shared" si="11"/>
        <v>0</v>
      </c>
      <c r="AD30" s="61"/>
      <c r="AE30" s="62"/>
      <c r="AF30" s="59">
        <f t="shared" si="12"/>
        <v>0</v>
      </c>
      <c r="AG30" s="54">
        <f t="shared" si="13"/>
        <v>0</v>
      </c>
      <c r="AH30" s="61"/>
      <c r="AI30" s="62"/>
      <c r="AJ30" s="59">
        <f t="shared" si="14"/>
        <v>0</v>
      </c>
      <c r="AK30" s="54">
        <f t="shared" si="15"/>
        <v>0</v>
      </c>
      <c r="AL30" s="61"/>
      <c r="AM30" s="62"/>
      <c r="AN30" s="59">
        <f t="shared" si="16"/>
        <v>0</v>
      </c>
      <c r="AO30" s="54">
        <f t="shared" si="17"/>
        <v>0</v>
      </c>
      <c r="AP30" s="61"/>
      <c r="AQ30" s="62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0"/>
        <v>0</v>
      </c>
    </row>
    <row r="31" spans="1:47" s="25" customFormat="1" ht="18" customHeight="1" x14ac:dyDescent="0.2">
      <c r="A31" s="19">
        <v>25</v>
      </c>
      <c r="B31" s="4" t="s">
        <v>652</v>
      </c>
      <c r="C31" s="5" t="s">
        <v>21</v>
      </c>
      <c r="D31" s="6" t="s">
        <v>692</v>
      </c>
      <c r="E31" s="7" t="s">
        <v>693</v>
      </c>
      <c r="F31" s="58"/>
      <c r="G31" s="57"/>
      <c r="H31" s="59">
        <f t="shared" si="0"/>
        <v>0</v>
      </c>
      <c r="I31" s="54">
        <f t="shared" si="1"/>
        <v>0</v>
      </c>
      <c r="J31" s="58"/>
      <c r="K31" s="57"/>
      <c r="L31" s="59">
        <f t="shared" si="2"/>
        <v>0</v>
      </c>
      <c r="M31" s="54">
        <f t="shared" si="3"/>
        <v>0</v>
      </c>
      <c r="N31" s="58"/>
      <c r="O31" s="57"/>
      <c r="P31" s="59">
        <f t="shared" si="4"/>
        <v>0</v>
      </c>
      <c r="Q31" s="54">
        <f t="shared" si="5"/>
        <v>0</v>
      </c>
      <c r="R31" s="58"/>
      <c r="S31" s="57"/>
      <c r="T31" s="59">
        <f t="shared" si="6"/>
        <v>0</v>
      </c>
      <c r="U31" s="54">
        <f t="shared" si="7"/>
        <v>0</v>
      </c>
      <c r="V31" s="58"/>
      <c r="W31" s="57"/>
      <c r="X31" s="59">
        <f t="shared" si="8"/>
        <v>0</v>
      </c>
      <c r="Y31" s="54">
        <f t="shared" si="9"/>
        <v>0</v>
      </c>
      <c r="Z31" s="58"/>
      <c r="AA31" s="57"/>
      <c r="AB31" s="59">
        <f t="shared" si="10"/>
        <v>0</v>
      </c>
      <c r="AC31" s="54">
        <f t="shared" si="11"/>
        <v>0</v>
      </c>
      <c r="AD31" s="58"/>
      <c r="AE31" s="57"/>
      <c r="AF31" s="59">
        <f t="shared" si="12"/>
        <v>0</v>
      </c>
      <c r="AG31" s="54">
        <f t="shared" si="13"/>
        <v>0</v>
      </c>
      <c r="AH31" s="58"/>
      <c r="AI31" s="57"/>
      <c r="AJ31" s="59">
        <f t="shared" si="14"/>
        <v>0</v>
      </c>
      <c r="AK31" s="54">
        <f t="shared" si="15"/>
        <v>0</v>
      </c>
      <c r="AL31" s="58"/>
      <c r="AM31" s="57"/>
      <c r="AN31" s="59">
        <f t="shared" si="16"/>
        <v>0</v>
      </c>
      <c r="AO31" s="54">
        <f t="shared" si="17"/>
        <v>0</v>
      </c>
      <c r="AP31" s="58"/>
      <c r="AQ31" s="57"/>
      <c r="AR31" s="59">
        <f t="shared" si="18"/>
        <v>0</v>
      </c>
      <c r="AS31" s="54">
        <f t="shared" si="19"/>
        <v>0</v>
      </c>
      <c r="AT31" s="60">
        <f t="shared" si="20"/>
        <v>0</v>
      </c>
      <c r="AU31" s="60">
        <f t="shared" si="20"/>
        <v>0</v>
      </c>
    </row>
    <row r="32" spans="1:47" s="25" customFormat="1" ht="18" customHeight="1" x14ac:dyDescent="0.55000000000000004">
      <c r="A32" s="19">
        <v>26</v>
      </c>
      <c r="B32" s="52" t="s">
        <v>1051</v>
      </c>
      <c r="C32" s="52" t="s">
        <v>42</v>
      </c>
      <c r="D32" s="52" t="s">
        <v>536</v>
      </c>
      <c r="E32" s="52" t="s">
        <v>383</v>
      </c>
      <c r="F32" s="58"/>
      <c r="G32" s="57"/>
      <c r="H32" s="59">
        <f t="shared" si="0"/>
        <v>0</v>
      </c>
      <c r="I32" s="54">
        <f t="shared" si="1"/>
        <v>0</v>
      </c>
      <c r="J32" s="58"/>
      <c r="K32" s="57"/>
      <c r="L32" s="59">
        <f t="shared" si="2"/>
        <v>0</v>
      </c>
      <c r="M32" s="54">
        <f t="shared" si="3"/>
        <v>0</v>
      </c>
      <c r="N32" s="58"/>
      <c r="O32" s="57"/>
      <c r="P32" s="59">
        <f t="shared" si="4"/>
        <v>0</v>
      </c>
      <c r="Q32" s="54">
        <f t="shared" si="5"/>
        <v>0</v>
      </c>
      <c r="R32" s="58"/>
      <c r="S32" s="57"/>
      <c r="T32" s="59">
        <f t="shared" si="6"/>
        <v>0</v>
      </c>
      <c r="U32" s="54">
        <f t="shared" si="7"/>
        <v>0</v>
      </c>
      <c r="V32" s="58"/>
      <c r="W32" s="57"/>
      <c r="X32" s="59">
        <f t="shared" si="8"/>
        <v>0</v>
      </c>
      <c r="Y32" s="54">
        <f t="shared" si="9"/>
        <v>0</v>
      </c>
      <c r="Z32" s="58"/>
      <c r="AA32" s="57"/>
      <c r="AB32" s="59">
        <f t="shared" si="10"/>
        <v>0</v>
      </c>
      <c r="AC32" s="54">
        <f t="shared" si="11"/>
        <v>0</v>
      </c>
      <c r="AD32" s="58"/>
      <c r="AE32" s="57"/>
      <c r="AF32" s="59">
        <f t="shared" si="12"/>
        <v>0</v>
      </c>
      <c r="AG32" s="54">
        <f t="shared" si="13"/>
        <v>0</v>
      </c>
      <c r="AH32" s="58"/>
      <c r="AI32" s="57"/>
      <c r="AJ32" s="59">
        <f t="shared" si="14"/>
        <v>0</v>
      </c>
      <c r="AK32" s="54">
        <f t="shared" si="15"/>
        <v>0</v>
      </c>
      <c r="AL32" s="58"/>
      <c r="AM32" s="57"/>
      <c r="AN32" s="59">
        <f t="shared" si="16"/>
        <v>0</v>
      </c>
      <c r="AO32" s="54">
        <f t="shared" si="17"/>
        <v>0</v>
      </c>
      <c r="AP32" s="58"/>
      <c r="AQ32" s="57"/>
      <c r="AR32" s="59">
        <f t="shared" si="18"/>
        <v>0</v>
      </c>
      <c r="AS32" s="54">
        <f t="shared" si="19"/>
        <v>0</v>
      </c>
      <c r="AT32" s="60">
        <f t="shared" si="20"/>
        <v>0</v>
      </c>
      <c r="AU32" s="60">
        <f t="shared" si="20"/>
        <v>0</v>
      </c>
    </row>
    <row r="33" spans="1:48" s="25" customFormat="1" ht="18" customHeight="1" x14ac:dyDescent="0.2">
      <c r="A33" s="19">
        <v>27</v>
      </c>
      <c r="B33" s="4"/>
      <c r="C33" s="5"/>
      <c r="D33" s="6"/>
      <c r="E33" s="7"/>
      <c r="F33" s="58"/>
      <c r="G33" s="57"/>
      <c r="H33" s="59">
        <f t="shared" si="0"/>
        <v>0</v>
      </c>
      <c r="I33" s="54">
        <f t="shared" si="1"/>
        <v>0</v>
      </c>
      <c r="J33" s="58"/>
      <c r="K33" s="57"/>
      <c r="L33" s="59">
        <f t="shared" si="2"/>
        <v>0</v>
      </c>
      <c r="M33" s="54">
        <f t="shared" si="3"/>
        <v>0</v>
      </c>
      <c r="N33" s="58"/>
      <c r="O33" s="57"/>
      <c r="P33" s="59">
        <f t="shared" si="4"/>
        <v>0</v>
      </c>
      <c r="Q33" s="54">
        <f t="shared" si="5"/>
        <v>0</v>
      </c>
      <c r="R33" s="58"/>
      <c r="S33" s="57"/>
      <c r="T33" s="59">
        <f t="shared" si="6"/>
        <v>0</v>
      </c>
      <c r="U33" s="54">
        <f t="shared" si="7"/>
        <v>0</v>
      </c>
      <c r="V33" s="58"/>
      <c r="W33" s="57"/>
      <c r="X33" s="59">
        <f t="shared" si="8"/>
        <v>0</v>
      </c>
      <c r="Y33" s="54">
        <f t="shared" si="9"/>
        <v>0</v>
      </c>
      <c r="Z33" s="58"/>
      <c r="AA33" s="57"/>
      <c r="AB33" s="59">
        <f t="shared" si="10"/>
        <v>0</v>
      </c>
      <c r="AC33" s="54">
        <f t="shared" si="11"/>
        <v>0</v>
      </c>
      <c r="AD33" s="58"/>
      <c r="AE33" s="57"/>
      <c r="AF33" s="59">
        <f t="shared" si="12"/>
        <v>0</v>
      </c>
      <c r="AG33" s="54">
        <f t="shared" si="13"/>
        <v>0</v>
      </c>
      <c r="AH33" s="58"/>
      <c r="AI33" s="57"/>
      <c r="AJ33" s="59">
        <f t="shared" si="14"/>
        <v>0</v>
      </c>
      <c r="AK33" s="54">
        <f t="shared" si="15"/>
        <v>0</v>
      </c>
      <c r="AL33" s="58"/>
      <c r="AM33" s="57"/>
      <c r="AN33" s="59">
        <f t="shared" si="16"/>
        <v>0</v>
      </c>
      <c r="AO33" s="54">
        <f t="shared" si="17"/>
        <v>0</v>
      </c>
      <c r="AP33" s="58"/>
      <c r="AQ33" s="57"/>
      <c r="AR33" s="59">
        <f t="shared" si="18"/>
        <v>0</v>
      </c>
      <c r="AS33" s="54">
        <f t="shared" si="19"/>
        <v>0</v>
      </c>
      <c r="AT33" s="60">
        <f t="shared" si="20"/>
        <v>0</v>
      </c>
      <c r="AU33" s="60">
        <f t="shared" si="20"/>
        <v>0</v>
      </c>
    </row>
    <row r="34" spans="1:48" s="8" customFormat="1" ht="18" customHeight="1" x14ac:dyDescent="0.2">
      <c r="A34" s="3">
        <v>28</v>
      </c>
      <c r="B34" s="4"/>
      <c r="C34" s="5"/>
      <c r="D34" s="6"/>
      <c r="E34" s="7"/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0"/>
        <v>0</v>
      </c>
    </row>
    <row r="35" spans="1:48" s="8" customFormat="1" ht="18" customHeight="1" x14ac:dyDescent="0.2">
      <c r="A35" s="3">
        <v>29</v>
      </c>
      <c r="B35" s="4"/>
      <c r="C35" s="5"/>
      <c r="D35" s="6"/>
      <c r="E35" s="7"/>
      <c r="F35" s="63"/>
      <c r="G35" s="56"/>
      <c r="H35" s="59">
        <f t="shared" si="0"/>
        <v>0</v>
      </c>
      <c r="I35" s="54">
        <f t="shared" si="1"/>
        <v>0</v>
      </c>
      <c r="J35" s="63"/>
      <c r="K35" s="56"/>
      <c r="L35" s="59">
        <f t="shared" si="2"/>
        <v>0</v>
      </c>
      <c r="M35" s="54">
        <f t="shared" si="3"/>
        <v>0</v>
      </c>
      <c r="N35" s="63"/>
      <c r="O35" s="56"/>
      <c r="P35" s="59">
        <f t="shared" si="4"/>
        <v>0</v>
      </c>
      <c r="Q35" s="54">
        <f t="shared" si="5"/>
        <v>0</v>
      </c>
      <c r="R35" s="63"/>
      <c r="S35" s="56"/>
      <c r="T35" s="59">
        <f t="shared" si="6"/>
        <v>0</v>
      </c>
      <c r="U35" s="54">
        <f t="shared" si="7"/>
        <v>0</v>
      </c>
      <c r="V35" s="63"/>
      <c r="W35" s="56"/>
      <c r="X35" s="59">
        <f t="shared" si="8"/>
        <v>0</v>
      </c>
      <c r="Y35" s="54">
        <f t="shared" si="9"/>
        <v>0</v>
      </c>
      <c r="Z35" s="63"/>
      <c r="AA35" s="56"/>
      <c r="AB35" s="59">
        <f t="shared" si="10"/>
        <v>0</v>
      </c>
      <c r="AC35" s="54">
        <f t="shared" si="11"/>
        <v>0</v>
      </c>
      <c r="AD35" s="63"/>
      <c r="AE35" s="56"/>
      <c r="AF35" s="59">
        <f t="shared" si="12"/>
        <v>0</v>
      </c>
      <c r="AG35" s="54">
        <f t="shared" si="13"/>
        <v>0</v>
      </c>
      <c r="AH35" s="63"/>
      <c r="AI35" s="56"/>
      <c r="AJ35" s="59">
        <f t="shared" si="14"/>
        <v>0</v>
      </c>
      <c r="AK35" s="54">
        <f t="shared" si="15"/>
        <v>0</v>
      </c>
      <c r="AL35" s="63"/>
      <c r="AM35" s="56"/>
      <c r="AN35" s="59">
        <f t="shared" si="16"/>
        <v>0</v>
      </c>
      <c r="AO35" s="54">
        <f t="shared" si="17"/>
        <v>0</v>
      </c>
      <c r="AP35" s="63"/>
      <c r="AQ35" s="56"/>
      <c r="AR35" s="59">
        <f t="shared" si="18"/>
        <v>0</v>
      </c>
      <c r="AS35" s="54">
        <f t="shared" si="19"/>
        <v>0</v>
      </c>
      <c r="AT35" s="60">
        <f t="shared" si="20"/>
        <v>0</v>
      </c>
      <c r="AU35" s="60">
        <f t="shared" si="20"/>
        <v>0</v>
      </c>
    </row>
    <row r="36" spans="1:48" s="8" customFormat="1" ht="18" customHeight="1" x14ac:dyDescent="0.2">
      <c r="A36" s="3">
        <v>30</v>
      </c>
      <c r="B36" s="4"/>
      <c r="C36" s="5"/>
      <c r="D36" s="6"/>
      <c r="E36" s="7"/>
      <c r="F36" s="58"/>
      <c r="G36" s="57"/>
      <c r="H36" s="59">
        <f t="shared" si="0"/>
        <v>0</v>
      </c>
      <c r="I36" s="54">
        <f t="shared" si="1"/>
        <v>0</v>
      </c>
      <c r="J36" s="58"/>
      <c r="K36" s="57"/>
      <c r="L36" s="59">
        <f t="shared" si="2"/>
        <v>0</v>
      </c>
      <c r="M36" s="54">
        <f t="shared" si="3"/>
        <v>0</v>
      </c>
      <c r="N36" s="58"/>
      <c r="O36" s="57"/>
      <c r="P36" s="59">
        <f t="shared" si="4"/>
        <v>0</v>
      </c>
      <c r="Q36" s="54">
        <f t="shared" si="5"/>
        <v>0</v>
      </c>
      <c r="R36" s="58"/>
      <c r="S36" s="57"/>
      <c r="T36" s="59">
        <f t="shared" si="6"/>
        <v>0</v>
      </c>
      <c r="U36" s="54">
        <f t="shared" si="7"/>
        <v>0</v>
      </c>
      <c r="V36" s="58"/>
      <c r="W36" s="57"/>
      <c r="X36" s="59">
        <f t="shared" si="8"/>
        <v>0</v>
      </c>
      <c r="Y36" s="54">
        <f t="shared" si="9"/>
        <v>0</v>
      </c>
      <c r="Z36" s="58"/>
      <c r="AA36" s="57"/>
      <c r="AB36" s="59">
        <f t="shared" si="10"/>
        <v>0</v>
      </c>
      <c r="AC36" s="54">
        <f t="shared" si="11"/>
        <v>0</v>
      </c>
      <c r="AD36" s="58"/>
      <c r="AE36" s="57"/>
      <c r="AF36" s="59">
        <f t="shared" si="12"/>
        <v>0</v>
      </c>
      <c r="AG36" s="54">
        <f t="shared" si="13"/>
        <v>0</v>
      </c>
      <c r="AH36" s="58"/>
      <c r="AI36" s="57"/>
      <c r="AJ36" s="59">
        <f t="shared" si="14"/>
        <v>0</v>
      </c>
      <c r="AK36" s="54">
        <f t="shared" si="15"/>
        <v>0</v>
      </c>
      <c r="AL36" s="58"/>
      <c r="AM36" s="57"/>
      <c r="AN36" s="59">
        <f t="shared" si="16"/>
        <v>0</v>
      </c>
      <c r="AO36" s="54">
        <f t="shared" si="17"/>
        <v>0</v>
      </c>
      <c r="AP36" s="58"/>
      <c r="AQ36" s="57"/>
      <c r="AR36" s="59">
        <f t="shared" si="18"/>
        <v>0</v>
      </c>
      <c r="AS36" s="54">
        <f t="shared" si="19"/>
        <v>0</v>
      </c>
      <c r="AT36" s="60">
        <f t="shared" si="20"/>
        <v>0</v>
      </c>
      <c r="AU36" s="60">
        <f t="shared" si="20"/>
        <v>0</v>
      </c>
    </row>
    <row r="37" spans="1:48" s="8" customFormat="1" ht="18" customHeight="1" x14ac:dyDescent="0.2">
      <c r="A37" s="3">
        <v>31</v>
      </c>
      <c r="B37" s="4"/>
      <c r="C37" s="5"/>
      <c r="D37" s="6"/>
      <c r="E37" s="7"/>
      <c r="F37" s="58"/>
      <c r="G37" s="57"/>
      <c r="H37" s="59">
        <f t="shared" si="0"/>
        <v>0</v>
      </c>
      <c r="I37" s="54">
        <f t="shared" si="1"/>
        <v>0</v>
      </c>
      <c r="J37" s="58"/>
      <c r="K37" s="57"/>
      <c r="L37" s="59">
        <f t="shared" si="2"/>
        <v>0</v>
      </c>
      <c r="M37" s="54">
        <f t="shared" si="3"/>
        <v>0</v>
      </c>
      <c r="N37" s="58"/>
      <c r="O37" s="57"/>
      <c r="P37" s="59">
        <f t="shared" si="4"/>
        <v>0</v>
      </c>
      <c r="Q37" s="54">
        <f t="shared" si="5"/>
        <v>0</v>
      </c>
      <c r="R37" s="58"/>
      <c r="S37" s="57"/>
      <c r="T37" s="59">
        <f t="shared" si="6"/>
        <v>0</v>
      </c>
      <c r="U37" s="54">
        <f t="shared" si="7"/>
        <v>0</v>
      </c>
      <c r="V37" s="58"/>
      <c r="W37" s="57"/>
      <c r="X37" s="59">
        <f t="shared" si="8"/>
        <v>0</v>
      </c>
      <c r="Y37" s="54">
        <f t="shared" si="9"/>
        <v>0</v>
      </c>
      <c r="Z37" s="58"/>
      <c r="AA37" s="57"/>
      <c r="AB37" s="59">
        <f t="shared" si="10"/>
        <v>0</v>
      </c>
      <c r="AC37" s="54">
        <f t="shared" si="11"/>
        <v>0</v>
      </c>
      <c r="AD37" s="58"/>
      <c r="AE37" s="57"/>
      <c r="AF37" s="59">
        <f t="shared" si="12"/>
        <v>0</v>
      </c>
      <c r="AG37" s="54">
        <f t="shared" si="13"/>
        <v>0</v>
      </c>
      <c r="AH37" s="58"/>
      <c r="AI37" s="57"/>
      <c r="AJ37" s="59">
        <f t="shared" si="14"/>
        <v>0</v>
      </c>
      <c r="AK37" s="54">
        <f t="shared" si="15"/>
        <v>0</v>
      </c>
      <c r="AL37" s="58"/>
      <c r="AM37" s="57"/>
      <c r="AN37" s="59">
        <f t="shared" si="16"/>
        <v>0</v>
      </c>
      <c r="AO37" s="54">
        <f t="shared" si="17"/>
        <v>0</v>
      </c>
      <c r="AP37" s="58"/>
      <c r="AQ37" s="57"/>
      <c r="AR37" s="59">
        <f t="shared" si="18"/>
        <v>0</v>
      </c>
      <c r="AS37" s="54">
        <f t="shared" si="19"/>
        <v>0</v>
      </c>
      <c r="AT37" s="60">
        <f t="shared" si="20"/>
        <v>0</v>
      </c>
      <c r="AU37" s="60">
        <f t="shared" si="20"/>
        <v>0</v>
      </c>
    </row>
    <row r="38" spans="1:48" s="8" customFormat="1" ht="18" customHeight="1" x14ac:dyDescent="0.2">
      <c r="A38" s="3">
        <v>32</v>
      </c>
      <c r="B38" s="4"/>
      <c r="C38" s="5"/>
      <c r="D38" s="6"/>
      <c r="E38" s="7"/>
      <c r="F38" s="58"/>
      <c r="G38" s="57"/>
      <c r="H38" s="59">
        <f t="shared" si="0"/>
        <v>0</v>
      </c>
      <c r="I38" s="54">
        <f t="shared" si="1"/>
        <v>0</v>
      </c>
      <c r="J38" s="58"/>
      <c r="K38" s="57"/>
      <c r="L38" s="59">
        <f t="shared" si="2"/>
        <v>0</v>
      </c>
      <c r="M38" s="54">
        <f t="shared" si="3"/>
        <v>0</v>
      </c>
      <c r="N38" s="58"/>
      <c r="O38" s="57"/>
      <c r="P38" s="59">
        <f t="shared" si="4"/>
        <v>0</v>
      </c>
      <c r="Q38" s="54">
        <f t="shared" si="5"/>
        <v>0</v>
      </c>
      <c r="R38" s="58"/>
      <c r="S38" s="57"/>
      <c r="T38" s="59">
        <f t="shared" si="6"/>
        <v>0</v>
      </c>
      <c r="U38" s="54">
        <f t="shared" si="7"/>
        <v>0</v>
      </c>
      <c r="V38" s="58"/>
      <c r="W38" s="57"/>
      <c r="X38" s="59">
        <f t="shared" si="8"/>
        <v>0</v>
      </c>
      <c r="Y38" s="54">
        <f t="shared" si="9"/>
        <v>0</v>
      </c>
      <c r="Z38" s="58"/>
      <c r="AA38" s="57"/>
      <c r="AB38" s="59">
        <f t="shared" si="10"/>
        <v>0</v>
      </c>
      <c r="AC38" s="54">
        <f t="shared" si="11"/>
        <v>0</v>
      </c>
      <c r="AD38" s="58"/>
      <c r="AE38" s="57"/>
      <c r="AF38" s="59">
        <f t="shared" si="12"/>
        <v>0</v>
      </c>
      <c r="AG38" s="54">
        <f t="shared" si="13"/>
        <v>0</v>
      </c>
      <c r="AH38" s="58"/>
      <c r="AI38" s="57"/>
      <c r="AJ38" s="59">
        <f t="shared" si="14"/>
        <v>0</v>
      </c>
      <c r="AK38" s="54">
        <f t="shared" si="15"/>
        <v>0</v>
      </c>
      <c r="AL38" s="58"/>
      <c r="AM38" s="57"/>
      <c r="AN38" s="59">
        <f t="shared" si="16"/>
        <v>0</v>
      </c>
      <c r="AO38" s="54">
        <f t="shared" si="17"/>
        <v>0</v>
      </c>
      <c r="AP38" s="58"/>
      <c r="AQ38" s="57"/>
      <c r="AR38" s="59">
        <f t="shared" si="18"/>
        <v>0</v>
      </c>
      <c r="AS38" s="54">
        <f t="shared" si="19"/>
        <v>0</v>
      </c>
      <c r="AT38" s="60">
        <f t="shared" si="20"/>
        <v>0</v>
      </c>
      <c r="AU38" s="60">
        <f t="shared" si="20"/>
        <v>0</v>
      </c>
    </row>
    <row r="39" spans="1:48" s="8" customFormat="1" ht="18" customHeight="1" x14ac:dyDescent="0.2">
      <c r="A39" s="19">
        <v>33</v>
      </c>
      <c r="B39" s="20"/>
      <c r="C39" s="26"/>
      <c r="D39" s="27"/>
      <c r="E39" s="28"/>
      <c r="F39" s="67"/>
      <c r="G39" s="68"/>
      <c r="H39" s="69">
        <f t="shared" si="0"/>
        <v>0</v>
      </c>
      <c r="I39" s="24">
        <f t="shared" si="1"/>
        <v>0</v>
      </c>
      <c r="J39" s="67"/>
      <c r="K39" s="68"/>
      <c r="L39" s="69">
        <f t="shared" si="2"/>
        <v>0</v>
      </c>
      <c r="M39" s="24">
        <f t="shared" si="3"/>
        <v>0</v>
      </c>
      <c r="N39" s="67"/>
      <c r="O39" s="68"/>
      <c r="P39" s="69">
        <f t="shared" si="4"/>
        <v>0</v>
      </c>
      <c r="Q39" s="24">
        <f t="shared" si="5"/>
        <v>0</v>
      </c>
      <c r="R39" s="67"/>
      <c r="S39" s="68"/>
      <c r="T39" s="69">
        <f t="shared" si="6"/>
        <v>0</v>
      </c>
      <c r="U39" s="24">
        <f t="shared" si="7"/>
        <v>0</v>
      </c>
      <c r="V39" s="67"/>
      <c r="W39" s="68"/>
      <c r="X39" s="69">
        <f t="shared" si="8"/>
        <v>0</v>
      </c>
      <c r="Y39" s="24">
        <f t="shared" si="9"/>
        <v>0</v>
      </c>
      <c r="Z39" s="67"/>
      <c r="AA39" s="68"/>
      <c r="AB39" s="69">
        <f t="shared" si="10"/>
        <v>0</v>
      </c>
      <c r="AC39" s="24">
        <f t="shared" si="11"/>
        <v>0</v>
      </c>
      <c r="AD39" s="67"/>
      <c r="AE39" s="68"/>
      <c r="AF39" s="69">
        <f t="shared" si="12"/>
        <v>0</v>
      </c>
      <c r="AG39" s="24">
        <f t="shared" si="13"/>
        <v>0</v>
      </c>
      <c r="AH39" s="67"/>
      <c r="AI39" s="68"/>
      <c r="AJ39" s="69">
        <f t="shared" si="14"/>
        <v>0</v>
      </c>
      <c r="AK39" s="24">
        <f t="shared" si="15"/>
        <v>0</v>
      </c>
      <c r="AL39" s="67"/>
      <c r="AM39" s="68"/>
      <c r="AN39" s="69">
        <f t="shared" si="16"/>
        <v>0</v>
      </c>
      <c r="AO39" s="24">
        <f t="shared" si="17"/>
        <v>0</v>
      </c>
      <c r="AP39" s="67"/>
      <c r="AQ39" s="68"/>
      <c r="AR39" s="69">
        <f t="shared" si="18"/>
        <v>0</v>
      </c>
      <c r="AS39" s="24">
        <f t="shared" si="19"/>
        <v>0</v>
      </c>
      <c r="AT39" s="64">
        <f t="shared" si="20"/>
        <v>0</v>
      </c>
      <c r="AU39" s="64">
        <f t="shared" si="20"/>
        <v>0</v>
      </c>
    </row>
    <row r="40" spans="1:48" s="8" customFormat="1" ht="18" customHeight="1" x14ac:dyDescent="0.2">
      <c r="A40" s="19">
        <v>34</v>
      </c>
      <c r="B40" s="20"/>
      <c r="C40" s="26"/>
      <c r="D40" s="27"/>
      <c r="E40" s="28"/>
      <c r="F40" s="70"/>
      <c r="G40" s="71"/>
      <c r="H40" s="69">
        <f t="shared" si="0"/>
        <v>0</v>
      </c>
      <c r="I40" s="24">
        <f t="shared" si="1"/>
        <v>0</v>
      </c>
      <c r="J40" s="70"/>
      <c r="K40" s="71"/>
      <c r="L40" s="69">
        <f t="shared" si="2"/>
        <v>0</v>
      </c>
      <c r="M40" s="24">
        <f t="shared" si="3"/>
        <v>0</v>
      </c>
      <c r="N40" s="70"/>
      <c r="O40" s="71"/>
      <c r="P40" s="69">
        <f t="shared" si="4"/>
        <v>0</v>
      </c>
      <c r="Q40" s="24">
        <f t="shared" si="5"/>
        <v>0</v>
      </c>
      <c r="R40" s="70"/>
      <c r="S40" s="71"/>
      <c r="T40" s="69">
        <f t="shared" si="6"/>
        <v>0</v>
      </c>
      <c r="U40" s="24">
        <f t="shared" si="7"/>
        <v>0</v>
      </c>
      <c r="V40" s="70"/>
      <c r="W40" s="71"/>
      <c r="X40" s="69">
        <f t="shared" si="8"/>
        <v>0</v>
      </c>
      <c r="Y40" s="24">
        <f t="shared" si="9"/>
        <v>0</v>
      </c>
      <c r="Z40" s="70"/>
      <c r="AA40" s="71"/>
      <c r="AB40" s="69">
        <f t="shared" si="10"/>
        <v>0</v>
      </c>
      <c r="AC40" s="24">
        <f t="shared" si="11"/>
        <v>0</v>
      </c>
      <c r="AD40" s="70"/>
      <c r="AE40" s="71"/>
      <c r="AF40" s="69">
        <f t="shared" si="12"/>
        <v>0</v>
      </c>
      <c r="AG40" s="24">
        <f t="shared" si="13"/>
        <v>0</v>
      </c>
      <c r="AH40" s="70"/>
      <c r="AI40" s="71"/>
      <c r="AJ40" s="69">
        <f t="shared" si="14"/>
        <v>0</v>
      </c>
      <c r="AK40" s="24">
        <f t="shared" si="15"/>
        <v>0</v>
      </c>
      <c r="AL40" s="70"/>
      <c r="AM40" s="71"/>
      <c r="AN40" s="69">
        <f t="shared" si="16"/>
        <v>0</v>
      </c>
      <c r="AO40" s="24">
        <f t="shared" si="17"/>
        <v>0</v>
      </c>
      <c r="AP40" s="70"/>
      <c r="AQ40" s="71"/>
      <c r="AR40" s="69">
        <f t="shared" si="18"/>
        <v>0</v>
      </c>
      <c r="AS40" s="24">
        <f t="shared" si="19"/>
        <v>0</v>
      </c>
      <c r="AT40" s="64">
        <f t="shared" si="20"/>
        <v>0</v>
      </c>
      <c r="AU40" s="64">
        <f t="shared" si="20"/>
        <v>0</v>
      </c>
    </row>
    <row r="41" spans="1:48" s="8" customFormat="1" ht="18" customHeight="1" x14ac:dyDescent="0.2">
      <c r="A41" s="19">
        <v>35</v>
      </c>
      <c r="B41" s="20"/>
      <c r="C41" s="26"/>
      <c r="D41" s="27"/>
      <c r="E41" s="28"/>
      <c r="F41" s="67"/>
      <c r="G41" s="68"/>
      <c r="H41" s="69">
        <f t="shared" si="0"/>
        <v>0</v>
      </c>
      <c r="I41" s="24">
        <f t="shared" si="1"/>
        <v>0</v>
      </c>
      <c r="J41" s="67"/>
      <c r="K41" s="68"/>
      <c r="L41" s="69">
        <f t="shared" si="2"/>
        <v>0</v>
      </c>
      <c r="M41" s="24">
        <f t="shared" si="3"/>
        <v>0</v>
      </c>
      <c r="N41" s="67"/>
      <c r="O41" s="68"/>
      <c r="P41" s="69">
        <f t="shared" si="4"/>
        <v>0</v>
      </c>
      <c r="Q41" s="24">
        <f t="shared" si="5"/>
        <v>0</v>
      </c>
      <c r="R41" s="67"/>
      <c r="S41" s="68"/>
      <c r="T41" s="69">
        <f t="shared" si="6"/>
        <v>0</v>
      </c>
      <c r="U41" s="24">
        <f t="shared" si="7"/>
        <v>0</v>
      </c>
      <c r="V41" s="67"/>
      <c r="W41" s="68"/>
      <c r="X41" s="69">
        <f t="shared" si="8"/>
        <v>0</v>
      </c>
      <c r="Y41" s="24">
        <f t="shared" si="9"/>
        <v>0</v>
      </c>
      <c r="Z41" s="67"/>
      <c r="AA41" s="68"/>
      <c r="AB41" s="69">
        <f t="shared" si="10"/>
        <v>0</v>
      </c>
      <c r="AC41" s="24">
        <f t="shared" si="11"/>
        <v>0</v>
      </c>
      <c r="AD41" s="67"/>
      <c r="AE41" s="68"/>
      <c r="AF41" s="69">
        <f t="shared" si="12"/>
        <v>0</v>
      </c>
      <c r="AG41" s="24">
        <f t="shared" si="13"/>
        <v>0</v>
      </c>
      <c r="AH41" s="67"/>
      <c r="AI41" s="68"/>
      <c r="AJ41" s="69">
        <f t="shared" si="14"/>
        <v>0</v>
      </c>
      <c r="AK41" s="24">
        <f t="shared" si="15"/>
        <v>0</v>
      </c>
      <c r="AL41" s="67"/>
      <c r="AM41" s="68"/>
      <c r="AN41" s="69">
        <f t="shared" si="16"/>
        <v>0</v>
      </c>
      <c r="AO41" s="24">
        <f t="shared" si="17"/>
        <v>0</v>
      </c>
      <c r="AP41" s="67"/>
      <c r="AQ41" s="68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0"/>
        <v>0</v>
      </c>
    </row>
    <row r="42" spans="1:48" s="44" customFormat="1" ht="18" customHeight="1" x14ac:dyDescent="0.55000000000000004">
      <c r="A42" s="36">
        <v>34</v>
      </c>
      <c r="B42" s="12"/>
      <c r="C42" s="37"/>
      <c r="D42" s="38"/>
      <c r="E42" s="39"/>
      <c r="F42" s="40"/>
      <c r="G42" s="40"/>
      <c r="H42" s="41">
        <f t="shared" ref="H42:H44" si="21">SUM(F42:G42)/2</f>
        <v>0</v>
      </c>
      <c r="I42" s="18">
        <f t="shared" si="1"/>
        <v>0</v>
      </c>
      <c r="J42" s="40"/>
      <c r="K42" s="40"/>
      <c r="L42" s="41">
        <f t="shared" ref="L42:L44" si="22">SUM(J42:K42)/2</f>
        <v>0</v>
      </c>
      <c r="M42" s="42">
        <f t="shared" si="3"/>
        <v>0</v>
      </c>
      <c r="N42" s="40"/>
      <c r="O42" s="40"/>
      <c r="P42" s="41">
        <f t="shared" ref="P42:P44" si="23">SUM(N42:O42)/2</f>
        <v>0</v>
      </c>
      <c r="Q42" s="42">
        <f t="shared" si="5"/>
        <v>0</v>
      </c>
      <c r="R42" s="40"/>
      <c r="S42" s="40"/>
      <c r="T42" s="41">
        <f t="shared" ref="T42:T44" si="24">SUM(R42:S42)/2</f>
        <v>0</v>
      </c>
      <c r="U42" s="42">
        <f t="shared" si="7"/>
        <v>0</v>
      </c>
      <c r="V42" s="40"/>
      <c r="W42" s="40"/>
      <c r="X42" s="41">
        <f t="shared" ref="X42:X44" si="25">SUM(V42:W42)/2</f>
        <v>0</v>
      </c>
      <c r="Y42" s="42">
        <f t="shared" si="9"/>
        <v>0</v>
      </c>
      <c r="Z42" s="40"/>
      <c r="AA42" s="40"/>
      <c r="AB42" s="41">
        <f t="shared" ref="AB42:AB44" si="26">SUM(Z42:AA42)/2</f>
        <v>0</v>
      </c>
      <c r="AC42" s="42">
        <f t="shared" si="11"/>
        <v>0</v>
      </c>
      <c r="AD42" s="40"/>
      <c r="AE42" s="40"/>
      <c r="AF42" s="41">
        <f t="shared" ref="AF42:AF44" si="27">SUM(AD42:AE42)/2</f>
        <v>0</v>
      </c>
      <c r="AG42" s="42">
        <f t="shared" si="13"/>
        <v>0</v>
      </c>
      <c r="AH42" s="40"/>
      <c r="AI42" s="40"/>
      <c r="AJ42" s="41">
        <f t="shared" ref="AJ42:AJ44" si="28">SUM(AH42:AI42)/2</f>
        <v>0</v>
      </c>
      <c r="AK42" s="42">
        <f t="shared" si="15"/>
        <v>0</v>
      </c>
      <c r="AL42" s="40"/>
      <c r="AM42" s="40"/>
      <c r="AN42" s="41">
        <f t="shared" ref="AN42:AN44" si="29">SUM(AL42:AM42)/2</f>
        <v>0</v>
      </c>
      <c r="AO42" s="42">
        <f t="shared" si="17"/>
        <v>0</v>
      </c>
      <c r="AP42" s="40"/>
      <c r="AQ42" s="40"/>
      <c r="AR42" s="41">
        <f t="shared" ref="AR42:AR44" si="30">SUM(AP42:AQ42)/2</f>
        <v>0</v>
      </c>
      <c r="AS42" s="18">
        <f t="shared" si="19"/>
        <v>0</v>
      </c>
      <c r="AT42" s="43" t="e">
        <f>SUM(H42,L42,P42,T42,X42,AB42,AF42,AJ42,AN42,AR42,#REF!)/11</f>
        <v>#REF!</v>
      </c>
      <c r="AU42" s="43" t="e">
        <f>SUM(I42,M42,Q42,U42,Y42,AC42,AG42,AK42,AO42,AS42,#REF!)/11</f>
        <v>#REF!</v>
      </c>
    </row>
    <row r="43" spans="1:48" s="44" customFormat="1" ht="18" customHeight="1" x14ac:dyDescent="0.55000000000000004">
      <c r="A43" s="36">
        <v>35</v>
      </c>
      <c r="B43" s="12"/>
      <c r="C43" s="37"/>
      <c r="D43" s="38"/>
      <c r="E43" s="39"/>
      <c r="F43" s="40"/>
      <c r="G43" s="40"/>
      <c r="H43" s="41">
        <f t="shared" si="21"/>
        <v>0</v>
      </c>
      <c r="I43" s="18">
        <f t="shared" si="1"/>
        <v>0</v>
      </c>
      <c r="J43" s="40"/>
      <c r="K43" s="40"/>
      <c r="L43" s="41">
        <f t="shared" si="22"/>
        <v>0</v>
      </c>
      <c r="M43" s="42">
        <f t="shared" si="3"/>
        <v>0</v>
      </c>
      <c r="N43" s="40"/>
      <c r="O43" s="40"/>
      <c r="P43" s="41">
        <f t="shared" si="23"/>
        <v>0</v>
      </c>
      <c r="Q43" s="42">
        <f t="shared" si="5"/>
        <v>0</v>
      </c>
      <c r="R43" s="40"/>
      <c r="S43" s="40"/>
      <c r="T43" s="41">
        <f t="shared" si="24"/>
        <v>0</v>
      </c>
      <c r="U43" s="42">
        <f t="shared" si="7"/>
        <v>0</v>
      </c>
      <c r="V43" s="40"/>
      <c r="W43" s="40"/>
      <c r="X43" s="41">
        <f t="shared" si="25"/>
        <v>0</v>
      </c>
      <c r="Y43" s="42">
        <f t="shared" si="9"/>
        <v>0</v>
      </c>
      <c r="Z43" s="40"/>
      <c r="AA43" s="40"/>
      <c r="AB43" s="41">
        <f t="shared" si="26"/>
        <v>0</v>
      </c>
      <c r="AC43" s="42">
        <f t="shared" si="11"/>
        <v>0</v>
      </c>
      <c r="AD43" s="40"/>
      <c r="AE43" s="40"/>
      <c r="AF43" s="41">
        <f t="shared" si="27"/>
        <v>0</v>
      </c>
      <c r="AG43" s="42">
        <f t="shared" si="13"/>
        <v>0</v>
      </c>
      <c r="AH43" s="40"/>
      <c r="AI43" s="40"/>
      <c r="AJ43" s="41">
        <f t="shared" si="28"/>
        <v>0</v>
      </c>
      <c r="AK43" s="42">
        <f t="shared" si="15"/>
        <v>0</v>
      </c>
      <c r="AL43" s="40"/>
      <c r="AM43" s="40"/>
      <c r="AN43" s="41">
        <f t="shared" si="29"/>
        <v>0</v>
      </c>
      <c r="AO43" s="42">
        <f t="shared" si="17"/>
        <v>0</v>
      </c>
      <c r="AP43" s="40"/>
      <c r="AQ43" s="40"/>
      <c r="AR43" s="41">
        <f t="shared" si="30"/>
        <v>0</v>
      </c>
      <c r="AS43" s="18">
        <f t="shared" si="19"/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5" customFormat="1" ht="24" x14ac:dyDescent="0.55000000000000004">
      <c r="A44" s="36">
        <v>36</v>
      </c>
      <c r="B44" s="12"/>
      <c r="C44" s="37"/>
      <c r="D44" s="38"/>
      <c r="E44" s="39"/>
      <c r="F44" s="40"/>
      <c r="G44" s="40"/>
      <c r="H44" s="41">
        <f t="shared" si="21"/>
        <v>0</v>
      </c>
      <c r="I44" s="18">
        <f t="shared" si="1"/>
        <v>0</v>
      </c>
      <c r="J44" s="40"/>
      <c r="K44" s="40"/>
      <c r="L44" s="41">
        <f t="shared" si="22"/>
        <v>0</v>
      </c>
      <c r="M44" s="42">
        <f t="shared" si="3"/>
        <v>0</v>
      </c>
      <c r="N44" s="40"/>
      <c r="O44" s="40"/>
      <c r="P44" s="41">
        <f t="shared" si="23"/>
        <v>0</v>
      </c>
      <c r="Q44" s="42">
        <f t="shared" si="5"/>
        <v>0</v>
      </c>
      <c r="R44" s="40"/>
      <c r="S44" s="40"/>
      <c r="T44" s="41">
        <f t="shared" si="24"/>
        <v>0</v>
      </c>
      <c r="U44" s="42">
        <f t="shared" si="7"/>
        <v>0</v>
      </c>
      <c r="V44" s="40"/>
      <c r="W44" s="40"/>
      <c r="X44" s="41">
        <f t="shared" si="25"/>
        <v>0</v>
      </c>
      <c r="Y44" s="42">
        <f t="shared" si="9"/>
        <v>0</v>
      </c>
      <c r="Z44" s="40"/>
      <c r="AA44" s="40"/>
      <c r="AB44" s="41">
        <f t="shared" si="26"/>
        <v>0</v>
      </c>
      <c r="AC44" s="42">
        <f t="shared" si="11"/>
        <v>0</v>
      </c>
      <c r="AD44" s="40"/>
      <c r="AE44" s="40"/>
      <c r="AF44" s="41">
        <f t="shared" si="27"/>
        <v>0</v>
      </c>
      <c r="AG44" s="42">
        <f t="shared" si="13"/>
        <v>0</v>
      </c>
      <c r="AH44" s="40"/>
      <c r="AI44" s="40"/>
      <c r="AJ44" s="41">
        <f t="shared" si="28"/>
        <v>0</v>
      </c>
      <c r="AK44" s="42">
        <f t="shared" si="15"/>
        <v>0</v>
      </c>
      <c r="AL44" s="40"/>
      <c r="AM44" s="40"/>
      <c r="AN44" s="41">
        <f t="shared" si="29"/>
        <v>0</v>
      </c>
      <c r="AO44" s="42">
        <f t="shared" si="17"/>
        <v>0</v>
      </c>
      <c r="AP44" s="40"/>
      <c r="AQ44" s="40"/>
      <c r="AR44" s="41">
        <f t="shared" si="30"/>
        <v>0</v>
      </c>
      <c r="AS44" s="18">
        <f t="shared" si="19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  <c r="AV44" s="44"/>
    </row>
    <row r="45" spans="1:48" x14ac:dyDescent="0.5">
      <c r="H45" s="33">
        <f>SUM(H7:H40)/26</f>
        <v>0</v>
      </c>
      <c r="I45" s="29">
        <f>SUM(I7:I40)/26</f>
        <v>0</v>
      </c>
      <c r="L45" s="33">
        <f>SUM(L7:L40)/26</f>
        <v>0</v>
      </c>
      <c r="M45" s="29">
        <f>SUM(M7:M40)/26</f>
        <v>0</v>
      </c>
      <c r="P45" s="33">
        <f>SUM(P7:P40)/26</f>
        <v>0</v>
      </c>
      <c r="Q45" s="29">
        <f>SUM(Q7:Q40)/26</f>
        <v>0</v>
      </c>
      <c r="T45" s="33">
        <f>SUM(T7:T40)/26</f>
        <v>0</v>
      </c>
      <c r="U45" s="29">
        <f>SUM(U7:U40)/26</f>
        <v>0</v>
      </c>
      <c r="X45" s="33">
        <f>SUM(X7:X40)/26</f>
        <v>0</v>
      </c>
      <c r="Y45" s="29">
        <f>SUM(Y7:Y40)/26</f>
        <v>0</v>
      </c>
      <c r="AB45" s="33">
        <f>SUM(AB7:AB40)/26</f>
        <v>0</v>
      </c>
      <c r="AC45" s="29">
        <f>SUM(AC7:AC40)/26</f>
        <v>0</v>
      </c>
      <c r="AF45" s="33">
        <f>SUM(AF7:AF40)/26</f>
        <v>0</v>
      </c>
      <c r="AG45" s="29">
        <f>SUM(AG7:AG40)/26</f>
        <v>0</v>
      </c>
      <c r="AJ45" s="33">
        <f>SUM(AJ7:AJ40)/26</f>
        <v>0</v>
      </c>
      <c r="AK45" s="29">
        <f>SUM(AK7:AK40)/26</f>
        <v>0</v>
      </c>
      <c r="AN45" s="33">
        <f>SUM(AN7:AN40)/26</f>
        <v>0</v>
      </c>
      <c r="AO45" s="29">
        <f>SUM(AO7:AO40)/26</f>
        <v>0</v>
      </c>
      <c r="AR45" s="33">
        <f>SUM(AR7:AR40)/26</f>
        <v>0</v>
      </c>
      <c r="AS45" s="29">
        <f>SUM(AS7:AS40)/26</f>
        <v>0</v>
      </c>
      <c r="AT45" s="10">
        <f>SUM(AT7:AT40)/26</f>
        <v>0</v>
      </c>
      <c r="AU45" s="10">
        <f>SUM(AU7:AU40)/26</f>
        <v>0</v>
      </c>
    </row>
    <row r="47" spans="1:48" x14ac:dyDescent="0.5">
      <c r="D47" s="16"/>
      <c r="E47" s="17"/>
      <c r="F47" s="17"/>
      <c r="G47" s="17"/>
      <c r="J47" s="17"/>
      <c r="K47" s="17"/>
      <c r="N47" s="17"/>
      <c r="O47" s="17"/>
      <c r="R47" s="17"/>
      <c r="S47" s="17"/>
      <c r="V47" s="17"/>
      <c r="W47" s="17"/>
      <c r="Z47" s="17"/>
      <c r="AA47" s="17"/>
      <c r="AD47" s="17"/>
      <c r="AE47" s="17"/>
      <c r="AH47" s="17"/>
      <c r="AI47" s="17"/>
      <c r="AL47" s="17"/>
      <c r="AM47" s="17"/>
      <c r="AP47" s="17"/>
      <c r="AQ47" s="17"/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 t="s">
        <v>17</v>
      </c>
      <c r="E50" s="17">
        <v>4</v>
      </c>
      <c r="F50" s="17"/>
      <c r="G50" s="17"/>
      <c r="I50" s="30">
        <f>COUNTIF(I7:I40,4)</f>
        <v>0</v>
      </c>
      <c r="J50" s="17"/>
      <c r="K50" s="17"/>
      <c r="M50" s="30">
        <f>COUNTIF(M7:M40,4)</f>
        <v>0</v>
      </c>
      <c r="N50" s="17"/>
      <c r="O50" s="17"/>
      <c r="Q50" s="30">
        <f>COUNTIF(Q7:Q40,4)</f>
        <v>0</v>
      </c>
      <c r="R50" s="17"/>
      <c r="S50" s="17"/>
      <c r="U50" s="30">
        <f>COUNTIF(U7:U40,4)</f>
        <v>0</v>
      </c>
      <c r="V50" s="17"/>
      <c r="W50" s="17"/>
      <c r="Y50" s="30">
        <f>COUNTIF(Y7:Y40,4)</f>
        <v>0</v>
      </c>
      <c r="Z50" s="17"/>
      <c r="AA50" s="17"/>
      <c r="AC50" s="30">
        <f>COUNTIF(AC7:AC40,4)</f>
        <v>0</v>
      </c>
      <c r="AD50" s="17"/>
      <c r="AE50" s="17"/>
      <c r="AG50" s="30">
        <f>COUNTIF(AG7:AG40,4)</f>
        <v>0</v>
      </c>
      <c r="AH50" s="17"/>
      <c r="AI50" s="17"/>
      <c r="AK50" s="30">
        <f>COUNTIF(AK7:AK40,4)</f>
        <v>0</v>
      </c>
      <c r="AL50" s="17"/>
      <c r="AM50" s="17"/>
      <c r="AO50" s="30">
        <f>COUNTIF(AO7:AO40,4)</f>
        <v>0</v>
      </c>
      <c r="AP50" s="17"/>
      <c r="AQ50" s="17"/>
      <c r="AS50" s="30">
        <f>COUNTIF(AS7:AS40,4)</f>
        <v>0</v>
      </c>
    </row>
    <row r="51" spans="4:45" x14ac:dyDescent="0.5">
      <c r="D51" s="16" t="s">
        <v>17</v>
      </c>
      <c r="E51" s="17">
        <v>3.5</v>
      </c>
      <c r="F51" s="17"/>
      <c r="G51" s="17"/>
      <c r="I51" s="30">
        <f>COUNTIF(I7:I40,3.5)</f>
        <v>0</v>
      </c>
      <c r="J51" s="17"/>
      <c r="K51" s="17"/>
      <c r="M51" s="30">
        <f>COUNTIF(M7:M40,3.5)</f>
        <v>0</v>
      </c>
      <c r="N51" s="17"/>
      <c r="O51" s="17"/>
      <c r="Q51" s="30">
        <f>COUNTIF(Q7:Q40,3.5)</f>
        <v>0</v>
      </c>
      <c r="R51" s="17"/>
      <c r="S51" s="17"/>
      <c r="U51" s="30">
        <f>COUNTIF(U7:U40,3.5)</f>
        <v>0</v>
      </c>
      <c r="V51" s="17"/>
      <c r="W51" s="17"/>
      <c r="Y51" s="30">
        <f>COUNTIF(Y7:Y40,3.5)</f>
        <v>0</v>
      </c>
      <c r="Z51" s="17"/>
      <c r="AA51" s="17"/>
      <c r="AC51" s="30">
        <f>COUNTIF(AC7:AC40,3.5)</f>
        <v>0</v>
      </c>
      <c r="AD51" s="17"/>
      <c r="AE51" s="17"/>
      <c r="AG51" s="30">
        <f>COUNTIF(AG7:AG40,3.5)</f>
        <v>0</v>
      </c>
      <c r="AH51" s="17"/>
      <c r="AI51" s="17"/>
      <c r="AK51" s="30">
        <f>COUNTIF(AK7:AK40,3.5)</f>
        <v>0</v>
      </c>
      <c r="AL51" s="17"/>
      <c r="AM51" s="17"/>
      <c r="AO51" s="30">
        <f>COUNTIF(AO7:AO40,3.5)</f>
        <v>0</v>
      </c>
      <c r="AP51" s="17"/>
      <c r="AQ51" s="17"/>
      <c r="AS51" s="30">
        <f>COUNTIF(AS7:AS40,3.5)</f>
        <v>0</v>
      </c>
    </row>
    <row r="52" spans="4:45" x14ac:dyDescent="0.5">
      <c r="D52" s="16" t="s">
        <v>17</v>
      </c>
      <c r="E52" s="17">
        <v>3</v>
      </c>
      <c r="F52" s="17"/>
      <c r="G52" s="17"/>
      <c r="I52" s="30">
        <f>COUNTIF(I7:I40,3)</f>
        <v>0</v>
      </c>
      <c r="J52" s="17"/>
      <c r="K52" s="17"/>
      <c r="M52" s="30">
        <f>COUNTIF(M7:M40,3)</f>
        <v>0</v>
      </c>
      <c r="N52" s="17"/>
      <c r="O52" s="17"/>
      <c r="Q52" s="30">
        <f>COUNTIF(Q7:Q40,3)</f>
        <v>0</v>
      </c>
      <c r="R52" s="17"/>
      <c r="S52" s="17"/>
      <c r="U52" s="30">
        <f>COUNTIF(U7:U40,3)</f>
        <v>0</v>
      </c>
      <c r="V52" s="17"/>
      <c r="W52" s="17"/>
      <c r="Y52" s="30">
        <f>COUNTIF(Y7:Y40,3)</f>
        <v>0</v>
      </c>
      <c r="Z52" s="17"/>
      <c r="AA52" s="17"/>
      <c r="AC52" s="30">
        <f>COUNTIF(AC7:AC40,3)</f>
        <v>0</v>
      </c>
      <c r="AD52" s="17"/>
      <c r="AE52" s="17"/>
      <c r="AG52" s="30">
        <f>COUNTIF(AG7:AG40,3)</f>
        <v>0</v>
      </c>
      <c r="AH52" s="17"/>
      <c r="AI52" s="17"/>
      <c r="AK52" s="30">
        <f>COUNTIF(AK7:AK40,3)</f>
        <v>0</v>
      </c>
      <c r="AL52" s="17"/>
      <c r="AM52" s="17"/>
      <c r="AO52" s="30">
        <f>COUNTIF(AO7:AO40,3)</f>
        <v>0</v>
      </c>
      <c r="AP52" s="17"/>
      <c r="AQ52" s="17"/>
      <c r="AS52" s="30">
        <f>COUNTIF(AS7:AS40,3)</f>
        <v>0</v>
      </c>
    </row>
    <row r="53" spans="4:45" x14ac:dyDescent="0.5">
      <c r="D53" s="16" t="s">
        <v>17</v>
      </c>
      <c r="E53" s="17">
        <v>2.5</v>
      </c>
      <c r="F53" s="17"/>
      <c r="G53" s="17"/>
      <c r="I53" s="30">
        <f>COUNTIF(I7:I40,2.5)</f>
        <v>0</v>
      </c>
      <c r="J53" s="17"/>
      <c r="K53" s="17"/>
      <c r="M53" s="30">
        <f>COUNTIF(M7:M40,2.5)</f>
        <v>0</v>
      </c>
      <c r="N53" s="17"/>
      <c r="O53" s="17"/>
      <c r="Q53" s="30">
        <f>COUNTIF(Q7:Q40,2.5)</f>
        <v>0</v>
      </c>
      <c r="R53" s="17"/>
      <c r="S53" s="17"/>
      <c r="U53" s="30">
        <f>COUNTIF(U7:U40,2.5)</f>
        <v>0</v>
      </c>
      <c r="V53" s="17"/>
      <c r="W53" s="17"/>
      <c r="Y53" s="30">
        <f>COUNTIF(Y7:Y40,2.5)</f>
        <v>0</v>
      </c>
      <c r="Z53" s="17"/>
      <c r="AA53" s="17"/>
      <c r="AC53" s="30">
        <f>COUNTIF(AC7:AC40,2.5)</f>
        <v>0</v>
      </c>
      <c r="AD53" s="17"/>
      <c r="AE53" s="17"/>
      <c r="AG53" s="30">
        <f>COUNTIF(AG7:AG40,2.5)</f>
        <v>0</v>
      </c>
      <c r="AH53" s="17"/>
      <c r="AI53" s="17"/>
      <c r="AK53" s="30">
        <f>COUNTIF(AK7:AK40,2.5)</f>
        <v>0</v>
      </c>
      <c r="AL53" s="17"/>
      <c r="AM53" s="17"/>
      <c r="AO53" s="30">
        <f>COUNTIF(AO7:AO40,2.5)</f>
        <v>0</v>
      </c>
      <c r="AP53" s="17"/>
      <c r="AQ53" s="17"/>
      <c r="AS53" s="30">
        <f>COUNTIF(AS7:AS40,2.5)</f>
        <v>0</v>
      </c>
    </row>
    <row r="54" spans="4:45" x14ac:dyDescent="0.5">
      <c r="D54" s="16" t="s">
        <v>17</v>
      </c>
      <c r="E54" s="17">
        <v>2</v>
      </c>
      <c r="F54" s="17"/>
      <c r="G54" s="17"/>
      <c r="I54" s="30">
        <f>COUNTIF(I7:I40,2)</f>
        <v>0</v>
      </c>
      <c r="J54" s="17"/>
      <c r="K54" s="17"/>
      <c r="M54" s="30">
        <f>COUNTIF(M7:M40,2)</f>
        <v>0</v>
      </c>
      <c r="N54" s="17"/>
      <c r="O54" s="17"/>
      <c r="Q54" s="30">
        <f>COUNTIF(Q7:Q40,2)</f>
        <v>0</v>
      </c>
      <c r="R54" s="17"/>
      <c r="S54" s="17"/>
      <c r="U54" s="30">
        <f>COUNTIF(U7:U40,2)</f>
        <v>0</v>
      </c>
      <c r="V54" s="17"/>
      <c r="W54" s="17"/>
      <c r="Y54" s="30">
        <f>COUNTIF(Y7:Y40,2)</f>
        <v>0</v>
      </c>
      <c r="Z54" s="17"/>
      <c r="AA54" s="17"/>
      <c r="AC54" s="30">
        <f>COUNTIF(AC7:AC40,2)</f>
        <v>0</v>
      </c>
      <c r="AD54" s="17"/>
      <c r="AE54" s="17"/>
      <c r="AG54" s="30">
        <f>COUNTIF(AG7:AG40,2)</f>
        <v>0</v>
      </c>
      <c r="AH54" s="17"/>
      <c r="AI54" s="17"/>
      <c r="AK54" s="30">
        <f>COUNTIF(AK7:AK40,2)</f>
        <v>0</v>
      </c>
      <c r="AL54" s="17"/>
      <c r="AM54" s="17"/>
      <c r="AO54" s="30">
        <f>COUNTIF(AO7:AO40,2)</f>
        <v>0</v>
      </c>
      <c r="AP54" s="17"/>
      <c r="AQ54" s="17"/>
      <c r="AS54" s="30">
        <f>COUNTIF(AS7:AS40,2)</f>
        <v>0</v>
      </c>
    </row>
    <row r="55" spans="4:45" x14ac:dyDescent="0.5">
      <c r="D55" s="16" t="s">
        <v>17</v>
      </c>
      <c r="E55" s="17">
        <v>1.5</v>
      </c>
      <c r="F55" s="17"/>
      <c r="G55" s="17"/>
      <c r="I55" s="30">
        <f>COUNTIF(I7:I40,1.5)</f>
        <v>0</v>
      </c>
      <c r="J55" s="17"/>
      <c r="K55" s="17"/>
      <c r="M55" s="30">
        <f>COUNTIF(M7:M40,1.5)</f>
        <v>0</v>
      </c>
      <c r="N55" s="17"/>
      <c r="O55" s="17"/>
      <c r="Q55" s="30">
        <f>COUNTIF(Q7:Q40,1.5)</f>
        <v>0</v>
      </c>
      <c r="R55" s="17"/>
      <c r="S55" s="17"/>
      <c r="U55" s="30">
        <f>COUNTIF(U7:U40,1.5)</f>
        <v>0</v>
      </c>
      <c r="V55" s="17"/>
      <c r="W55" s="17"/>
      <c r="Y55" s="30">
        <f>COUNTIF(Y7:Y40,1.5)</f>
        <v>0</v>
      </c>
      <c r="Z55" s="17"/>
      <c r="AA55" s="17"/>
      <c r="AC55" s="30">
        <f>COUNTIF(AC7:AC40,1.5)</f>
        <v>0</v>
      </c>
      <c r="AD55" s="17"/>
      <c r="AE55" s="17"/>
      <c r="AG55" s="30">
        <f>COUNTIF(AG7:AG40,1.5)</f>
        <v>0</v>
      </c>
      <c r="AH55" s="17"/>
      <c r="AI55" s="17"/>
      <c r="AK55" s="30">
        <f>COUNTIF(AK7:AK40,1.5)</f>
        <v>0</v>
      </c>
      <c r="AL55" s="17"/>
      <c r="AM55" s="17"/>
      <c r="AO55" s="30">
        <f>COUNTIF(AO7:AO40,1.5)</f>
        <v>0</v>
      </c>
      <c r="AP55" s="17"/>
      <c r="AQ55" s="17"/>
      <c r="AS55" s="30">
        <f>COUNTIF(AS7:AS40,1.5)</f>
        <v>0</v>
      </c>
    </row>
    <row r="56" spans="4:45" x14ac:dyDescent="0.5">
      <c r="D56" s="16" t="s">
        <v>17</v>
      </c>
      <c r="E56" s="17">
        <v>1</v>
      </c>
      <c r="F56" s="17"/>
      <c r="G56" s="17"/>
      <c r="I56" s="30">
        <f>COUNTIF(I7:I40,1)</f>
        <v>0</v>
      </c>
      <c r="J56" s="17"/>
      <c r="K56" s="17"/>
      <c r="M56" s="30">
        <f>COUNTIF(M7:M40,1)</f>
        <v>0</v>
      </c>
      <c r="N56" s="17"/>
      <c r="O56" s="17"/>
      <c r="Q56" s="30">
        <f>COUNTIF(Q7:Q40,1)</f>
        <v>0</v>
      </c>
      <c r="R56" s="17"/>
      <c r="S56" s="17"/>
      <c r="U56" s="30">
        <f>COUNTIF(U7:U40,1)</f>
        <v>0</v>
      </c>
      <c r="V56" s="17"/>
      <c r="W56" s="17"/>
      <c r="Y56" s="30">
        <f>COUNTIF(Y7:Y40,1)</f>
        <v>0</v>
      </c>
      <c r="Z56" s="17"/>
      <c r="AA56" s="17"/>
      <c r="AC56" s="30">
        <f>COUNTIF(AC7:AC40,1)</f>
        <v>0</v>
      </c>
      <c r="AD56" s="17"/>
      <c r="AE56" s="17"/>
      <c r="AG56" s="30">
        <f>COUNTIF(AG7:AG40,1)</f>
        <v>0</v>
      </c>
      <c r="AH56" s="17"/>
      <c r="AI56" s="17"/>
      <c r="AK56" s="30">
        <f>COUNTIF(AK7:AK40,1)</f>
        <v>0</v>
      </c>
      <c r="AL56" s="17"/>
      <c r="AM56" s="17"/>
      <c r="AO56" s="30">
        <f>COUNTIF(AO7:AO40,1)</f>
        <v>0</v>
      </c>
      <c r="AP56" s="17"/>
      <c r="AQ56" s="17"/>
      <c r="AS56" s="30">
        <f>COUNTIF(AS7:AS40,1)</f>
        <v>0</v>
      </c>
    </row>
    <row r="57" spans="4:45" x14ac:dyDescent="0.5">
      <c r="D57" s="16" t="s">
        <v>17</v>
      </c>
      <c r="E57" s="17">
        <v>0</v>
      </c>
      <c r="F57" s="17"/>
      <c r="G57" s="17"/>
      <c r="I57" s="30">
        <f>COUNTIF(I7:I40,0)</f>
        <v>34</v>
      </c>
      <c r="J57" s="17"/>
      <c r="K57" s="17"/>
      <c r="M57" s="30">
        <f>COUNTIF(M7:M40,0)</f>
        <v>34</v>
      </c>
      <c r="N57" s="17"/>
      <c r="O57" s="17"/>
      <c r="Q57" s="30">
        <f>COUNTIF(Q7:Q40,0)</f>
        <v>34</v>
      </c>
      <c r="R57" s="17"/>
      <c r="S57" s="17"/>
      <c r="U57" s="30">
        <f>COUNTIF(U7:U40,0)</f>
        <v>34</v>
      </c>
      <c r="V57" s="17"/>
      <c r="W57" s="17"/>
      <c r="Y57" s="30">
        <f>COUNTIF(Y7:Y40,0)</f>
        <v>34</v>
      </c>
      <c r="Z57" s="17"/>
      <c r="AA57" s="17"/>
      <c r="AC57" s="30">
        <f>COUNTIF(AC7:AC40,0)</f>
        <v>34</v>
      </c>
      <c r="AD57" s="17"/>
      <c r="AE57" s="17"/>
      <c r="AG57" s="30">
        <f>COUNTIF(AG7:AG40,0)</f>
        <v>34</v>
      </c>
      <c r="AH57" s="17"/>
      <c r="AI57" s="17"/>
      <c r="AK57" s="30">
        <f>COUNTIF(AK7:AK40,0)</f>
        <v>34</v>
      </c>
      <c r="AL57" s="17"/>
      <c r="AM57" s="17"/>
      <c r="AO57" s="30">
        <f>COUNTIF(AO7:AO40,0)</f>
        <v>34</v>
      </c>
      <c r="AP57" s="17"/>
      <c r="AQ57" s="17"/>
      <c r="AS57" s="30">
        <f>COUNTIF(AS7:AS40,0)</f>
        <v>34</v>
      </c>
    </row>
  </sheetData>
  <mergeCells count="37">
    <mergeCell ref="AP3:AS3"/>
    <mergeCell ref="AT3:AT5"/>
    <mergeCell ref="AS5:AS6"/>
    <mergeCell ref="I5:I6"/>
    <mergeCell ref="M5:M6"/>
    <mergeCell ref="Q5:Q6"/>
    <mergeCell ref="U5:U6"/>
    <mergeCell ref="Y5:Y6"/>
    <mergeCell ref="AC5:AC6"/>
    <mergeCell ref="AD4:AG4"/>
    <mergeCell ref="AH4:AK4"/>
    <mergeCell ref="AL4:AO4"/>
    <mergeCell ref="Z3:AC3"/>
    <mergeCell ref="AD3:AG3"/>
    <mergeCell ref="AH3:AK3"/>
    <mergeCell ref="AL3:AO3"/>
    <mergeCell ref="J4:M4"/>
    <mergeCell ref="N4:Q4"/>
    <mergeCell ref="R4:U4"/>
    <mergeCell ref="V4:Y4"/>
    <mergeCell ref="Z4:AC4"/>
    <mergeCell ref="AP4:AS4"/>
    <mergeCell ref="AG5:AG6"/>
    <mergeCell ref="AK5:AK6"/>
    <mergeCell ref="AO5:AO6"/>
    <mergeCell ref="A1:AU1"/>
    <mergeCell ref="A2:AU2"/>
    <mergeCell ref="A3:A6"/>
    <mergeCell ref="B3:B6"/>
    <mergeCell ref="C3:E6"/>
    <mergeCell ref="F3:I3"/>
    <mergeCell ref="J3:M3"/>
    <mergeCell ref="N3:Q3"/>
    <mergeCell ref="R3:U3"/>
    <mergeCell ref="V3:Y3"/>
    <mergeCell ref="AU3:AU6"/>
    <mergeCell ref="F4:I4"/>
  </mergeCells>
  <printOptions horizontalCentered="1"/>
  <pageMargins left="0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1602-21C1-406B-9FB1-76892D466CC6}">
  <dimension ref="A1:AV57"/>
  <sheetViews>
    <sheetView topLeftCell="A42" zoomScale="160" zoomScaleNormal="160" workbookViewId="0">
      <selection activeCell="AT45" sqref="AT45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15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540</v>
      </c>
      <c r="G4" s="112"/>
      <c r="H4" s="112"/>
      <c r="I4" s="113"/>
      <c r="J4" s="111" t="s">
        <v>541</v>
      </c>
      <c r="K4" s="112"/>
      <c r="L4" s="112"/>
      <c r="M4" s="113"/>
      <c r="N4" s="111" t="s">
        <v>542</v>
      </c>
      <c r="O4" s="112"/>
      <c r="P4" s="112"/>
      <c r="Q4" s="113"/>
      <c r="R4" s="111" t="s">
        <v>543</v>
      </c>
      <c r="S4" s="112"/>
      <c r="T4" s="112"/>
      <c r="U4" s="113"/>
      <c r="V4" s="111" t="s">
        <v>544</v>
      </c>
      <c r="W4" s="112"/>
      <c r="X4" s="112"/>
      <c r="Y4" s="113"/>
      <c r="Z4" s="111" t="s">
        <v>545</v>
      </c>
      <c r="AA4" s="112"/>
      <c r="AB4" s="112"/>
      <c r="AC4" s="113"/>
      <c r="AD4" s="111" t="s">
        <v>546</v>
      </c>
      <c r="AE4" s="112"/>
      <c r="AF4" s="112"/>
      <c r="AG4" s="113"/>
      <c r="AH4" s="111" t="s">
        <v>547</v>
      </c>
      <c r="AI4" s="112"/>
      <c r="AJ4" s="112"/>
      <c r="AK4" s="113"/>
      <c r="AL4" s="111" t="s">
        <v>548</v>
      </c>
      <c r="AM4" s="112"/>
      <c r="AN4" s="112"/>
      <c r="AO4" s="113"/>
      <c r="AP4" s="111" t="s">
        <v>549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200</v>
      </c>
      <c r="I5" s="114" t="s">
        <v>14</v>
      </c>
      <c r="J5" s="35" t="s">
        <v>19</v>
      </c>
      <c r="K5" s="35" t="s">
        <v>20</v>
      </c>
      <c r="L5" s="31">
        <v>200</v>
      </c>
      <c r="M5" s="114" t="s">
        <v>14</v>
      </c>
      <c r="N5" s="35" t="s">
        <v>19</v>
      </c>
      <c r="O5" s="35" t="s">
        <v>20</v>
      </c>
      <c r="P5" s="31">
        <v>80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40</v>
      </c>
      <c r="AC5" s="114" t="s">
        <v>14</v>
      </c>
      <c r="AD5" s="35" t="s">
        <v>19</v>
      </c>
      <c r="AE5" s="35" t="s">
        <v>20</v>
      </c>
      <c r="AF5" s="31">
        <v>40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120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8" customFormat="1" ht="18" customHeight="1" x14ac:dyDescent="0.2">
      <c r="A7" s="3">
        <v>1</v>
      </c>
      <c r="B7" s="4" t="s">
        <v>694</v>
      </c>
      <c r="C7" s="5" t="s">
        <v>21</v>
      </c>
      <c r="D7" s="6" t="s">
        <v>22</v>
      </c>
      <c r="E7" s="7" t="s">
        <v>23</v>
      </c>
      <c r="F7" s="58"/>
      <c r="G7" s="57"/>
      <c r="H7" s="59">
        <f>SUM(F7:G7)/2</f>
        <v>0</v>
      </c>
      <c r="I7" s="54">
        <f>IF(H7&gt;=80,4,IF(H7&gt;=75,3.5,IF(H7&gt;=70,3,IF(H7&gt;=65,2.5,IF(H7&gt;=60,2,IF(H7&gt;=55,1.5,IF(H7&gt;=50,1,0)))))))</f>
        <v>0</v>
      </c>
      <c r="J7" s="58"/>
      <c r="K7" s="57"/>
      <c r="L7" s="59">
        <f>SUM(J7:K7)/2</f>
        <v>0</v>
      </c>
      <c r="M7" s="54">
        <f>IF(L7&gt;=80,4,IF(L7&gt;=75,3.5,IF(L7&gt;=70,3,IF(L7&gt;=65,2.5,IF(L7&gt;=60,2,IF(L7&gt;=55,1.5,IF(L7&gt;=50,1,0)))))))</f>
        <v>0</v>
      </c>
      <c r="N7" s="58"/>
      <c r="O7" s="57"/>
      <c r="P7" s="59">
        <f>SUM(N7:O7)/2</f>
        <v>0</v>
      </c>
      <c r="Q7" s="54">
        <f>IF(P7&gt;=80,4,IF(P7&gt;=75,3.5,IF(P7&gt;=70,3,IF(P7&gt;=65,2.5,IF(P7&gt;=60,2,IF(P7&gt;=55,1.5,IF(P7&gt;=50,1,0)))))))</f>
        <v>0</v>
      </c>
      <c r="R7" s="58"/>
      <c r="S7" s="57"/>
      <c r="T7" s="59">
        <f>SUM(R7:S7)/2</f>
        <v>0</v>
      </c>
      <c r="U7" s="54">
        <f>IF(T7&gt;=80,4,IF(T7&gt;=75,3.5,IF(T7&gt;=70,3,IF(T7&gt;=65,2.5,IF(T7&gt;=60,2,IF(T7&gt;=55,1.5,IF(T7&gt;=50,1,0)))))))</f>
        <v>0</v>
      </c>
      <c r="V7" s="58"/>
      <c r="W7" s="57"/>
      <c r="X7" s="59">
        <f>SUM(V7:W7)/2</f>
        <v>0</v>
      </c>
      <c r="Y7" s="54">
        <f>IF(X7&gt;=80,4,IF(X7&gt;=75,3.5,IF(X7&gt;=70,3,IF(X7&gt;=65,2.5,IF(X7&gt;=60,2,IF(X7&gt;=55,1.5,IF(X7&gt;=50,1,0)))))))</f>
        <v>0</v>
      </c>
      <c r="Z7" s="58"/>
      <c r="AA7" s="57"/>
      <c r="AB7" s="59">
        <f>SUM(Z7:AA7)/2</f>
        <v>0</v>
      </c>
      <c r="AC7" s="54">
        <f>IF(AB7&gt;=80,4,IF(AB7&gt;=75,3.5,IF(AB7&gt;=70,3,IF(AB7&gt;=65,2.5,IF(AB7&gt;=60,2,IF(AB7&gt;=55,1.5,IF(AB7&gt;=50,1,0)))))))</f>
        <v>0</v>
      </c>
      <c r="AD7" s="58"/>
      <c r="AE7" s="57"/>
      <c r="AF7" s="59">
        <f>SUM(AD7:AE7)/2</f>
        <v>0</v>
      </c>
      <c r="AG7" s="54">
        <f>IF(AF7&gt;=80,4,IF(AF7&gt;=75,3.5,IF(AF7&gt;=70,3,IF(AF7&gt;=65,2.5,IF(AF7&gt;=60,2,IF(AF7&gt;=55,1.5,IF(AF7&gt;=50,1,0)))))))</f>
        <v>0</v>
      </c>
      <c r="AH7" s="58"/>
      <c r="AI7" s="57"/>
      <c r="AJ7" s="59">
        <f>SUM(AH7:AI7)/2</f>
        <v>0</v>
      </c>
      <c r="AK7" s="54">
        <f>IF(AJ7&gt;=80,4,IF(AJ7&gt;=75,3.5,IF(AJ7&gt;=70,3,IF(AJ7&gt;=65,2.5,IF(AJ7&gt;=60,2,IF(AJ7&gt;=55,1.5,IF(AJ7&gt;=50,1,0)))))))</f>
        <v>0</v>
      </c>
      <c r="AL7" s="58"/>
      <c r="AM7" s="57"/>
      <c r="AN7" s="59">
        <f>SUM(AL7:AM7)/2</f>
        <v>0</v>
      </c>
      <c r="AO7" s="54">
        <f>IF(AN7&gt;=80,4,IF(AN7&gt;=75,3.5,IF(AN7&gt;=70,3,IF(AN7&gt;=65,2.5,IF(AN7&gt;=60,2,IF(AN7&gt;=55,1.5,IF(AN7&gt;=50,1,0)))))))</f>
        <v>0</v>
      </c>
      <c r="AP7" s="58"/>
      <c r="AQ7" s="57"/>
      <c r="AR7" s="59">
        <f>SUM(AP7:AQ7)/2</f>
        <v>0</v>
      </c>
      <c r="AS7" s="54">
        <f>IF(AR7&gt;=80,4,IF(AR7&gt;=75,3.5,IF(AR7&gt;=70,3,IF(AR7&gt;=65,2.5,IF(AR7&gt;=60,2,IF(AR7&gt;=55,1.5,IF(AR7&gt;=50,1,0)))))))</f>
        <v>0</v>
      </c>
      <c r="AT7" s="60">
        <f>SUM(H7,L7,P7,T7,X7,AB7,AF7,AJ7,AN7,AR7)/10</f>
        <v>0</v>
      </c>
      <c r="AU7" s="60">
        <f>SUM(I7,M7,Q7,U7,Y7,AC7,AG7,AK7,AO7,AS7)/10</f>
        <v>0</v>
      </c>
    </row>
    <row r="8" spans="1:47" s="8" customFormat="1" ht="18" customHeight="1" x14ac:dyDescent="0.2">
      <c r="A8" s="3">
        <v>2</v>
      </c>
      <c r="B8" s="4" t="s">
        <v>695</v>
      </c>
      <c r="C8" s="5" t="s">
        <v>21</v>
      </c>
      <c r="D8" s="6" t="s">
        <v>24</v>
      </c>
      <c r="E8" s="7" t="s">
        <v>25</v>
      </c>
      <c r="F8" s="58"/>
      <c r="G8" s="57"/>
      <c r="H8" s="59">
        <f t="shared" ref="H8:H41" si="0">SUM(F8:G8)/2</f>
        <v>0</v>
      </c>
      <c r="I8" s="54">
        <f t="shared" ref="I8:I44" si="1">IF(H8&gt;=80,4,IF(H8&gt;=75,3.5,IF(H8&gt;=70,3,IF(H8&gt;=65,2.5,IF(H8&gt;=60,2,IF(H8&gt;=55,1.5,IF(H8&gt;=50,1,0)))))))</f>
        <v>0</v>
      </c>
      <c r="J8" s="58"/>
      <c r="K8" s="57"/>
      <c r="L8" s="59">
        <f t="shared" ref="L8:L41" si="2">SUM(J8:K8)/2</f>
        <v>0</v>
      </c>
      <c r="M8" s="54">
        <f t="shared" ref="M8:M44" si="3">IF(L8&gt;=80,4,IF(L8&gt;=75,3.5,IF(L8&gt;=70,3,IF(L8&gt;=65,2.5,IF(L8&gt;=60,2,IF(L8&gt;=55,1.5,IF(L8&gt;=50,1,0)))))))</f>
        <v>0</v>
      </c>
      <c r="N8" s="58"/>
      <c r="O8" s="57"/>
      <c r="P8" s="59">
        <f t="shared" ref="P8:P41" si="4">SUM(N8:O8)/2</f>
        <v>0</v>
      </c>
      <c r="Q8" s="54">
        <f t="shared" ref="Q8:Q44" si="5">IF(P8&gt;=80,4,IF(P8&gt;=75,3.5,IF(P8&gt;=70,3,IF(P8&gt;=65,2.5,IF(P8&gt;=60,2,IF(P8&gt;=55,1.5,IF(P8&gt;=50,1,0)))))))</f>
        <v>0</v>
      </c>
      <c r="R8" s="58"/>
      <c r="S8" s="57"/>
      <c r="T8" s="59">
        <f t="shared" ref="T8:T41" si="6">SUM(R8:S8)/2</f>
        <v>0</v>
      </c>
      <c r="U8" s="54">
        <f t="shared" ref="U8:U44" si="7">IF(T8&gt;=80,4,IF(T8&gt;=75,3.5,IF(T8&gt;=70,3,IF(T8&gt;=65,2.5,IF(T8&gt;=60,2,IF(T8&gt;=55,1.5,IF(T8&gt;=50,1,0)))))))</f>
        <v>0</v>
      </c>
      <c r="V8" s="58"/>
      <c r="W8" s="57"/>
      <c r="X8" s="59">
        <f t="shared" ref="X8:X41" si="8">SUM(V8:W8)/2</f>
        <v>0</v>
      </c>
      <c r="Y8" s="54">
        <f t="shared" ref="Y8:Y44" si="9">IF(X8&gt;=80,4,IF(X8&gt;=75,3.5,IF(X8&gt;=70,3,IF(X8&gt;=65,2.5,IF(X8&gt;=60,2,IF(X8&gt;=55,1.5,IF(X8&gt;=50,1,0)))))))</f>
        <v>0</v>
      </c>
      <c r="Z8" s="58"/>
      <c r="AA8" s="57"/>
      <c r="AB8" s="59">
        <f t="shared" ref="AB8:AB41" si="10">SUM(Z8:AA8)/2</f>
        <v>0</v>
      </c>
      <c r="AC8" s="54">
        <f t="shared" ref="AC8:AC44" si="11">IF(AB8&gt;=80,4,IF(AB8&gt;=75,3.5,IF(AB8&gt;=70,3,IF(AB8&gt;=65,2.5,IF(AB8&gt;=60,2,IF(AB8&gt;=55,1.5,IF(AB8&gt;=50,1,0)))))))</f>
        <v>0</v>
      </c>
      <c r="AD8" s="58"/>
      <c r="AE8" s="57"/>
      <c r="AF8" s="59">
        <f t="shared" ref="AF8:AF41" si="12">SUM(AD8:AE8)/2</f>
        <v>0</v>
      </c>
      <c r="AG8" s="54">
        <f t="shared" ref="AG8:AG44" si="13">IF(AF8&gt;=80,4,IF(AF8&gt;=75,3.5,IF(AF8&gt;=70,3,IF(AF8&gt;=65,2.5,IF(AF8&gt;=60,2,IF(AF8&gt;=55,1.5,IF(AF8&gt;=50,1,0)))))))</f>
        <v>0</v>
      </c>
      <c r="AH8" s="58"/>
      <c r="AI8" s="57"/>
      <c r="AJ8" s="59">
        <f t="shared" ref="AJ8:AJ41" si="14">SUM(AH8:AI8)/2</f>
        <v>0</v>
      </c>
      <c r="AK8" s="54">
        <f t="shared" ref="AK8:AK44" si="15">IF(AJ8&gt;=80,4,IF(AJ8&gt;=75,3.5,IF(AJ8&gt;=70,3,IF(AJ8&gt;=65,2.5,IF(AJ8&gt;=60,2,IF(AJ8&gt;=55,1.5,IF(AJ8&gt;=50,1,0)))))))</f>
        <v>0</v>
      </c>
      <c r="AL8" s="58"/>
      <c r="AM8" s="57"/>
      <c r="AN8" s="59">
        <f t="shared" ref="AN8:AN41" si="16">SUM(AL8:AM8)/2</f>
        <v>0</v>
      </c>
      <c r="AO8" s="54">
        <f t="shared" ref="AO8:AO44" si="17">IF(AN8&gt;=80,4,IF(AN8&gt;=75,3.5,IF(AN8&gt;=70,3,IF(AN8&gt;=65,2.5,IF(AN8&gt;=60,2,IF(AN8&gt;=55,1.5,IF(AN8&gt;=50,1,0)))))))</f>
        <v>0</v>
      </c>
      <c r="AP8" s="58"/>
      <c r="AQ8" s="57"/>
      <c r="AR8" s="59">
        <f t="shared" ref="AR8:AR41" si="18">SUM(AP8:AQ8)/2</f>
        <v>0</v>
      </c>
      <c r="AS8" s="54">
        <f t="shared" ref="AS8:AS44" si="19">IF(AR8&gt;=80,4,IF(AR8&gt;=75,3.5,IF(AR8&gt;=70,3,IF(AR8&gt;=65,2.5,IF(AR8&gt;=60,2,IF(AR8&gt;=55,1.5,IF(AR8&gt;=50,1,0)))))))</f>
        <v>0</v>
      </c>
      <c r="AT8" s="60">
        <f t="shared" ref="AT8:AU41" si="20">SUM(H8,L8,P8,T8,X8,AB8,AF8,AJ8,AN8,AR8)/10</f>
        <v>0</v>
      </c>
      <c r="AU8" s="60">
        <f t="shared" si="20"/>
        <v>0</v>
      </c>
    </row>
    <row r="9" spans="1:47" s="8" customFormat="1" ht="18" customHeight="1" x14ac:dyDescent="0.2">
      <c r="A9" s="3">
        <v>3</v>
      </c>
      <c r="B9" s="4" t="s">
        <v>696</v>
      </c>
      <c r="C9" s="5" t="s">
        <v>21</v>
      </c>
      <c r="D9" s="6" t="s">
        <v>26</v>
      </c>
      <c r="E9" s="7" t="s">
        <v>27</v>
      </c>
      <c r="F9" s="58"/>
      <c r="G9" s="57"/>
      <c r="H9" s="59">
        <f t="shared" si="0"/>
        <v>0</v>
      </c>
      <c r="I9" s="54">
        <f t="shared" si="1"/>
        <v>0</v>
      </c>
      <c r="J9" s="58"/>
      <c r="K9" s="57"/>
      <c r="L9" s="59">
        <f t="shared" si="2"/>
        <v>0</v>
      </c>
      <c r="M9" s="54">
        <f t="shared" si="3"/>
        <v>0</v>
      </c>
      <c r="N9" s="58"/>
      <c r="O9" s="57"/>
      <c r="P9" s="59">
        <f t="shared" si="4"/>
        <v>0</v>
      </c>
      <c r="Q9" s="54">
        <f t="shared" si="5"/>
        <v>0</v>
      </c>
      <c r="R9" s="58"/>
      <c r="S9" s="57"/>
      <c r="T9" s="59">
        <f t="shared" si="6"/>
        <v>0</v>
      </c>
      <c r="U9" s="54">
        <f t="shared" si="7"/>
        <v>0</v>
      </c>
      <c r="V9" s="58"/>
      <c r="W9" s="57"/>
      <c r="X9" s="59">
        <f t="shared" si="8"/>
        <v>0</v>
      </c>
      <c r="Y9" s="54">
        <f t="shared" si="9"/>
        <v>0</v>
      </c>
      <c r="Z9" s="58"/>
      <c r="AA9" s="57"/>
      <c r="AB9" s="59">
        <f t="shared" si="10"/>
        <v>0</v>
      </c>
      <c r="AC9" s="54">
        <f t="shared" si="11"/>
        <v>0</v>
      </c>
      <c r="AD9" s="58"/>
      <c r="AE9" s="57"/>
      <c r="AF9" s="59">
        <f t="shared" si="12"/>
        <v>0</v>
      </c>
      <c r="AG9" s="54">
        <f t="shared" si="13"/>
        <v>0</v>
      </c>
      <c r="AH9" s="58"/>
      <c r="AI9" s="57"/>
      <c r="AJ9" s="59">
        <f t="shared" si="14"/>
        <v>0</v>
      </c>
      <c r="AK9" s="54">
        <f t="shared" si="15"/>
        <v>0</v>
      </c>
      <c r="AL9" s="58"/>
      <c r="AM9" s="57"/>
      <c r="AN9" s="59">
        <f t="shared" si="16"/>
        <v>0</v>
      </c>
      <c r="AO9" s="54">
        <f t="shared" si="17"/>
        <v>0</v>
      </c>
      <c r="AP9" s="58"/>
      <c r="AQ9" s="57"/>
      <c r="AR9" s="59">
        <f t="shared" si="18"/>
        <v>0</v>
      </c>
      <c r="AS9" s="54">
        <f t="shared" si="19"/>
        <v>0</v>
      </c>
      <c r="AT9" s="60">
        <f t="shared" si="20"/>
        <v>0</v>
      </c>
      <c r="AU9" s="60">
        <f t="shared" si="20"/>
        <v>0</v>
      </c>
    </row>
    <row r="10" spans="1:47" s="8" customFormat="1" ht="18" customHeight="1" x14ac:dyDescent="0.2">
      <c r="A10" s="3">
        <v>4</v>
      </c>
      <c r="B10" s="4" t="s">
        <v>697</v>
      </c>
      <c r="C10" s="5" t="s">
        <v>21</v>
      </c>
      <c r="D10" s="6" t="s">
        <v>28</v>
      </c>
      <c r="E10" s="7" t="s">
        <v>29</v>
      </c>
      <c r="F10" s="58"/>
      <c r="G10" s="57"/>
      <c r="H10" s="59">
        <f t="shared" si="0"/>
        <v>0</v>
      </c>
      <c r="I10" s="54">
        <f t="shared" si="1"/>
        <v>0</v>
      </c>
      <c r="J10" s="58"/>
      <c r="K10" s="57"/>
      <c r="L10" s="59">
        <f t="shared" si="2"/>
        <v>0</v>
      </c>
      <c r="M10" s="54">
        <f t="shared" si="3"/>
        <v>0</v>
      </c>
      <c r="N10" s="58"/>
      <c r="O10" s="57"/>
      <c r="P10" s="59">
        <f t="shared" si="4"/>
        <v>0</v>
      </c>
      <c r="Q10" s="54">
        <f t="shared" si="5"/>
        <v>0</v>
      </c>
      <c r="R10" s="58"/>
      <c r="S10" s="57"/>
      <c r="T10" s="59">
        <f t="shared" si="6"/>
        <v>0</v>
      </c>
      <c r="U10" s="54">
        <f t="shared" si="7"/>
        <v>0</v>
      </c>
      <c r="V10" s="58"/>
      <c r="W10" s="57"/>
      <c r="X10" s="59">
        <f t="shared" si="8"/>
        <v>0</v>
      </c>
      <c r="Y10" s="54">
        <f t="shared" si="9"/>
        <v>0</v>
      </c>
      <c r="Z10" s="58"/>
      <c r="AA10" s="57"/>
      <c r="AB10" s="59">
        <f t="shared" si="10"/>
        <v>0</v>
      </c>
      <c r="AC10" s="54">
        <f t="shared" si="11"/>
        <v>0</v>
      </c>
      <c r="AD10" s="58"/>
      <c r="AE10" s="57"/>
      <c r="AF10" s="59">
        <f t="shared" si="12"/>
        <v>0</v>
      </c>
      <c r="AG10" s="54">
        <f t="shared" si="13"/>
        <v>0</v>
      </c>
      <c r="AH10" s="58"/>
      <c r="AI10" s="57"/>
      <c r="AJ10" s="59">
        <f t="shared" si="14"/>
        <v>0</v>
      </c>
      <c r="AK10" s="54">
        <f t="shared" si="15"/>
        <v>0</v>
      </c>
      <c r="AL10" s="58"/>
      <c r="AM10" s="57"/>
      <c r="AN10" s="59">
        <f t="shared" si="16"/>
        <v>0</v>
      </c>
      <c r="AO10" s="54">
        <f t="shared" si="17"/>
        <v>0</v>
      </c>
      <c r="AP10" s="58"/>
      <c r="AQ10" s="57"/>
      <c r="AR10" s="59">
        <f t="shared" si="18"/>
        <v>0</v>
      </c>
      <c r="AS10" s="54">
        <f t="shared" si="19"/>
        <v>0</v>
      </c>
      <c r="AT10" s="60">
        <f t="shared" si="20"/>
        <v>0</v>
      </c>
      <c r="AU10" s="60">
        <f t="shared" si="20"/>
        <v>0</v>
      </c>
    </row>
    <row r="11" spans="1:47" s="110" customFormat="1" ht="18" customHeight="1" x14ac:dyDescent="0.2">
      <c r="A11" s="51">
        <v>5</v>
      </c>
      <c r="B11" s="47" t="s">
        <v>698</v>
      </c>
      <c r="C11" s="48" t="s">
        <v>21</v>
      </c>
      <c r="D11" s="49" t="s">
        <v>30</v>
      </c>
      <c r="E11" s="50" t="s">
        <v>31</v>
      </c>
      <c r="F11" s="81"/>
      <c r="G11" s="66"/>
      <c r="H11" s="82">
        <f t="shared" si="0"/>
        <v>0</v>
      </c>
      <c r="I11" s="55">
        <f t="shared" si="1"/>
        <v>0</v>
      </c>
      <c r="J11" s="81"/>
      <c r="K11" s="66"/>
      <c r="L11" s="82">
        <f t="shared" si="2"/>
        <v>0</v>
      </c>
      <c r="M11" s="55">
        <f t="shared" si="3"/>
        <v>0</v>
      </c>
      <c r="N11" s="81"/>
      <c r="O11" s="66"/>
      <c r="P11" s="82">
        <f t="shared" si="4"/>
        <v>0</v>
      </c>
      <c r="Q11" s="55">
        <f t="shared" si="5"/>
        <v>0</v>
      </c>
      <c r="R11" s="81"/>
      <c r="S11" s="66"/>
      <c r="T11" s="82">
        <f t="shared" si="6"/>
        <v>0</v>
      </c>
      <c r="U11" s="55">
        <f t="shared" si="7"/>
        <v>0</v>
      </c>
      <c r="V11" s="81"/>
      <c r="W11" s="66"/>
      <c r="X11" s="82">
        <f t="shared" si="8"/>
        <v>0</v>
      </c>
      <c r="Y11" s="55">
        <f t="shared" si="9"/>
        <v>0</v>
      </c>
      <c r="Z11" s="81"/>
      <c r="AA11" s="66"/>
      <c r="AB11" s="82">
        <f t="shared" si="10"/>
        <v>0</v>
      </c>
      <c r="AC11" s="55">
        <f t="shared" si="11"/>
        <v>0</v>
      </c>
      <c r="AD11" s="81"/>
      <c r="AE11" s="66"/>
      <c r="AF11" s="82">
        <f t="shared" si="12"/>
        <v>0</v>
      </c>
      <c r="AG11" s="55">
        <f t="shared" si="13"/>
        <v>0</v>
      </c>
      <c r="AH11" s="81"/>
      <c r="AI11" s="66"/>
      <c r="AJ11" s="82">
        <f t="shared" si="14"/>
        <v>0</v>
      </c>
      <c r="AK11" s="55">
        <f t="shared" si="15"/>
        <v>0</v>
      </c>
      <c r="AL11" s="81"/>
      <c r="AM11" s="66"/>
      <c r="AN11" s="82">
        <f t="shared" si="16"/>
        <v>0</v>
      </c>
      <c r="AO11" s="55">
        <f t="shared" si="17"/>
        <v>0</v>
      </c>
      <c r="AP11" s="81"/>
      <c r="AQ11" s="66"/>
      <c r="AR11" s="82">
        <f t="shared" si="18"/>
        <v>0</v>
      </c>
      <c r="AS11" s="55">
        <f t="shared" si="19"/>
        <v>0</v>
      </c>
      <c r="AT11" s="65">
        <f t="shared" si="20"/>
        <v>0</v>
      </c>
      <c r="AU11" s="65">
        <f t="shared" si="20"/>
        <v>0</v>
      </c>
    </row>
    <row r="12" spans="1:47" s="25" customFormat="1" ht="18" customHeight="1" x14ac:dyDescent="0.2">
      <c r="A12" s="19">
        <v>6</v>
      </c>
      <c r="B12" s="4" t="s">
        <v>699</v>
      </c>
      <c r="C12" s="5" t="s">
        <v>21</v>
      </c>
      <c r="D12" s="6" t="s">
        <v>32</v>
      </c>
      <c r="E12" s="7" t="s">
        <v>33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0"/>
        <v>0</v>
      </c>
    </row>
    <row r="13" spans="1:47" s="25" customFormat="1" ht="18" customHeight="1" x14ac:dyDescent="0.2">
      <c r="A13" s="19">
        <v>7</v>
      </c>
      <c r="B13" s="4" t="s">
        <v>700</v>
      </c>
      <c r="C13" s="5" t="s">
        <v>21</v>
      </c>
      <c r="D13" s="6" t="s">
        <v>34</v>
      </c>
      <c r="E13" s="7" t="s">
        <v>35</v>
      </c>
      <c r="F13" s="58"/>
      <c r="G13" s="57"/>
      <c r="H13" s="59">
        <f t="shared" si="0"/>
        <v>0</v>
      </c>
      <c r="I13" s="54">
        <f t="shared" si="1"/>
        <v>0</v>
      </c>
      <c r="J13" s="58"/>
      <c r="K13" s="57"/>
      <c r="L13" s="59">
        <f t="shared" si="2"/>
        <v>0</v>
      </c>
      <c r="M13" s="54">
        <f t="shared" si="3"/>
        <v>0</v>
      </c>
      <c r="N13" s="58"/>
      <c r="O13" s="57"/>
      <c r="P13" s="59">
        <f t="shared" si="4"/>
        <v>0</v>
      </c>
      <c r="Q13" s="54">
        <f t="shared" si="5"/>
        <v>0</v>
      </c>
      <c r="R13" s="58"/>
      <c r="S13" s="57"/>
      <c r="T13" s="59">
        <f t="shared" si="6"/>
        <v>0</v>
      </c>
      <c r="U13" s="54">
        <f t="shared" si="7"/>
        <v>0</v>
      </c>
      <c r="V13" s="58"/>
      <c r="W13" s="57"/>
      <c r="X13" s="59">
        <f t="shared" si="8"/>
        <v>0</v>
      </c>
      <c r="Y13" s="54">
        <f t="shared" si="9"/>
        <v>0</v>
      </c>
      <c r="Z13" s="58"/>
      <c r="AA13" s="57"/>
      <c r="AB13" s="59">
        <f t="shared" si="10"/>
        <v>0</v>
      </c>
      <c r="AC13" s="54">
        <f t="shared" si="11"/>
        <v>0</v>
      </c>
      <c r="AD13" s="58"/>
      <c r="AE13" s="57"/>
      <c r="AF13" s="59">
        <f t="shared" si="12"/>
        <v>0</v>
      </c>
      <c r="AG13" s="54">
        <f t="shared" si="13"/>
        <v>0</v>
      </c>
      <c r="AH13" s="58"/>
      <c r="AI13" s="57"/>
      <c r="AJ13" s="59">
        <f t="shared" si="14"/>
        <v>0</v>
      </c>
      <c r="AK13" s="54">
        <f t="shared" si="15"/>
        <v>0</v>
      </c>
      <c r="AL13" s="58"/>
      <c r="AM13" s="57"/>
      <c r="AN13" s="59">
        <f t="shared" si="16"/>
        <v>0</v>
      </c>
      <c r="AO13" s="54">
        <f t="shared" si="17"/>
        <v>0</v>
      </c>
      <c r="AP13" s="58"/>
      <c r="AQ13" s="57"/>
      <c r="AR13" s="59">
        <f t="shared" si="18"/>
        <v>0</v>
      </c>
      <c r="AS13" s="54">
        <f t="shared" si="19"/>
        <v>0</v>
      </c>
      <c r="AT13" s="60">
        <f t="shared" si="20"/>
        <v>0</v>
      </c>
      <c r="AU13" s="60">
        <f t="shared" si="20"/>
        <v>0</v>
      </c>
    </row>
    <row r="14" spans="1:47" s="25" customFormat="1" ht="18" customHeight="1" x14ac:dyDescent="0.2">
      <c r="A14" s="19">
        <v>8</v>
      </c>
      <c r="B14" s="4" t="s">
        <v>701</v>
      </c>
      <c r="C14" s="5" t="s">
        <v>21</v>
      </c>
      <c r="D14" s="6" t="s">
        <v>36</v>
      </c>
      <c r="E14" s="7" t="s">
        <v>37</v>
      </c>
      <c r="F14" s="58"/>
      <c r="G14" s="57"/>
      <c r="H14" s="59">
        <f t="shared" si="0"/>
        <v>0</v>
      </c>
      <c r="I14" s="54">
        <f t="shared" si="1"/>
        <v>0</v>
      </c>
      <c r="J14" s="58"/>
      <c r="K14" s="57"/>
      <c r="L14" s="59">
        <f t="shared" si="2"/>
        <v>0</v>
      </c>
      <c r="M14" s="54">
        <f t="shared" si="3"/>
        <v>0</v>
      </c>
      <c r="N14" s="58"/>
      <c r="O14" s="57"/>
      <c r="P14" s="59">
        <f t="shared" si="4"/>
        <v>0</v>
      </c>
      <c r="Q14" s="54">
        <f t="shared" si="5"/>
        <v>0</v>
      </c>
      <c r="R14" s="58"/>
      <c r="S14" s="57"/>
      <c r="T14" s="59">
        <f t="shared" si="6"/>
        <v>0</v>
      </c>
      <c r="U14" s="54">
        <f t="shared" si="7"/>
        <v>0</v>
      </c>
      <c r="V14" s="58"/>
      <c r="W14" s="57"/>
      <c r="X14" s="59">
        <f t="shared" si="8"/>
        <v>0</v>
      </c>
      <c r="Y14" s="54">
        <f t="shared" si="9"/>
        <v>0</v>
      </c>
      <c r="Z14" s="58"/>
      <c r="AA14" s="57"/>
      <c r="AB14" s="59">
        <f t="shared" si="10"/>
        <v>0</v>
      </c>
      <c r="AC14" s="54">
        <f t="shared" si="11"/>
        <v>0</v>
      </c>
      <c r="AD14" s="58"/>
      <c r="AE14" s="57"/>
      <c r="AF14" s="59">
        <f t="shared" si="12"/>
        <v>0</v>
      </c>
      <c r="AG14" s="54">
        <f t="shared" si="13"/>
        <v>0</v>
      </c>
      <c r="AH14" s="58"/>
      <c r="AI14" s="57"/>
      <c r="AJ14" s="59">
        <f t="shared" si="14"/>
        <v>0</v>
      </c>
      <c r="AK14" s="54">
        <f t="shared" si="15"/>
        <v>0</v>
      </c>
      <c r="AL14" s="58"/>
      <c r="AM14" s="57"/>
      <c r="AN14" s="59">
        <f t="shared" si="16"/>
        <v>0</v>
      </c>
      <c r="AO14" s="54">
        <f t="shared" si="17"/>
        <v>0</v>
      </c>
      <c r="AP14" s="58"/>
      <c r="AQ14" s="57"/>
      <c r="AR14" s="59">
        <f t="shared" si="18"/>
        <v>0</v>
      </c>
      <c r="AS14" s="54">
        <f t="shared" si="19"/>
        <v>0</v>
      </c>
      <c r="AT14" s="60">
        <f t="shared" si="20"/>
        <v>0</v>
      </c>
      <c r="AU14" s="60">
        <f t="shared" si="20"/>
        <v>0</v>
      </c>
    </row>
    <row r="15" spans="1:47" s="83" customFormat="1" ht="18" customHeight="1" x14ac:dyDescent="0.2">
      <c r="A15" s="46">
        <v>9</v>
      </c>
      <c r="B15" s="47" t="s">
        <v>702</v>
      </c>
      <c r="C15" s="48" t="s">
        <v>21</v>
      </c>
      <c r="D15" s="49" t="s">
        <v>38</v>
      </c>
      <c r="E15" s="50" t="s">
        <v>39</v>
      </c>
      <c r="F15" s="81"/>
      <c r="G15" s="66"/>
      <c r="H15" s="82">
        <f t="shared" si="0"/>
        <v>0</v>
      </c>
      <c r="I15" s="55">
        <f t="shared" si="1"/>
        <v>0</v>
      </c>
      <c r="J15" s="81"/>
      <c r="K15" s="66"/>
      <c r="L15" s="82">
        <f t="shared" si="2"/>
        <v>0</v>
      </c>
      <c r="M15" s="55">
        <f t="shared" si="3"/>
        <v>0</v>
      </c>
      <c r="N15" s="81"/>
      <c r="O15" s="66"/>
      <c r="P15" s="82">
        <f t="shared" si="4"/>
        <v>0</v>
      </c>
      <c r="Q15" s="55">
        <f t="shared" si="5"/>
        <v>0</v>
      </c>
      <c r="R15" s="81"/>
      <c r="S15" s="66"/>
      <c r="T15" s="82">
        <f t="shared" si="6"/>
        <v>0</v>
      </c>
      <c r="U15" s="55">
        <f t="shared" si="7"/>
        <v>0</v>
      </c>
      <c r="V15" s="81"/>
      <c r="W15" s="66"/>
      <c r="X15" s="82">
        <f t="shared" si="8"/>
        <v>0</v>
      </c>
      <c r="Y15" s="55">
        <f t="shared" si="9"/>
        <v>0</v>
      </c>
      <c r="Z15" s="81"/>
      <c r="AA15" s="66"/>
      <c r="AB15" s="82">
        <f t="shared" si="10"/>
        <v>0</v>
      </c>
      <c r="AC15" s="55">
        <f t="shared" si="11"/>
        <v>0</v>
      </c>
      <c r="AD15" s="81"/>
      <c r="AE15" s="66"/>
      <c r="AF15" s="82">
        <f t="shared" si="12"/>
        <v>0</v>
      </c>
      <c r="AG15" s="55">
        <f t="shared" si="13"/>
        <v>0</v>
      </c>
      <c r="AH15" s="81"/>
      <c r="AI15" s="66"/>
      <c r="AJ15" s="82">
        <f t="shared" si="14"/>
        <v>0</v>
      </c>
      <c r="AK15" s="55">
        <f t="shared" si="15"/>
        <v>0</v>
      </c>
      <c r="AL15" s="81"/>
      <c r="AM15" s="66"/>
      <c r="AN15" s="82">
        <f t="shared" si="16"/>
        <v>0</v>
      </c>
      <c r="AO15" s="55">
        <f t="shared" si="17"/>
        <v>0</v>
      </c>
      <c r="AP15" s="81"/>
      <c r="AQ15" s="66"/>
      <c r="AR15" s="82">
        <f t="shared" si="18"/>
        <v>0</v>
      </c>
      <c r="AS15" s="55">
        <f t="shared" si="19"/>
        <v>0</v>
      </c>
      <c r="AT15" s="65">
        <f t="shared" si="20"/>
        <v>0</v>
      </c>
      <c r="AU15" s="65">
        <f t="shared" si="20"/>
        <v>0</v>
      </c>
    </row>
    <row r="16" spans="1:47" s="25" customFormat="1" ht="18" customHeight="1" x14ac:dyDescent="0.2">
      <c r="A16" s="19">
        <v>10</v>
      </c>
      <c r="B16" s="4" t="s">
        <v>703</v>
      </c>
      <c r="C16" s="5" t="s">
        <v>21</v>
      </c>
      <c r="D16" s="6" t="s">
        <v>40</v>
      </c>
      <c r="E16" s="7" t="s">
        <v>41</v>
      </c>
      <c r="F16" s="58"/>
      <c r="G16" s="57"/>
      <c r="H16" s="59">
        <f t="shared" si="0"/>
        <v>0</v>
      </c>
      <c r="I16" s="54">
        <f t="shared" si="1"/>
        <v>0</v>
      </c>
      <c r="J16" s="58"/>
      <c r="K16" s="57"/>
      <c r="L16" s="59">
        <f t="shared" si="2"/>
        <v>0</v>
      </c>
      <c r="M16" s="54">
        <f t="shared" si="3"/>
        <v>0</v>
      </c>
      <c r="N16" s="58"/>
      <c r="O16" s="57"/>
      <c r="P16" s="59">
        <f t="shared" si="4"/>
        <v>0</v>
      </c>
      <c r="Q16" s="54">
        <f t="shared" si="5"/>
        <v>0</v>
      </c>
      <c r="R16" s="58"/>
      <c r="S16" s="57"/>
      <c r="T16" s="59">
        <f t="shared" si="6"/>
        <v>0</v>
      </c>
      <c r="U16" s="54">
        <f t="shared" si="7"/>
        <v>0</v>
      </c>
      <c r="V16" s="58"/>
      <c r="W16" s="57"/>
      <c r="X16" s="59">
        <f t="shared" si="8"/>
        <v>0</v>
      </c>
      <c r="Y16" s="54">
        <f t="shared" si="9"/>
        <v>0</v>
      </c>
      <c r="Z16" s="58"/>
      <c r="AA16" s="57"/>
      <c r="AB16" s="59">
        <f t="shared" si="10"/>
        <v>0</v>
      </c>
      <c r="AC16" s="54">
        <f t="shared" si="11"/>
        <v>0</v>
      </c>
      <c r="AD16" s="58"/>
      <c r="AE16" s="57"/>
      <c r="AF16" s="59">
        <f t="shared" si="12"/>
        <v>0</v>
      </c>
      <c r="AG16" s="54">
        <f t="shared" si="13"/>
        <v>0</v>
      </c>
      <c r="AH16" s="58"/>
      <c r="AI16" s="57"/>
      <c r="AJ16" s="59">
        <f t="shared" si="14"/>
        <v>0</v>
      </c>
      <c r="AK16" s="54">
        <f t="shared" si="15"/>
        <v>0</v>
      </c>
      <c r="AL16" s="58"/>
      <c r="AM16" s="57"/>
      <c r="AN16" s="59">
        <f t="shared" si="16"/>
        <v>0</v>
      </c>
      <c r="AO16" s="54">
        <f t="shared" si="17"/>
        <v>0</v>
      </c>
      <c r="AP16" s="58"/>
      <c r="AQ16" s="57"/>
      <c r="AR16" s="59">
        <f t="shared" si="18"/>
        <v>0</v>
      </c>
      <c r="AS16" s="54">
        <f t="shared" si="19"/>
        <v>0</v>
      </c>
      <c r="AT16" s="60">
        <f t="shared" si="20"/>
        <v>0</v>
      </c>
      <c r="AU16" s="60">
        <f t="shared" si="20"/>
        <v>0</v>
      </c>
    </row>
    <row r="17" spans="1:47" s="83" customFormat="1" ht="18" customHeight="1" x14ac:dyDescent="0.2">
      <c r="A17" s="46">
        <v>11</v>
      </c>
      <c r="B17" s="47" t="s">
        <v>704</v>
      </c>
      <c r="C17" s="48" t="s">
        <v>42</v>
      </c>
      <c r="D17" s="49" t="s">
        <v>43</v>
      </c>
      <c r="E17" s="50" t="s">
        <v>44</v>
      </c>
      <c r="F17" s="81"/>
      <c r="G17" s="66"/>
      <c r="H17" s="82">
        <f t="shared" si="0"/>
        <v>0</v>
      </c>
      <c r="I17" s="55">
        <f t="shared" si="1"/>
        <v>0</v>
      </c>
      <c r="J17" s="81"/>
      <c r="K17" s="66"/>
      <c r="L17" s="82">
        <f t="shared" si="2"/>
        <v>0</v>
      </c>
      <c r="M17" s="55">
        <f t="shared" si="3"/>
        <v>0</v>
      </c>
      <c r="N17" s="81"/>
      <c r="O17" s="66"/>
      <c r="P17" s="82">
        <f t="shared" si="4"/>
        <v>0</v>
      </c>
      <c r="Q17" s="55">
        <f t="shared" si="5"/>
        <v>0</v>
      </c>
      <c r="R17" s="81"/>
      <c r="S17" s="66"/>
      <c r="T17" s="82">
        <f t="shared" si="6"/>
        <v>0</v>
      </c>
      <c r="U17" s="55">
        <f t="shared" si="7"/>
        <v>0</v>
      </c>
      <c r="V17" s="81"/>
      <c r="W17" s="66"/>
      <c r="X17" s="82">
        <f t="shared" si="8"/>
        <v>0</v>
      </c>
      <c r="Y17" s="55">
        <f t="shared" si="9"/>
        <v>0</v>
      </c>
      <c r="Z17" s="81"/>
      <c r="AA17" s="66"/>
      <c r="AB17" s="82">
        <f t="shared" si="10"/>
        <v>0</v>
      </c>
      <c r="AC17" s="55">
        <f t="shared" si="11"/>
        <v>0</v>
      </c>
      <c r="AD17" s="81"/>
      <c r="AE17" s="66"/>
      <c r="AF17" s="82">
        <f t="shared" si="12"/>
        <v>0</v>
      </c>
      <c r="AG17" s="55">
        <f t="shared" si="13"/>
        <v>0</v>
      </c>
      <c r="AH17" s="81"/>
      <c r="AI17" s="66"/>
      <c r="AJ17" s="82">
        <f t="shared" si="14"/>
        <v>0</v>
      </c>
      <c r="AK17" s="55">
        <f t="shared" si="15"/>
        <v>0</v>
      </c>
      <c r="AL17" s="81"/>
      <c r="AM17" s="66"/>
      <c r="AN17" s="82">
        <f t="shared" si="16"/>
        <v>0</v>
      </c>
      <c r="AO17" s="55">
        <f t="shared" si="17"/>
        <v>0</v>
      </c>
      <c r="AP17" s="81"/>
      <c r="AQ17" s="66"/>
      <c r="AR17" s="82">
        <f t="shared" si="18"/>
        <v>0</v>
      </c>
      <c r="AS17" s="55">
        <f t="shared" si="19"/>
        <v>0</v>
      </c>
      <c r="AT17" s="65">
        <f t="shared" si="20"/>
        <v>0</v>
      </c>
      <c r="AU17" s="65">
        <f t="shared" si="20"/>
        <v>0</v>
      </c>
    </row>
    <row r="18" spans="1:47" s="25" customFormat="1" ht="18" customHeight="1" x14ac:dyDescent="0.2">
      <c r="A18" s="19">
        <v>12</v>
      </c>
      <c r="B18" s="4" t="s">
        <v>705</v>
      </c>
      <c r="C18" s="5" t="s">
        <v>42</v>
      </c>
      <c r="D18" s="6" t="s">
        <v>45</v>
      </c>
      <c r="E18" s="7" t="s">
        <v>46</v>
      </c>
      <c r="F18" s="58"/>
      <c r="G18" s="57"/>
      <c r="H18" s="59">
        <f t="shared" si="0"/>
        <v>0</v>
      </c>
      <c r="I18" s="54">
        <f t="shared" si="1"/>
        <v>0</v>
      </c>
      <c r="J18" s="58"/>
      <c r="K18" s="57"/>
      <c r="L18" s="59">
        <f t="shared" si="2"/>
        <v>0</v>
      </c>
      <c r="M18" s="54">
        <f t="shared" si="3"/>
        <v>0</v>
      </c>
      <c r="N18" s="58"/>
      <c r="O18" s="57"/>
      <c r="P18" s="59">
        <f t="shared" si="4"/>
        <v>0</v>
      </c>
      <c r="Q18" s="54">
        <f t="shared" si="5"/>
        <v>0</v>
      </c>
      <c r="R18" s="58"/>
      <c r="S18" s="57"/>
      <c r="T18" s="59">
        <f t="shared" si="6"/>
        <v>0</v>
      </c>
      <c r="U18" s="54">
        <f t="shared" si="7"/>
        <v>0</v>
      </c>
      <c r="V18" s="58"/>
      <c r="W18" s="57"/>
      <c r="X18" s="59">
        <f t="shared" si="8"/>
        <v>0</v>
      </c>
      <c r="Y18" s="54">
        <f t="shared" si="9"/>
        <v>0</v>
      </c>
      <c r="Z18" s="58"/>
      <c r="AA18" s="57"/>
      <c r="AB18" s="59">
        <f t="shared" si="10"/>
        <v>0</v>
      </c>
      <c r="AC18" s="54">
        <f t="shared" si="11"/>
        <v>0</v>
      </c>
      <c r="AD18" s="58"/>
      <c r="AE18" s="57"/>
      <c r="AF18" s="59">
        <f t="shared" si="12"/>
        <v>0</v>
      </c>
      <c r="AG18" s="54">
        <f t="shared" si="13"/>
        <v>0</v>
      </c>
      <c r="AH18" s="58"/>
      <c r="AI18" s="57"/>
      <c r="AJ18" s="59">
        <f t="shared" si="14"/>
        <v>0</v>
      </c>
      <c r="AK18" s="54">
        <f t="shared" si="15"/>
        <v>0</v>
      </c>
      <c r="AL18" s="58"/>
      <c r="AM18" s="57"/>
      <c r="AN18" s="59">
        <f t="shared" si="16"/>
        <v>0</v>
      </c>
      <c r="AO18" s="54">
        <f t="shared" si="17"/>
        <v>0</v>
      </c>
      <c r="AP18" s="58"/>
      <c r="AQ18" s="57"/>
      <c r="AR18" s="59">
        <f t="shared" si="18"/>
        <v>0</v>
      </c>
      <c r="AS18" s="54">
        <f t="shared" si="19"/>
        <v>0</v>
      </c>
      <c r="AT18" s="60">
        <f t="shared" si="20"/>
        <v>0</v>
      </c>
      <c r="AU18" s="60">
        <f t="shared" si="20"/>
        <v>0</v>
      </c>
    </row>
    <row r="19" spans="1:47" s="25" customFormat="1" ht="18" customHeight="1" x14ac:dyDescent="0.2">
      <c r="A19" s="19">
        <v>13</v>
      </c>
      <c r="B19" s="4" t="s">
        <v>706</v>
      </c>
      <c r="C19" s="5" t="s">
        <v>42</v>
      </c>
      <c r="D19" s="6" t="s">
        <v>47</v>
      </c>
      <c r="E19" s="7" t="s">
        <v>48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0"/>
        <v>0</v>
      </c>
    </row>
    <row r="20" spans="1:47" s="25" customFormat="1" ht="18" customHeight="1" x14ac:dyDescent="0.2">
      <c r="A20" s="19">
        <v>14</v>
      </c>
      <c r="B20" s="4" t="s">
        <v>707</v>
      </c>
      <c r="C20" s="5" t="s">
        <v>42</v>
      </c>
      <c r="D20" s="6" t="s">
        <v>49</v>
      </c>
      <c r="E20" s="7" t="s">
        <v>50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0"/>
        <v>0</v>
      </c>
    </row>
    <row r="21" spans="1:47" s="25" customFormat="1" ht="18" customHeight="1" x14ac:dyDescent="0.2">
      <c r="A21" s="19">
        <v>15</v>
      </c>
      <c r="B21" s="4" t="s">
        <v>708</v>
      </c>
      <c r="C21" s="5" t="s">
        <v>42</v>
      </c>
      <c r="D21" s="6" t="s">
        <v>51</v>
      </c>
      <c r="E21" s="7" t="s">
        <v>52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0"/>
        <v>0</v>
      </c>
    </row>
    <row r="22" spans="1:47" s="25" customFormat="1" ht="18" customHeight="1" x14ac:dyDescent="0.2">
      <c r="A22" s="19">
        <v>16</v>
      </c>
      <c r="B22" s="4" t="s">
        <v>709</v>
      </c>
      <c r="C22" s="5" t="s">
        <v>42</v>
      </c>
      <c r="D22" s="6" t="s">
        <v>53</v>
      </c>
      <c r="E22" s="7" t="s">
        <v>54</v>
      </c>
      <c r="F22" s="58"/>
      <c r="G22" s="57"/>
      <c r="H22" s="59">
        <f t="shared" si="0"/>
        <v>0</v>
      </c>
      <c r="I22" s="54">
        <f t="shared" si="1"/>
        <v>0</v>
      </c>
      <c r="J22" s="58"/>
      <c r="K22" s="57"/>
      <c r="L22" s="59">
        <f t="shared" si="2"/>
        <v>0</v>
      </c>
      <c r="M22" s="54">
        <f t="shared" si="3"/>
        <v>0</v>
      </c>
      <c r="N22" s="58"/>
      <c r="O22" s="57"/>
      <c r="P22" s="59">
        <f t="shared" si="4"/>
        <v>0</v>
      </c>
      <c r="Q22" s="54">
        <f t="shared" si="5"/>
        <v>0</v>
      </c>
      <c r="R22" s="58"/>
      <c r="S22" s="57"/>
      <c r="T22" s="59">
        <f t="shared" si="6"/>
        <v>0</v>
      </c>
      <c r="U22" s="54">
        <f t="shared" si="7"/>
        <v>0</v>
      </c>
      <c r="V22" s="58"/>
      <c r="W22" s="57"/>
      <c r="X22" s="59">
        <f t="shared" si="8"/>
        <v>0</v>
      </c>
      <c r="Y22" s="54">
        <f t="shared" si="9"/>
        <v>0</v>
      </c>
      <c r="Z22" s="58"/>
      <c r="AA22" s="57"/>
      <c r="AB22" s="59">
        <f t="shared" si="10"/>
        <v>0</v>
      </c>
      <c r="AC22" s="54">
        <f t="shared" si="11"/>
        <v>0</v>
      </c>
      <c r="AD22" s="58"/>
      <c r="AE22" s="57"/>
      <c r="AF22" s="59">
        <f t="shared" si="12"/>
        <v>0</v>
      </c>
      <c r="AG22" s="54">
        <f t="shared" si="13"/>
        <v>0</v>
      </c>
      <c r="AH22" s="58"/>
      <c r="AI22" s="57"/>
      <c r="AJ22" s="59">
        <f t="shared" si="14"/>
        <v>0</v>
      </c>
      <c r="AK22" s="54">
        <f t="shared" si="15"/>
        <v>0</v>
      </c>
      <c r="AL22" s="58"/>
      <c r="AM22" s="57"/>
      <c r="AN22" s="59">
        <f t="shared" si="16"/>
        <v>0</v>
      </c>
      <c r="AO22" s="54">
        <f t="shared" si="17"/>
        <v>0</v>
      </c>
      <c r="AP22" s="58"/>
      <c r="AQ22" s="57"/>
      <c r="AR22" s="59">
        <f t="shared" si="18"/>
        <v>0</v>
      </c>
      <c r="AS22" s="54">
        <f t="shared" si="19"/>
        <v>0</v>
      </c>
      <c r="AT22" s="60">
        <f t="shared" si="20"/>
        <v>0</v>
      </c>
      <c r="AU22" s="60">
        <f t="shared" si="20"/>
        <v>0</v>
      </c>
    </row>
    <row r="23" spans="1:47" s="25" customFormat="1" ht="18" customHeight="1" x14ac:dyDescent="0.2">
      <c r="A23" s="19">
        <v>17</v>
      </c>
      <c r="B23" s="4" t="s">
        <v>710</v>
      </c>
      <c r="C23" s="5" t="s">
        <v>42</v>
      </c>
      <c r="D23" s="6" t="s">
        <v>55</v>
      </c>
      <c r="E23" s="7" t="s">
        <v>56</v>
      </c>
      <c r="F23" s="58"/>
      <c r="G23" s="57"/>
      <c r="H23" s="59">
        <f t="shared" si="0"/>
        <v>0</v>
      </c>
      <c r="I23" s="54">
        <f t="shared" si="1"/>
        <v>0</v>
      </c>
      <c r="J23" s="58"/>
      <c r="K23" s="57"/>
      <c r="L23" s="59">
        <f t="shared" si="2"/>
        <v>0</v>
      </c>
      <c r="M23" s="54">
        <f t="shared" si="3"/>
        <v>0</v>
      </c>
      <c r="N23" s="58"/>
      <c r="O23" s="57"/>
      <c r="P23" s="59">
        <f t="shared" si="4"/>
        <v>0</v>
      </c>
      <c r="Q23" s="54">
        <f t="shared" si="5"/>
        <v>0</v>
      </c>
      <c r="R23" s="58"/>
      <c r="S23" s="57"/>
      <c r="T23" s="59">
        <f t="shared" si="6"/>
        <v>0</v>
      </c>
      <c r="U23" s="54">
        <f t="shared" si="7"/>
        <v>0</v>
      </c>
      <c r="V23" s="58"/>
      <c r="W23" s="57"/>
      <c r="X23" s="59">
        <f t="shared" si="8"/>
        <v>0</v>
      </c>
      <c r="Y23" s="54">
        <f t="shared" si="9"/>
        <v>0</v>
      </c>
      <c r="Z23" s="58"/>
      <c r="AA23" s="57"/>
      <c r="AB23" s="59">
        <f t="shared" si="10"/>
        <v>0</v>
      </c>
      <c r="AC23" s="54">
        <f t="shared" si="11"/>
        <v>0</v>
      </c>
      <c r="AD23" s="58"/>
      <c r="AE23" s="57"/>
      <c r="AF23" s="59">
        <f t="shared" si="12"/>
        <v>0</v>
      </c>
      <c r="AG23" s="54">
        <f t="shared" si="13"/>
        <v>0</v>
      </c>
      <c r="AH23" s="58"/>
      <c r="AI23" s="57"/>
      <c r="AJ23" s="59">
        <f t="shared" si="14"/>
        <v>0</v>
      </c>
      <c r="AK23" s="54">
        <f t="shared" si="15"/>
        <v>0</v>
      </c>
      <c r="AL23" s="58"/>
      <c r="AM23" s="57"/>
      <c r="AN23" s="59">
        <f t="shared" si="16"/>
        <v>0</v>
      </c>
      <c r="AO23" s="54">
        <f t="shared" si="17"/>
        <v>0</v>
      </c>
      <c r="AP23" s="58"/>
      <c r="AQ23" s="57"/>
      <c r="AR23" s="59">
        <f t="shared" si="18"/>
        <v>0</v>
      </c>
      <c r="AS23" s="54">
        <f t="shared" si="19"/>
        <v>0</v>
      </c>
      <c r="AT23" s="60">
        <f t="shared" si="20"/>
        <v>0</v>
      </c>
      <c r="AU23" s="60">
        <f t="shared" si="20"/>
        <v>0</v>
      </c>
    </row>
    <row r="24" spans="1:47" s="25" customFormat="1" ht="18" customHeight="1" x14ac:dyDescent="0.2">
      <c r="A24" s="19">
        <v>18</v>
      </c>
      <c r="B24" s="4" t="s">
        <v>711</v>
      </c>
      <c r="C24" s="5" t="s">
        <v>42</v>
      </c>
      <c r="D24" s="6" t="s">
        <v>57</v>
      </c>
      <c r="E24" s="7" t="s">
        <v>58</v>
      </c>
      <c r="F24" s="58"/>
      <c r="G24" s="57"/>
      <c r="H24" s="59">
        <f t="shared" si="0"/>
        <v>0</v>
      </c>
      <c r="I24" s="54">
        <f t="shared" si="1"/>
        <v>0</v>
      </c>
      <c r="J24" s="58"/>
      <c r="K24" s="57"/>
      <c r="L24" s="59">
        <f t="shared" si="2"/>
        <v>0</v>
      </c>
      <c r="M24" s="54">
        <f t="shared" si="3"/>
        <v>0</v>
      </c>
      <c r="N24" s="58"/>
      <c r="O24" s="57"/>
      <c r="P24" s="59">
        <f t="shared" si="4"/>
        <v>0</v>
      </c>
      <c r="Q24" s="54">
        <f t="shared" si="5"/>
        <v>0</v>
      </c>
      <c r="R24" s="58"/>
      <c r="S24" s="57"/>
      <c r="T24" s="59">
        <f t="shared" si="6"/>
        <v>0</v>
      </c>
      <c r="U24" s="54">
        <f t="shared" si="7"/>
        <v>0</v>
      </c>
      <c r="V24" s="58"/>
      <c r="W24" s="57"/>
      <c r="X24" s="59">
        <f t="shared" si="8"/>
        <v>0</v>
      </c>
      <c r="Y24" s="54">
        <f t="shared" si="9"/>
        <v>0</v>
      </c>
      <c r="Z24" s="58"/>
      <c r="AA24" s="57"/>
      <c r="AB24" s="59">
        <f t="shared" si="10"/>
        <v>0</v>
      </c>
      <c r="AC24" s="54">
        <f t="shared" si="11"/>
        <v>0</v>
      </c>
      <c r="AD24" s="58"/>
      <c r="AE24" s="57"/>
      <c r="AF24" s="59">
        <f t="shared" si="12"/>
        <v>0</v>
      </c>
      <c r="AG24" s="54">
        <f t="shared" si="13"/>
        <v>0</v>
      </c>
      <c r="AH24" s="58"/>
      <c r="AI24" s="57"/>
      <c r="AJ24" s="59">
        <f t="shared" si="14"/>
        <v>0</v>
      </c>
      <c r="AK24" s="54">
        <f t="shared" si="15"/>
        <v>0</v>
      </c>
      <c r="AL24" s="58"/>
      <c r="AM24" s="57"/>
      <c r="AN24" s="59">
        <f t="shared" si="16"/>
        <v>0</v>
      </c>
      <c r="AO24" s="54">
        <f t="shared" si="17"/>
        <v>0</v>
      </c>
      <c r="AP24" s="58"/>
      <c r="AQ24" s="57"/>
      <c r="AR24" s="59">
        <f t="shared" si="18"/>
        <v>0</v>
      </c>
      <c r="AS24" s="54">
        <f t="shared" si="19"/>
        <v>0</v>
      </c>
      <c r="AT24" s="60">
        <f t="shared" si="20"/>
        <v>0</v>
      </c>
      <c r="AU24" s="60">
        <f t="shared" si="20"/>
        <v>0</v>
      </c>
    </row>
    <row r="25" spans="1:47" s="25" customFormat="1" ht="18" customHeight="1" x14ac:dyDescent="0.2">
      <c r="A25" s="19">
        <v>19</v>
      </c>
      <c r="B25" s="4" t="s">
        <v>712</v>
      </c>
      <c r="C25" s="5" t="s">
        <v>42</v>
      </c>
      <c r="D25" s="6" t="s">
        <v>59</v>
      </c>
      <c r="E25" s="7" t="s">
        <v>60</v>
      </c>
      <c r="F25" s="61"/>
      <c r="G25" s="62"/>
      <c r="H25" s="59">
        <f t="shared" si="0"/>
        <v>0</v>
      </c>
      <c r="I25" s="54">
        <f t="shared" si="1"/>
        <v>0</v>
      </c>
      <c r="J25" s="61"/>
      <c r="K25" s="62"/>
      <c r="L25" s="59">
        <f t="shared" si="2"/>
        <v>0</v>
      </c>
      <c r="M25" s="54">
        <f t="shared" si="3"/>
        <v>0</v>
      </c>
      <c r="N25" s="61"/>
      <c r="O25" s="62"/>
      <c r="P25" s="59">
        <f t="shared" si="4"/>
        <v>0</v>
      </c>
      <c r="Q25" s="54">
        <f t="shared" si="5"/>
        <v>0</v>
      </c>
      <c r="R25" s="61"/>
      <c r="S25" s="62"/>
      <c r="T25" s="59">
        <f t="shared" si="6"/>
        <v>0</v>
      </c>
      <c r="U25" s="54">
        <f t="shared" si="7"/>
        <v>0</v>
      </c>
      <c r="V25" s="61"/>
      <c r="W25" s="62"/>
      <c r="X25" s="59">
        <f t="shared" si="8"/>
        <v>0</v>
      </c>
      <c r="Y25" s="54">
        <f t="shared" si="9"/>
        <v>0</v>
      </c>
      <c r="Z25" s="61"/>
      <c r="AA25" s="62"/>
      <c r="AB25" s="59">
        <f t="shared" si="10"/>
        <v>0</v>
      </c>
      <c r="AC25" s="54">
        <f t="shared" si="11"/>
        <v>0</v>
      </c>
      <c r="AD25" s="61"/>
      <c r="AE25" s="62"/>
      <c r="AF25" s="59">
        <f t="shared" si="12"/>
        <v>0</v>
      </c>
      <c r="AG25" s="54">
        <f t="shared" si="13"/>
        <v>0</v>
      </c>
      <c r="AH25" s="61"/>
      <c r="AI25" s="62"/>
      <c r="AJ25" s="59">
        <f t="shared" si="14"/>
        <v>0</v>
      </c>
      <c r="AK25" s="54">
        <f t="shared" si="15"/>
        <v>0</v>
      </c>
      <c r="AL25" s="61"/>
      <c r="AM25" s="62"/>
      <c r="AN25" s="59">
        <f t="shared" si="16"/>
        <v>0</v>
      </c>
      <c r="AO25" s="54">
        <f t="shared" si="17"/>
        <v>0</v>
      </c>
      <c r="AP25" s="61"/>
      <c r="AQ25" s="62"/>
      <c r="AR25" s="59">
        <f t="shared" si="18"/>
        <v>0</v>
      </c>
      <c r="AS25" s="54">
        <f t="shared" si="19"/>
        <v>0</v>
      </c>
      <c r="AT25" s="60">
        <f t="shared" si="20"/>
        <v>0</v>
      </c>
      <c r="AU25" s="60">
        <f t="shared" si="20"/>
        <v>0</v>
      </c>
    </row>
    <row r="26" spans="1:47" s="25" customFormat="1" ht="18" customHeight="1" x14ac:dyDescent="0.2">
      <c r="A26" s="19">
        <v>20</v>
      </c>
      <c r="B26" s="4" t="s">
        <v>713</v>
      </c>
      <c r="C26" s="5" t="s">
        <v>42</v>
      </c>
      <c r="D26" s="6" t="s">
        <v>61</v>
      </c>
      <c r="E26" s="7" t="s">
        <v>62</v>
      </c>
      <c r="F26" s="58"/>
      <c r="G26" s="57"/>
      <c r="H26" s="59">
        <f t="shared" si="0"/>
        <v>0</v>
      </c>
      <c r="I26" s="54">
        <f t="shared" si="1"/>
        <v>0</v>
      </c>
      <c r="J26" s="58"/>
      <c r="K26" s="57"/>
      <c r="L26" s="59">
        <f t="shared" si="2"/>
        <v>0</v>
      </c>
      <c r="M26" s="54">
        <f t="shared" si="3"/>
        <v>0</v>
      </c>
      <c r="N26" s="58"/>
      <c r="O26" s="57"/>
      <c r="P26" s="59">
        <f t="shared" si="4"/>
        <v>0</v>
      </c>
      <c r="Q26" s="54">
        <f t="shared" si="5"/>
        <v>0</v>
      </c>
      <c r="R26" s="58"/>
      <c r="S26" s="57"/>
      <c r="T26" s="59">
        <f t="shared" si="6"/>
        <v>0</v>
      </c>
      <c r="U26" s="54">
        <f t="shared" si="7"/>
        <v>0</v>
      </c>
      <c r="V26" s="58"/>
      <c r="W26" s="57"/>
      <c r="X26" s="59">
        <f t="shared" si="8"/>
        <v>0</v>
      </c>
      <c r="Y26" s="54">
        <f t="shared" si="9"/>
        <v>0</v>
      </c>
      <c r="Z26" s="58"/>
      <c r="AA26" s="57"/>
      <c r="AB26" s="59">
        <f t="shared" si="10"/>
        <v>0</v>
      </c>
      <c r="AC26" s="54">
        <f t="shared" si="11"/>
        <v>0</v>
      </c>
      <c r="AD26" s="58"/>
      <c r="AE26" s="57"/>
      <c r="AF26" s="59">
        <f t="shared" si="12"/>
        <v>0</v>
      </c>
      <c r="AG26" s="54">
        <f t="shared" si="13"/>
        <v>0</v>
      </c>
      <c r="AH26" s="58"/>
      <c r="AI26" s="57"/>
      <c r="AJ26" s="59">
        <f t="shared" si="14"/>
        <v>0</v>
      </c>
      <c r="AK26" s="54">
        <f t="shared" si="15"/>
        <v>0</v>
      </c>
      <c r="AL26" s="58"/>
      <c r="AM26" s="57"/>
      <c r="AN26" s="59">
        <f t="shared" si="16"/>
        <v>0</v>
      </c>
      <c r="AO26" s="54">
        <f t="shared" si="17"/>
        <v>0</v>
      </c>
      <c r="AP26" s="58"/>
      <c r="AQ26" s="57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0"/>
        <v>0</v>
      </c>
    </row>
    <row r="27" spans="1:47" s="25" customFormat="1" ht="18" customHeight="1" x14ac:dyDescent="0.2">
      <c r="A27" s="19">
        <v>21</v>
      </c>
      <c r="B27" s="4" t="s">
        <v>714</v>
      </c>
      <c r="C27" s="5" t="s">
        <v>42</v>
      </c>
      <c r="D27" s="6" t="s">
        <v>63</v>
      </c>
      <c r="E27" s="7" t="s">
        <v>64</v>
      </c>
      <c r="F27" s="58"/>
      <c r="G27" s="57"/>
      <c r="H27" s="59">
        <f t="shared" si="0"/>
        <v>0</v>
      </c>
      <c r="I27" s="54">
        <f t="shared" si="1"/>
        <v>0</v>
      </c>
      <c r="J27" s="58"/>
      <c r="K27" s="57"/>
      <c r="L27" s="59">
        <f t="shared" si="2"/>
        <v>0</v>
      </c>
      <c r="M27" s="54">
        <f t="shared" si="3"/>
        <v>0</v>
      </c>
      <c r="N27" s="58"/>
      <c r="O27" s="57"/>
      <c r="P27" s="59">
        <f t="shared" si="4"/>
        <v>0</v>
      </c>
      <c r="Q27" s="54">
        <f t="shared" si="5"/>
        <v>0</v>
      </c>
      <c r="R27" s="58"/>
      <c r="S27" s="57"/>
      <c r="T27" s="59">
        <f t="shared" si="6"/>
        <v>0</v>
      </c>
      <c r="U27" s="54">
        <f t="shared" si="7"/>
        <v>0</v>
      </c>
      <c r="V27" s="58"/>
      <c r="W27" s="57"/>
      <c r="X27" s="59">
        <f t="shared" si="8"/>
        <v>0</v>
      </c>
      <c r="Y27" s="54">
        <f t="shared" si="9"/>
        <v>0</v>
      </c>
      <c r="Z27" s="58"/>
      <c r="AA27" s="57"/>
      <c r="AB27" s="59">
        <f t="shared" si="10"/>
        <v>0</v>
      </c>
      <c r="AC27" s="54">
        <f t="shared" si="11"/>
        <v>0</v>
      </c>
      <c r="AD27" s="58"/>
      <c r="AE27" s="57"/>
      <c r="AF27" s="59">
        <f t="shared" si="12"/>
        <v>0</v>
      </c>
      <c r="AG27" s="54">
        <f t="shared" si="13"/>
        <v>0</v>
      </c>
      <c r="AH27" s="58"/>
      <c r="AI27" s="57"/>
      <c r="AJ27" s="59">
        <f t="shared" si="14"/>
        <v>0</v>
      </c>
      <c r="AK27" s="54">
        <f t="shared" si="15"/>
        <v>0</v>
      </c>
      <c r="AL27" s="58"/>
      <c r="AM27" s="57"/>
      <c r="AN27" s="59">
        <f t="shared" si="16"/>
        <v>0</v>
      </c>
      <c r="AO27" s="54">
        <f t="shared" si="17"/>
        <v>0</v>
      </c>
      <c r="AP27" s="58"/>
      <c r="AQ27" s="57"/>
      <c r="AR27" s="59">
        <f t="shared" si="18"/>
        <v>0</v>
      </c>
      <c r="AS27" s="54">
        <f t="shared" si="19"/>
        <v>0</v>
      </c>
      <c r="AT27" s="60">
        <f t="shared" si="20"/>
        <v>0</v>
      </c>
      <c r="AU27" s="60">
        <f t="shared" si="20"/>
        <v>0</v>
      </c>
    </row>
    <row r="28" spans="1:47" s="25" customFormat="1" ht="18" customHeight="1" x14ac:dyDescent="0.2">
      <c r="A28" s="19">
        <v>22</v>
      </c>
      <c r="B28" s="4" t="s">
        <v>715</v>
      </c>
      <c r="C28" s="5" t="s">
        <v>42</v>
      </c>
      <c r="D28" s="6" t="s">
        <v>65</v>
      </c>
      <c r="E28" s="7" t="s">
        <v>66</v>
      </c>
      <c r="F28" s="58"/>
      <c r="G28" s="57"/>
      <c r="H28" s="59">
        <f t="shared" si="0"/>
        <v>0</v>
      </c>
      <c r="I28" s="54">
        <f t="shared" si="1"/>
        <v>0</v>
      </c>
      <c r="J28" s="58"/>
      <c r="K28" s="57"/>
      <c r="L28" s="59">
        <f t="shared" si="2"/>
        <v>0</v>
      </c>
      <c r="M28" s="54">
        <f t="shared" si="3"/>
        <v>0</v>
      </c>
      <c r="N28" s="58"/>
      <c r="O28" s="57"/>
      <c r="P28" s="59">
        <f t="shared" si="4"/>
        <v>0</v>
      </c>
      <c r="Q28" s="54">
        <f t="shared" si="5"/>
        <v>0</v>
      </c>
      <c r="R28" s="58"/>
      <c r="S28" s="57"/>
      <c r="T28" s="59">
        <f t="shared" si="6"/>
        <v>0</v>
      </c>
      <c r="U28" s="54">
        <f t="shared" si="7"/>
        <v>0</v>
      </c>
      <c r="V28" s="58"/>
      <c r="W28" s="57"/>
      <c r="X28" s="59">
        <f t="shared" si="8"/>
        <v>0</v>
      </c>
      <c r="Y28" s="54">
        <f t="shared" si="9"/>
        <v>0</v>
      </c>
      <c r="Z28" s="58"/>
      <c r="AA28" s="57"/>
      <c r="AB28" s="59">
        <f t="shared" si="10"/>
        <v>0</v>
      </c>
      <c r="AC28" s="54">
        <f t="shared" si="11"/>
        <v>0</v>
      </c>
      <c r="AD28" s="58"/>
      <c r="AE28" s="57"/>
      <c r="AF28" s="59">
        <f t="shared" si="12"/>
        <v>0</v>
      </c>
      <c r="AG28" s="54">
        <f t="shared" si="13"/>
        <v>0</v>
      </c>
      <c r="AH28" s="58"/>
      <c r="AI28" s="57"/>
      <c r="AJ28" s="59">
        <f t="shared" si="14"/>
        <v>0</v>
      </c>
      <c r="AK28" s="54">
        <f t="shared" si="15"/>
        <v>0</v>
      </c>
      <c r="AL28" s="58"/>
      <c r="AM28" s="57"/>
      <c r="AN28" s="59">
        <f t="shared" si="16"/>
        <v>0</v>
      </c>
      <c r="AO28" s="54">
        <f t="shared" si="17"/>
        <v>0</v>
      </c>
      <c r="AP28" s="58"/>
      <c r="AQ28" s="57"/>
      <c r="AR28" s="59">
        <f t="shared" si="18"/>
        <v>0</v>
      </c>
      <c r="AS28" s="54">
        <f t="shared" si="19"/>
        <v>0</v>
      </c>
      <c r="AT28" s="60">
        <f t="shared" si="20"/>
        <v>0</v>
      </c>
      <c r="AU28" s="60">
        <f t="shared" si="20"/>
        <v>0</v>
      </c>
    </row>
    <row r="29" spans="1:47" s="25" customFormat="1" ht="18" customHeight="1" x14ac:dyDescent="0.2">
      <c r="A29" s="19">
        <v>23</v>
      </c>
      <c r="B29" s="4" t="s">
        <v>716</v>
      </c>
      <c r="C29" s="5" t="s">
        <v>42</v>
      </c>
      <c r="D29" s="6" t="s">
        <v>67</v>
      </c>
      <c r="E29" s="7" t="s">
        <v>68</v>
      </c>
      <c r="F29" s="58"/>
      <c r="G29" s="57"/>
      <c r="H29" s="59">
        <f t="shared" si="0"/>
        <v>0</v>
      </c>
      <c r="I29" s="54">
        <f t="shared" si="1"/>
        <v>0</v>
      </c>
      <c r="J29" s="58"/>
      <c r="K29" s="57"/>
      <c r="L29" s="59">
        <f t="shared" si="2"/>
        <v>0</v>
      </c>
      <c r="M29" s="54">
        <f t="shared" si="3"/>
        <v>0</v>
      </c>
      <c r="N29" s="58"/>
      <c r="O29" s="57"/>
      <c r="P29" s="59">
        <f t="shared" si="4"/>
        <v>0</v>
      </c>
      <c r="Q29" s="54">
        <f t="shared" si="5"/>
        <v>0</v>
      </c>
      <c r="R29" s="58"/>
      <c r="S29" s="57"/>
      <c r="T29" s="59">
        <f t="shared" si="6"/>
        <v>0</v>
      </c>
      <c r="U29" s="54">
        <f t="shared" si="7"/>
        <v>0</v>
      </c>
      <c r="V29" s="58"/>
      <c r="W29" s="57"/>
      <c r="X29" s="59">
        <f t="shared" si="8"/>
        <v>0</v>
      </c>
      <c r="Y29" s="54">
        <f t="shared" si="9"/>
        <v>0</v>
      </c>
      <c r="Z29" s="58"/>
      <c r="AA29" s="57"/>
      <c r="AB29" s="59">
        <f t="shared" si="10"/>
        <v>0</v>
      </c>
      <c r="AC29" s="54">
        <f t="shared" si="11"/>
        <v>0</v>
      </c>
      <c r="AD29" s="58"/>
      <c r="AE29" s="57"/>
      <c r="AF29" s="59">
        <f t="shared" si="12"/>
        <v>0</v>
      </c>
      <c r="AG29" s="54">
        <f t="shared" si="13"/>
        <v>0</v>
      </c>
      <c r="AH29" s="58"/>
      <c r="AI29" s="57"/>
      <c r="AJ29" s="59">
        <f t="shared" si="14"/>
        <v>0</v>
      </c>
      <c r="AK29" s="54">
        <f t="shared" si="15"/>
        <v>0</v>
      </c>
      <c r="AL29" s="58"/>
      <c r="AM29" s="57"/>
      <c r="AN29" s="59">
        <f t="shared" si="16"/>
        <v>0</v>
      </c>
      <c r="AO29" s="54">
        <f t="shared" si="17"/>
        <v>0</v>
      </c>
      <c r="AP29" s="58"/>
      <c r="AQ29" s="57"/>
      <c r="AR29" s="59">
        <f t="shared" si="18"/>
        <v>0</v>
      </c>
      <c r="AS29" s="54">
        <f t="shared" si="19"/>
        <v>0</v>
      </c>
      <c r="AT29" s="60">
        <f t="shared" si="20"/>
        <v>0</v>
      </c>
      <c r="AU29" s="60">
        <f t="shared" si="20"/>
        <v>0</v>
      </c>
    </row>
    <row r="30" spans="1:47" s="25" customFormat="1" ht="18" customHeight="1" x14ac:dyDescent="0.2">
      <c r="A30" s="19">
        <v>24</v>
      </c>
      <c r="B30" s="4" t="s">
        <v>717</v>
      </c>
      <c r="C30" s="5" t="s">
        <v>21</v>
      </c>
      <c r="D30" s="6" t="s">
        <v>69</v>
      </c>
      <c r="E30" s="7" t="s">
        <v>70</v>
      </c>
      <c r="F30" s="61"/>
      <c r="G30" s="62"/>
      <c r="H30" s="59">
        <f t="shared" si="0"/>
        <v>0</v>
      </c>
      <c r="I30" s="54">
        <f t="shared" si="1"/>
        <v>0</v>
      </c>
      <c r="J30" s="61"/>
      <c r="K30" s="62"/>
      <c r="L30" s="59">
        <f t="shared" si="2"/>
        <v>0</v>
      </c>
      <c r="M30" s="54">
        <f t="shared" si="3"/>
        <v>0</v>
      </c>
      <c r="N30" s="61"/>
      <c r="O30" s="62"/>
      <c r="P30" s="59">
        <f t="shared" si="4"/>
        <v>0</v>
      </c>
      <c r="Q30" s="54">
        <f t="shared" si="5"/>
        <v>0</v>
      </c>
      <c r="R30" s="61"/>
      <c r="S30" s="62"/>
      <c r="T30" s="59">
        <f t="shared" si="6"/>
        <v>0</v>
      </c>
      <c r="U30" s="54">
        <f t="shared" si="7"/>
        <v>0</v>
      </c>
      <c r="V30" s="61"/>
      <c r="W30" s="62"/>
      <c r="X30" s="59">
        <f t="shared" si="8"/>
        <v>0</v>
      </c>
      <c r="Y30" s="54">
        <f t="shared" si="9"/>
        <v>0</v>
      </c>
      <c r="Z30" s="61"/>
      <c r="AA30" s="62"/>
      <c r="AB30" s="59">
        <f t="shared" si="10"/>
        <v>0</v>
      </c>
      <c r="AC30" s="54">
        <f t="shared" si="11"/>
        <v>0</v>
      </c>
      <c r="AD30" s="61"/>
      <c r="AE30" s="62"/>
      <c r="AF30" s="59">
        <f t="shared" si="12"/>
        <v>0</v>
      </c>
      <c r="AG30" s="54">
        <f t="shared" si="13"/>
        <v>0</v>
      </c>
      <c r="AH30" s="61"/>
      <c r="AI30" s="62"/>
      <c r="AJ30" s="59">
        <f t="shared" si="14"/>
        <v>0</v>
      </c>
      <c r="AK30" s="54">
        <f t="shared" si="15"/>
        <v>0</v>
      </c>
      <c r="AL30" s="61"/>
      <c r="AM30" s="62"/>
      <c r="AN30" s="59">
        <f t="shared" si="16"/>
        <v>0</v>
      </c>
      <c r="AO30" s="54">
        <f t="shared" si="17"/>
        <v>0</v>
      </c>
      <c r="AP30" s="61"/>
      <c r="AQ30" s="62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0"/>
        <v>0</v>
      </c>
    </row>
    <row r="31" spans="1:47" s="25" customFormat="1" ht="18" customHeight="1" x14ac:dyDescent="0.2">
      <c r="A31" s="19">
        <v>25</v>
      </c>
      <c r="B31" s="4" t="s">
        <v>718</v>
      </c>
      <c r="C31" s="5" t="s">
        <v>21</v>
      </c>
      <c r="D31" s="6" t="s">
        <v>71</v>
      </c>
      <c r="E31" s="7" t="s">
        <v>72</v>
      </c>
      <c r="F31" s="58"/>
      <c r="G31" s="57"/>
      <c r="H31" s="59">
        <f t="shared" si="0"/>
        <v>0</v>
      </c>
      <c r="I31" s="54">
        <f t="shared" si="1"/>
        <v>0</v>
      </c>
      <c r="J31" s="58"/>
      <c r="K31" s="57"/>
      <c r="L31" s="59">
        <f t="shared" si="2"/>
        <v>0</v>
      </c>
      <c r="M31" s="54">
        <f t="shared" si="3"/>
        <v>0</v>
      </c>
      <c r="N31" s="58"/>
      <c r="O31" s="57"/>
      <c r="P31" s="59">
        <f t="shared" si="4"/>
        <v>0</v>
      </c>
      <c r="Q31" s="54">
        <f t="shared" si="5"/>
        <v>0</v>
      </c>
      <c r="R31" s="58"/>
      <c r="S31" s="57"/>
      <c r="T31" s="59">
        <f t="shared" si="6"/>
        <v>0</v>
      </c>
      <c r="U31" s="54">
        <f t="shared" si="7"/>
        <v>0</v>
      </c>
      <c r="V31" s="58"/>
      <c r="W31" s="57"/>
      <c r="X31" s="59">
        <f t="shared" si="8"/>
        <v>0</v>
      </c>
      <c r="Y31" s="54">
        <f t="shared" si="9"/>
        <v>0</v>
      </c>
      <c r="Z31" s="58"/>
      <c r="AA31" s="57"/>
      <c r="AB31" s="59">
        <f t="shared" si="10"/>
        <v>0</v>
      </c>
      <c r="AC31" s="54">
        <f t="shared" si="11"/>
        <v>0</v>
      </c>
      <c r="AD31" s="58"/>
      <c r="AE31" s="57"/>
      <c r="AF31" s="59">
        <f t="shared" si="12"/>
        <v>0</v>
      </c>
      <c r="AG31" s="54">
        <f t="shared" si="13"/>
        <v>0</v>
      </c>
      <c r="AH31" s="58"/>
      <c r="AI31" s="57"/>
      <c r="AJ31" s="59">
        <f t="shared" si="14"/>
        <v>0</v>
      </c>
      <c r="AK31" s="54">
        <f t="shared" si="15"/>
        <v>0</v>
      </c>
      <c r="AL31" s="58"/>
      <c r="AM31" s="57"/>
      <c r="AN31" s="59">
        <f t="shared" si="16"/>
        <v>0</v>
      </c>
      <c r="AO31" s="54">
        <f t="shared" si="17"/>
        <v>0</v>
      </c>
      <c r="AP31" s="58"/>
      <c r="AQ31" s="57"/>
      <c r="AR31" s="59">
        <f t="shared" si="18"/>
        <v>0</v>
      </c>
      <c r="AS31" s="54">
        <f t="shared" si="19"/>
        <v>0</v>
      </c>
      <c r="AT31" s="60">
        <f t="shared" si="20"/>
        <v>0</v>
      </c>
      <c r="AU31" s="60">
        <f t="shared" si="20"/>
        <v>0</v>
      </c>
    </row>
    <row r="32" spans="1:47" s="25" customFormat="1" ht="18" customHeight="1" x14ac:dyDescent="0.2">
      <c r="A32" s="19">
        <v>26</v>
      </c>
      <c r="B32" s="4" t="s">
        <v>719</v>
      </c>
      <c r="C32" s="5" t="s">
        <v>21</v>
      </c>
      <c r="D32" s="6" t="s">
        <v>73</v>
      </c>
      <c r="E32" s="7" t="s">
        <v>74</v>
      </c>
      <c r="F32" s="58"/>
      <c r="G32" s="57"/>
      <c r="H32" s="59">
        <f t="shared" si="0"/>
        <v>0</v>
      </c>
      <c r="I32" s="54">
        <f t="shared" si="1"/>
        <v>0</v>
      </c>
      <c r="J32" s="58"/>
      <c r="K32" s="57"/>
      <c r="L32" s="59">
        <f t="shared" si="2"/>
        <v>0</v>
      </c>
      <c r="M32" s="54">
        <f t="shared" si="3"/>
        <v>0</v>
      </c>
      <c r="N32" s="58"/>
      <c r="O32" s="57"/>
      <c r="P32" s="59">
        <f t="shared" si="4"/>
        <v>0</v>
      </c>
      <c r="Q32" s="54">
        <f t="shared" si="5"/>
        <v>0</v>
      </c>
      <c r="R32" s="58"/>
      <c r="S32" s="57"/>
      <c r="T32" s="59">
        <f t="shared" si="6"/>
        <v>0</v>
      </c>
      <c r="U32" s="54">
        <f t="shared" si="7"/>
        <v>0</v>
      </c>
      <c r="V32" s="58"/>
      <c r="W32" s="57"/>
      <c r="X32" s="59">
        <f t="shared" si="8"/>
        <v>0</v>
      </c>
      <c r="Y32" s="54">
        <f t="shared" si="9"/>
        <v>0</v>
      </c>
      <c r="Z32" s="58"/>
      <c r="AA32" s="57"/>
      <c r="AB32" s="59">
        <f t="shared" si="10"/>
        <v>0</v>
      </c>
      <c r="AC32" s="54">
        <f t="shared" si="11"/>
        <v>0</v>
      </c>
      <c r="AD32" s="58"/>
      <c r="AE32" s="57"/>
      <c r="AF32" s="59">
        <f t="shared" si="12"/>
        <v>0</v>
      </c>
      <c r="AG32" s="54">
        <f t="shared" si="13"/>
        <v>0</v>
      </c>
      <c r="AH32" s="58"/>
      <c r="AI32" s="57"/>
      <c r="AJ32" s="59">
        <f t="shared" si="14"/>
        <v>0</v>
      </c>
      <c r="AK32" s="54">
        <f t="shared" si="15"/>
        <v>0</v>
      </c>
      <c r="AL32" s="58"/>
      <c r="AM32" s="57"/>
      <c r="AN32" s="59">
        <f t="shared" si="16"/>
        <v>0</v>
      </c>
      <c r="AO32" s="54">
        <f t="shared" si="17"/>
        <v>0</v>
      </c>
      <c r="AP32" s="58"/>
      <c r="AQ32" s="57"/>
      <c r="AR32" s="59">
        <f t="shared" si="18"/>
        <v>0</v>
      </c>
      <c r="AS32" s="54">
        <f t="shared" si="19"/>
        <v>0</v>
      </c>
      <c r="AT32" s="60">
        <f t="shared" si="20"/>
        <v>0</v>
      </c>
      <c r="AU32" s="60">
        <f t="shared" si="20"/>
        <v>0</v>
      </c>
    </row>
    <row r="33" spans="1:48" s="25" customFormat="1" ht="18" customHeight="1" x14ac:dyDescent="0.2">
      <c r="A33" s="19">
        <v>27</v>
      </c>
      <c r="B33" s="4" t="s">
        <v>720</v>
      </c>
      <c r="C33" s="5" t="s">
        <v>21</v>
      </c>
      <c r="D33" s="6" t="s">
        <v>75</v>
      </c>
      <c r="E33" s="7" t="s">
        <v>76</v>
      </c>
      <c r="F33" s="58"/>
      <c r="G33" s="57"/>
      <c r="H33" s="59">
        <f t="shared" si="0"/>
        <v>0</v>
      </c>
      <c r="I33" s="54">
        <f t="shared" si="1"/>
        <v>0</v>
      </c>
      <c r="J33" s="58"/>
      <c r="K33" s="57"/>
      <c r="L33" s="59">
        <f t="shared" si="2"/>
        <v>0</v>
      </c>
      <c r="M33" s="54">
        <f t="shared" si="3"/>
        <v>0</v>
      </c>
      <c r="N33" s="58"/>
      <c r="O33" s="57"/>
      <c r="P33" s="59">
        <f t="shared" si="4"/>
        <v>0</v>
      </c>
      <c r="Q33" s="54">
        <f t="shared" si="5"/>
        <v>0</v>
      </c>
      <c r="R33" s="58"/>
      <c r="S33" s="57"/>
      <c r="T33" s="59">
        <f t="shared" si="6"/>
        <v>0</v>
      </c>
      <c r="U33" s="54">
        <f t="shared" si="7"/>
        <v>0</v>
      </c>
      <c r="V33" s="58"/>
      <c r="W33" s="57"/>
      <c r="X33" s="59">
        <f t="shared" si="8"/>
        <v>0</v>
      </c>
      <c r="Y33" s="54">
        <f t="shared" si="9"/>
        <v>0</v>
      </c>
      <c r="Z33" s="58"/>
      <c r="AA33" s="57"/>
      <c r="AB33" s="59">
        <f t="shared" si="10"/>
        <v>0</v>
      </c>
      <c r="AC33" s="54">
        <f t="shared" si="11"/>
        <v>0</v>
      </c>
      <c r="AD33" s="58"/>
      <c r="AE33" s="57"/>
      <c r="AF33" s="59">
        <f t="shared" si="12"/>
        <v>0</v>
      </c>
      <c r="AG33" s="54">
        <f t="shared" si="13"/>
        <v>0</v>
      </c>
      <c r="AH33" s="58"/>
      <c r="AI33" s="57"/>
      <c r="AJ33" s="59">
        <f t="shared" si="14"/>
        <v>0</v>
      </c>
      <c r="AK33" s="54">
        <f t="shared" si="15"/>
        <v>0</v>
      </c>
      <c r="AL33" s="58"/>
      <c r="AM33" s="57"/>
      <c r="AN33" s="59">
        <f t="shared" si="16"/>
        <v>0</v>
      </c>
      <c r="AO33" s="54">
        <f t="shared" si="17"/>
        <v>0</v>
      </c>
      <c r="AP33" s="58"/>
      <c r="AQ33" s="57"/>
      <c r="AR33" s="59">
        <f t="shared" si="18"/>
        <v>0</v>
      </c>
      <c r="AS33" s="54">
        <f t="shared" si="19"/>
        <v>0</v>
      </c>
      <c r="AT33" s="60">
        <f t="shared" si="20"/>
        <v>0</v>
      </c>
      <c r="AU33" s="60">
        <f t="shared" si="20"/>
        <v>0</v>
      </c>
    </row>
    <row r="34" spans="1:48" s="8" customFormat="1" ht="18" customHeight="1" x14ac:dyDescent="0.2">
      <c r="A34" s="3">
        <v>28</v>
      </c>
      <c r="B34" s="4" t="s">
        <v>721</v>
      </c>
      <c r="C34" s="5" t="s">
        <v>42</v>
      </c>
      <c r="D34" s="6" t="s">
        <v>77</v>
      </c>
      <c r="E34" s="7" t="s">
        <v>78</v>
      </c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0"/>
        <v>0</v>
      </c>
    </row>
    <row r="35" spans="1:48" s="8" customFormat="1" ht="18" customHeight="1" x14ac:dyDescent="0.2">
      <c r="A35" s="3">
        <v>29</v>
      </c>
      <c r="B35" s="4" t="s">
        <v>722</v>
      </c>
      <c r="C35" s="5" t="s">
        <v>42</v>
      </c>
      <c r="D35" s="6" t="s">
        <v>79</v>
      </c>
      <c r="E35" s="7" t="s">
        <v>80</v>
      </c>
      <c r="F35" s="63"/>
      <c r="G35" s="56"/>
      <c r="H35" s="59">
        <f t="shared" si="0"/>
        <v>0</v>
      </c>
      <c r="I35" s="54">
        <f t="shared" si="1"/>
        <v>0</v>
      </c>
      <c r="J35" s="63"/>
      <c r="K35" s="56"/>
      <c r="L35" s="59">
        <f t="shared" si="2"/>
        <v>0</v>
      </c>
      <c r="M35" s="54">
        <f t="shared" si="3"/>
        <v>0</v>
      </c>
      <c r="N35" s="63"/>
      <c r="O35" s="56"/>
      <c r="P35" s="59">
        <f t="shared" si="4"/>
        <v>0</v>
      </c>
      <c r="Q35" s="54">
        <f t="shared" si="5"/>
        <v>0</v>
      </c>
      <c r="R35" s="63"/>
      <c r="S35" s="56"/>
      <c r="T35" s="59">
        <f t="shared" si="6"/>
        <v>0</v>
      </c>
      <c r="U35" s="54">
        <f t="shared" si="7"/>
        <v>0</v>
      </c>
      <c r="V35" s="63"/>
      <c r="W35" s="56"/>
      <c r="X35" s="59">
        <f t="shared" si="8"/>
        <v>0</v>
      </c>
      <c r="Y35" s="54">
        <f t="shared" si="9"/>
        <v>0</v>
      </c>
      <c r="Z35" s="63"/>
      <c r="AA35" s="56"/>
      <c r="AB35" s="59">
        <f t="shared" si="10"/>
        <v>0</v>
      </c>
      <c r="AC35" s="54">
        <f t="shared" si="11"/>
        <v>0</v>
      </c>
      <c r="AD35" s="63"/>
      <c r="AE35" s="56"/>
      <c r="AF35" s="59">
        <f t="shared" si="12"/>
        <v>0</v>
      </c>
      <c r="AG35" s="54">
        <f t="shared" si="13"/>
        <v>0</v>
      </c>
      <c r="AH35" s="63"/>
      <c r="AI35" s="56"/>
      <c r="AJ35" s="59">
        <f t="shared" si="14"/>
        <v>0</v>
      </c>
      <c r="AK35" s="54">
        <f t="shared" si="15"/>
        <v>0</v>
      </c>
      <c r="AL35" s="63"/>
      <c r="AM35" s="56"/>
      <c r="AN35" s="59">
        <f t="shared" si="16"/>
        <v>0</v>
      </c>
      <c r="AO35" s="54">
        <f t="shared" si="17"/>
        <v>0</v>
      </c>
      <c r="AP35" s="63"/>
      <c r="AQ35" s="56"/>
      <c r="AR35" s="59">
        <f t="shared" si="18"/>
        <v>0</v>
      </c>
      <c r="AS35" s="54">
        <f t="shared" si="19"/>
        <v>0</v>
      </c>
      <c r="AT35" s="60">
        <f t="shared" si="20"/>
        <v>0</v>
      </c>
      <c r="AU35" s="60">
        <f t="shared" si="20"/>
        <v>0</v>
      </c>
    </row>
    <row r="36" spans="1:48" s="8" customFormat="1" ht="18" customHeight="1" x14ac:dyDescent="0.2">
      <c r="A36" s="3">
        <v>30</v>
      </c>
      <c r="B36" s="4" t="s">
        <v>723</v>
      </c>
      <c r="C36" s="5" t="s">
        <v>42</v>
      </c>
      <c r="D36" s="6" t="s">
        <v>81</v>
      </c>
      <c r="E36" s="7" t="s">
        <v>82</v>
      </c>
      <c r="F36" s="58"/>
      <c r="G36" s="57"/>
      <c r="H36" s="59">
        <f t="shared" si="0"/>
        <v>0</v>
      </c>
      <c r="I36" s="54">
        <f t="shared" si="1"/>
        <v>0</v>
      </c>
      <c r="J36" s="58"/>
      <c r="K36" s="57"/>
      <c r="L36" s="59">
        <f t="shared" si="2"/>
        <v>0</v>
      </c>
      <c r="M36" s="54">
        <f t="shared" si="3"/>
        <v>0</v>
      </c>
      <c r="N36" s="58"/>
      <c r="O36" s="57"/>
      <c r="P36" s="59">
        <f t="shared" si="4"/>
        <v>0</v>
      </c>
      <c r="Q36" s="54">
        <f t="shared" si="5"/>
        <v>0</v>
      </c>
      <c r="R36" s="58"/>
      <c r="S36" s="57"/>
      <c r="T36" s="59">
        <f t="shared" si="6"/>
        <v>0</v>
      </c>
      <c r="U36" s="54">
        <f t="shared" si="7"/>
        <v>0</v>
      </c>
      <c r="V36" s="58"/>
      <c r="W36" s="57"/>
      <c r="X36" s="59">
        <f t="shared" si="8"/>
        <v>0</v>
      </c>
      <c r="Y36" s="54">
        <f t="shared" si="9"/>
        <v>0</v>
      </c>
      <c r="Z36" s="58"/>
      <c r="AA36" s="57"/>
      <c r="AB36" s="59">
        <f t="shared" si="10"/>
        <v>0</v>
      </c>
      <c r="AC36" s="54">
        <f t="shared" si="11"/>
        <v>0</v>
      </c>
      <c r="AD36" s="58"/>
      <c r="AE36" s="57"/>
      <c r="AF36" s="59">
        <f t="shared" si="12"/>
        <v>0</v>
      </c>
      <c r="AG36" s="54">
        <f t="shared" si="13"/>
        <v>0</v>
      </c>
      <c r="AH36" s="58"/>
      <c r="AI36" s="57"/>
      <c r="AJ36" s="59">
        <f t="shared" si="14"/>
        <v>0</v>
      </c>
      <c r="AK36" s="54">
        <f t="shared" si="15"/>
        <v>0</v>
      </c>
      <c r="AL36" s="58"/>
      <c r="AM36" s="57"/>
      <c r="AN36" s="59">
        <f t="shared" si="16"/>
        <v>0</v>
      </c>
      <c r="AO36" s="54">
        <f t="shared" si="17"/>
        <v>0</v>
      </c>
      <c r="AP36" s="58"/>
      <c r="AQ36" s="57"/>
      <c r="AR36" s="59">
        <f t="shared" si="18"/>
        <v>0</v>
      </c>
      <c r="AS36" s="54">
        <f t="shared" si="19"/>
        <v>0</v>
      </c>
      <c r="AT36" s="60">
        <f t="shared" si="20"/>
        <v>0</v>
      </c>
      <c r="AU36" s="60">
        <f t="shared" si="20"/>
        <v>0</v>
      </c>
    </row>
    <row r="37" spans="1:48" s="8" customFormat="1" ht="18" customHeight="1" x14ac:dyDescent="0.2">
      <c r="A37" s="3">
        <v>31</v>
      </c>
      <c r="B37" s="4" t="s">
        <v>724</v>
      </c>
      <c r="C37" s="5" t="s">
        <v>42</v>
      </c>
      <c r="D37" s="6" t="s">
        <v>83</v>
      </c>
      <c r="E37" s="7" t="s">
        <v>84</v>
      </c>
      <c r="F37" s="58"/>
      <c r="G37" s="57"/>
      <c r="H37" s="59">
        <f t="shared" si="0"/>
        <v>0</v>
      </c>
      <c r="I37" s="54">
        <f t="shared" si="1"/>
        <v>0</v>
      </c>
      <c r="J37" s="58"/>
      <c r="K37" s="57"/>
      <c r="L37" s="59">
        <f t="shared" si="2"/>
        <v>0</v>
      </c>
      <c r="M37" s="54">
        <f t="shared" si="3"/>
        <v>0</v>
      </c>
      <c r="N37" s="58"/>
      <c r="O37" s="57"/>
      <c r="P37" s="59">
        <f t="shared" si="4"/>
        <v>0</v>
      </c>
      <c r="Q37" s="54">
        <f t="shared" si="5"/>
        <v>0</v>
      </c>
      <c r="R37" s="58"/>
      <c r="S37" s="57"/>
      <c r="T37" s="59">
        <f t="shared" si="6"/>
        <v>0</v>
      </c>
      <c r="U37" s="54">
        <f t="shared" si="7"/>
        <v>0</v>
      </c>
      <c r="V37" s="58"/>
      <c r="W37" s="57"/>
      <c r="X37" s="59">
        <f t="shared" si="8"/>
        <v>0</v>
      </c>
      <c r="Y37" s="54">
        <f t="shared" si="9"/>
        <v>0</v>
      </c>
      <c r="Z37" s="58"/>
      <c r="AA37" s="57"/>
      <c r="AB37" s="59">
        <f t="shared" si="10"/>
        <v>0</v>
      </c>
      <c r="AC37" s="54">
        <f t="shared" si="11"/>
        <v>0</v>
      </c>
      <c r="AD37" s="58"/>
      <c r="AE37" s="57"/>
      <c r="AF37" s="59">
        <f t="shared" si="12"/>
        <v>0</v>
      </c>
      <c r="AG37" s="54">
        <f t="shared" si="13"/>
        <v>0</v>
      </c>
      <c r="AH37" s="58"/>
      <c r="AI37" s="57"/>
      <c r="AJ37" s="59">
        <f t="shared" si="14"/>
        <v>0</v>
      </c>
      <c r="AK37" s="54">
        <f t="shared" si="15"/>
        <v>0</v>
      </c>
      <c r="AL37" s="58"/>
      <c r="AM37" s="57"/>
      <c r="AN37" s="59">
        <f t="shared" si="16"/>
        <v>0</v>
      </c>
      <c r="AO37" s="54">
        <f t="shared" si="17"/>
        <v>0</v>
      </c>
      <c r="AP37" s="58"/>
      <c r="AQ37" s="57"/>
      <c r="AR37" s="59">
        <f t="shared" si="18"/>
        <v>0</v>
      </c>
      <c r="AS37" s="54">
        <f t="shared" si="19"/>
        <v>0</v>
      </c>
      <c r="AT37" s="60">
        <f t="shared" si="20"/>
        <v>0</v>
      </c>
      <c r="AU37" s="60">
        <f t="shared" si="20"/>
        <v>0</v>
      </c>
    </row>
    <row r="38" spans="1:48" s="94" customFormat="1" ht="18" customHeight="1" x14ac:dyDescent="0.2">
      <c r="A38" s="84">
        <v>32</v>
      </c>
      <c r="B38" s="85" t="s">
        <v>725</v>
      </c>
      <c r="C38" s="86" t="s">
        <v>21</v>
      </c>
      <c r="D38" s="87" t="s">
        <v>85</v>
      </c>
      <c r="E38" s="88" t="s">
        <v>86</v>
      </c>
      <c r="F38" s="89"/>
      <c r="G38" s="90"/>
      <c r="H38" s="91">
        <f t="shared" si="0"/>
        <v>0</v>
      </c>
      <c r="I38" s="92">
        <f t="shared" si="1"/>
        <v>0</v>
      </c>
      <c r="J38" s="89"/>
      <c r="K38" s="90"/>
      <c r="L38" s="91">
        <f t="shared" si="2"/>
        <v>0</v>
      </c>
      <c r="M38" s="92">
        <f t="shared" si="3"/>
        <v>0</v>
      </c>
      <c r="N38" s="89"/>
      <c r="O38" s="90"/>
      <c r="P38" s="91">
        <f t="shared" si="4"/>
        <v>0</v>
      </c>
      <c r="Q38" s="92">
        <f t="shared" si="5"/>
        <v>0</v>
      </c>
      <c r="R38" s="89"/>
      <c r="S38" s="90"/>
      <c r="T38" s="91">
        <f t="shared" si="6"/>
        <v>0</v>
      </c>
      <c r="U38" s="92">
        <f t="shared" si="7"/>
        <v>0</v>
      </c>
      <c r="V38" s="89"/>
      <c r="W38" s="90"/>
      <c r="X38" s="91">
        <f t="shared" si="8"/>
        <v>0</v>
      </c>
      <c r="Y38" s="92">
        <f t="shared" si="9"/>
        <v>0</v>
      </c>
      <c r="Z38" s="89"/>
      <c r="AA38" s="90"/>
      <c r="AB38" s="91">
        <f t="shared" si="10"/>
        <v>0</v>
      </c>
      <c r="AC38" s="92">
        <f t="shared" si="11"/>
        <v>0</v>
      </c>
      <c r="AD38" s="89"/>
      <c r="AE38" s="90"/>
      <c r="AF38" s="91">
        <f t="shared" si="12"/>
        <v>0</v>
      </c>
      <c r="AG38" s="92">
        <f t="shared" si="13"/>
        <v>0</v>
      </c>
      <c r="AH38" s="89"/>
      <c r="AI38" s="90"/>
      <c r="AJ38" s="91">
        <f t="shared" si="14"/>
        <v>0</v>
      </c>
      <c r="AK38" s="92">
        <f t="shared" si="15"/>
        <v>0</v>
      </c>
      <c r="AL38" s="89"/>
      <c r="AM38" s="90"/>
      <c r="AN38" s="91">
        <f t="shared" si="16"/>
        <v>0</v>
      </c>
      <c r="AO38" s="92">
        <f t="shared" si="17"/>
        <v>0</v>
      </c>
      <c r="AP38" s="89"/>
      <c r="AQ38" s="90"/>
      <c r="AR38" s="91">
        <f t="shared" si="18"/>
        <v>0</v>
      </c>
      <c r="AS38" s="92">
        <f t="shared" si="19"/>
        <v>0</v>
      </c>
      <c r="AT38" s="93">
        <f t="shared" si="20"/>
        <v>0</v>
      </c>
      <c r="AU38" s="93">
        <f t="shared" si="20"/>
        <v>0</v>
      </c>
    </row>
    <row r="39" spans="1:48" s="8" customFormat="1" ht="18" customHeight="1" x14ac:dyDescent="0.55000000000000004">
      <c r="A39" s="19">
        <v>33</v>
      </c>
      <c r="B39" s="52" t="s">
        <v>1054</v>
      </c>
      <c r="C39" s="52" t="s">
        <v>42</v>
      </c>
      <c r="D39" s="52" t="s">
        <v>1052</v>
      </c>
      <c r="E39" s="52" t="s">
        <v>1053</v>
      </c>
      <c r="F39" s="67"/>
      <c r="G39" s="68"/>
      <c r="H39" s="69">
        <f t="shared" si="0"/>
        <v>0</v>
      </c>
      <c r="I39" s="24">
        <f t="shared" si="1"/>
        <v>0</v>
      </c>
      <c r="J39" s="67"/>
      <c r="K39" s="68"/>
      <c r="L39" s="69">
        <f t="shared" si="2"/>
        <v>0</v>
      </c>
      <c r="M39" s="24">
        <f t="shared" si="3"/>
        <v>0</v>
      </c>
      <c r="N39" s="67"/>
      <c r="O39" s="68"/>
      <c r="P39" s="69">
        <f t="shared" si="4"/>
        <v>0</v>
      </c>
      <c r="Q39" s="24">
        <f t="shared" si="5"/>
        <v>0</v>
      </c>
      <c r="R39" s="67"/>
      <c r="S39" s="68"/>
      <c r="T39" s="69">
        <f t="shared" si="6"/>
        <v>0</v>
      </c>
      <c r="U39" s="24">
        <f t="shared" si="7"/>
        <v>0</v>
      </c>
      <c r="V39" s="67"/>
      <c r="W39" s="68"/>
      <c r="X39" s="69">
        <f t="shared" si="8"/>
        <v>0</v>
      </c>
      <c r="Y39" s="24">
        <f t="shared" si="9"/>
        <v>0</v>
      </c>
      <c r="Z39" s="67"/>
      <c r="AA39" s="68"/>
      <c r="AB39" s="69">
        <f t="shared" si="10"/>
        <v>0</v>
      </c>
      <c r="AC39" s="24">
        <f t="shared" si="11"/>
        <v>0</v>
      </c>
      <c r="AD39" s="67"/>
      <c r="AE39" s="68"/>
      <c r="AF39" s="69">
        <f t="shared" si="12"/>
        <v>0</v>
      </c>
      <c r="AG39" s="24">
        <f t="shared" si="13"/>
        <v>0</v>
      </c>
      <c r="AH39" s="67"/>
      <c r="AI39" s="68"/>
      <c r="AJ39" s="69">
        <f t="shared" si="14"/>
        <v>0</v>
      </c>
      <c r="AK39" s="24">
        <f t="shared" si="15"/>
        <v>0</v>
      </c>
      <c r="AL39" s="67"/>
      <c r="AM39" s="68"/>
      <c r="AN39" s="69">
        <f t="shared" si="16"/>
        <v>0</v>
      </c>
      <c r="AO39" s="24">
        <f t="shared" si="17"/>
        <v>0</v>
      </c>
      <c r="AP39" s="67"/>
      <c r="AQ39" s="68"/>
      <c r="AR39" s="69">
        <f t="shared" si="18"/>
        <v>0</v>
      </c>
      <c r="AS39" s="24">
        <f t="shared" si="19"/>
        <v>0</v>
      </c>
      <c r="AT39" s="64">
        <f t="shared" si="20"/>
        <v>0</v>
      </c>
      <c r="AU39" s="64">
        <f t="shared" si="20"/>
        <v>0</v>
      </c>
    </row>
    <row r="40" spans="1:48" s="8" customFormat="1" ht="18" customHeight="1" x14ac:dyDescent="0.2">
      <c r="A40" s="19">
        <v>34</v>
      </c>
      <c r="B40" s="20"/>
      <c r="C40" s="26"/>
      <c r="D40" s="27"/>
      <c r="E40" s="28"/>
      <c r="F40" s="70"/>
      <c r="G40" s="71"/>
      <c r="H40" s="69">
        <f t="shared" si="0"/>
        <v>0</v>
      </c>
      <c r="I40" s="24">
        <f t="shared" si="1"/>
        <v>0</v>
      </c>
      <c r="J40" s="70"/>
      <c r="K40" s="71"/>
      <c r="L40" s="69">
        <f t="shared" si="2"/>
        <v>0</v>
      </c>
      <c r="M40" s="24">
        <f t="shared" si="3"/>
        <v>0</v>
      </c>
      <c r="N40" s="70"/>
      <c r="O40" s="71"/>
      <c r="P40" s="69">
        <f t="shared" si="4"/>
        <v>0</v>
      </c>
      <c r="Q40" s="24">
        <f t="shared" si="5"/>
        <v>0</v>
      </c>
      <c r="R40" s="70"/>
      <c r="S40" s="71"/>
      <c r="T40" s="69">
        <f t="shared" si="6"/>
        <v>0</v>
      </c>
      <c r="U40" s="24">
        <f t="shared" si="7"/>
        <v>0</v>
      </c>
      <c r="V40" s="70"/>
      <c r="W40" s="71"/>
      <c r="X40" s="69">
        <f t="shared" si="8"/>
        <v>0</v>
      </c>
      <c r="Y40" s="24">
        <f t="shared" si="9"/>
        <v>0</v>
      </c>
      <c r="Z40" s="70"/>
      <c r="AA40" s="71"/>
      <c r="AB40" s="69">
        <f t="shared" si="10"/>
        <v>0</v>
      </c>
      <c r="AC40" s="24">
        <f t="shared" si="11"/>
        <v>0</v>
      </c>
      <c r="AD40" s="70"/>
      <c r="AE40" s="71"/>
      <c r="AF40" s="69">
        <f t="shared" si="12"/>
        <v>0</v>
      </c>
      <c r="AG40" s="24">
        <f t="shared" si="13"/>
        <v>0</v>
      </c>
      <c r="AH40" s="70"/>
      <c r="AI40" s="71"/>
      <c r="AJ40" s="69">
        <f t="shared" si="14"/>
        <v>0</v>
      </c>
      <c r="AK40" s="24">
        <f t="shared" si="15"/>
        <v>0</v>
      </c>
      <c r="AL40" s="70"/>
      <c r="AM40" s="71"/>
      <c r="AN40" s="69">
        <f t="shared" si="16"/>
        <v>0</v>
      </c>
      <c r="AO40" s="24">
        <f t="shared" si="17"/>
        <v>0</v>
      </c>
      <c r="AP40" s="70"/>
      <c r="AQ40" s="71"/>
      <c r="AR40" s="69">
        <f t="shared" si="18"/>
        <v>0</v>
      </c>
      <c r="AS40" s="24">
        <f t="shared" si="19"/>
        <v>0</v>
      </c>
      <c r="AT40" s="64">
        <f t="shared" si="20"/>
        <v>0</v>
      </c>
      <c r="AU40" s="64">
        <f t="shared" si="20"/>
        <v>0</v>
      </c>
    </row>
    <row r="41" spans="1:48" s="8" customFormat="1" ht="18" customHeight="1" x14ac:dyDescent="0.2">
      <c r="A41" s="19">
        <v>35</v>
      </c>
      <c r="B41" s="20"/>
      <c r="C41" s="26"/>
      <c r="D41" s="27"/>
      <c r="E41" s="28"/>
      <c r="F41" s="67"/>
      <c r="G41" s="68"/>
      <c r="H41" s="69">
        <f t="shared" si="0"/>
        <v>0</v>
      </c>
      <c r="I41" s="24">
        <f t="shared" si="1"/>
        <v>0</v>
      </c>
      <c r="J41" s="67"/>
      <c r="K41" s="68"/>
      <c r="L41" s="69">
        <f t="shared" si="2"/>
        <v>0</v>
      </c>
      <c r="M41" s="24">
        <f t="shared" si="3"/>
        <v>0</v>
      </c>
      <c r="N41" s="67"/>
      <c r="O41" s="68"/>
      <c r="P41" s="69">
        <f t="shared" si="4"/>
        <v>0</v>
      </c>
      <c r="Q41" s="24">
        <f t="shared" si="5"/>
        <v>0</v>
      </c>
      <c r="R41" s="67"/>
      <c r="S41" s="68"/>
      <c r="T41" s="69">
        <f t="shared" si="6"/>
        <v>0</v>
      </c>
      <c r="U41" s="24">
        <f t="shared" si="7"/>
        <v>0</v>
      </c>
      <c r="V41" s="67"/>
      <c r="W41" s="68"/>
      <c r="X41" s="69">
        <f t="shared" si="8"/>
        <v>0</v>
      </c>
      <c r="Y41" s="24">
        <f t="shared" si="9"/>
        <v>0</v>
      </c>
      <c r="Z41" s="67"/>
      <c r="AA41" s="68"/>
      <c r="AB41" s="69">
        <f t="shared" si="10"/>
        <v>0</v>
      </c>
      <c r="AC41" s="24">
        <f t="shared" si="11"/>
        <v>0</v>
      </c>
      <c r="AD41" s="67"/>
      <c r="AE41" s="68"/>
      <c r="AF41" s="69">
        <f t="shared" si="12"/>
        <v>0</v>
      </c>
      <c r="AG41" s="24">
        <f t="shared" si="13"/>
        <v>0</v>
      </c>
      <c r="AH41" s="67"/>
      <c r="AI41" s="68"/>
      <c r="AJ41" s="69">
        <f t="shared" si="14"/>
        <v>0</v>
      </c>
      <c r="AK41" s="24">
        <f t="shared" si="15"/>
        <v>0</v>
      </c>
      <c r="AL41" s="67"/>
      <c r="AM41" s="68"/>
      <c r="AN41" s="69">
        <f t="shared" si="16"/>
        <v>0</v>
      </c>
      <c r="AO41" s="24">
        <f t="shared" si="17"/>
        <v>0</v>
      </c>
      <c r="AP41" s="67"/>
      <c r="AQ41" s="68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0"/>
        <v>0</v>
      </c>
    </row>
    <row r="42" spans="1:48" s="44" customFormat="1" ht="18" customHeight="1" x14ac:dyDescent="0.55000000000000004">
      <c r="A42" s="36">
        <v>34</v>
      </c>
      <c r="B42" s="12"/>
      <c r="C42" s="37"/>
      <c r="D42" s="38"/>
      <c r="E42" s="39"/>
      <c r="F42" s="40"/>
      <c r="G42" s="40"/>
      <c r="H42" s="41">
        <f t="shared" ref="H42:H44" si="21">SUM(F42:G42)/2</f>
        <v>0</v>
      </c>
      <c r="I42" s="18">
        <f t="shared" si="1"/>
        <v>0</v>
      </c>
      <c r="J42" s="40"/>
      <c r="K42" s="40"/>
      <c r="L42" s="41">
        <f t="shared" ref="L42:L44" si="22">SUM(J42:K42)/2</f>
        <v>0</v>
      </c>
      <c r="M42" s="42">
        <f t="shared" si="3"/>
        <v>0</v>
      </c>
      <c r="N42" s="40"/>
      <c r="O42" s="40"/>
      <c r="P42" s="41">
        <f t="shared" ref="P42:P44" si="23">SUM(N42:O42)/2</f>
        <v>0</v>
      </c>
      <c r="Q42" s="42">
        <f t="shared" si="5"/>
        <v>0</v>
      </c>
      <c r="R42" s="40"/>
      <c r="S42" s="40"/>
      <c r="T42" s="41">
        <f t="shared" ref="T42:T44" si="24">SUM(R42:S42)/2</f>
        <v>0</v>
      </c>
      <c r="U42" s="42">
        <f t="shared" si="7"/>
        <v>0</v>
      </c>
      <c r="V42" s="40"/>
      <c r="W42" s="40"/>
      <c r="X42" s="41">
        <f t="shared" ref="X42:X44" si="25">SUM(V42:W42)/2</f>
        <v>0</v>
      </c>
      <c r="Y42" s="42">
        <f t="shared" si="9"/>
        <v>0</v>
      </c>
      <c r="Z42" s="40"/>
      <c r="AA42" s="40"/>
      <c r="AB42" s="41">
        <f t="shared" ref="AB42:AB44" si="26">SUM(Z42:AA42)/2</f>
        <v>0</v>
      </c>
      <c r="AC42" s="42">
        <f t="shared" si="11"/>
        <v>0</v>
      </c>
      <c r="AD42" s="40"/>
      <c r="AE42" s="40"/>
      <c r="AF42" s="41">
        <f t="shared" ref="AF42:AF44" si="27">SUM(AD42:AE42)/2</f>
        <v>0</v>
      </c>
      <c r="AG42" s="42">
        <f t="shared" si="13"/>
        <v>0</v>
      </c>
      <c r="AH42" s="40"/>
      <c r="AI42" s="40"/>
      <c r="AJ42" s="41">
        <f t="shared" ref="AJ42:AJ44" si="28">SUM(AH42:AI42)/2</f>
        <v>0</v>
      </c>
      <c r="AK42" s="42">
        <f t="shared" si="15"/>
        <v>0</v>
      </c>
      <c r="AL42" s="40"/>
      <c r="AM42" s="40"/>
      <c r="AN42" s="41">
        <f t="shared" ref="AN42:AN44" si="29">SUM(AL42:AM42)/2</f>
        <v>0</v>
      </c>
      <c r="AO42" s="42">
        <f t="shared" si="17"/>
        <v>0</v>
      </c>
      <c r="AP42" s="40"/>
      <c r="AQ42" s="40"/>
      <c r="AR42" s="41">
        <f t="shared" ref="AR42:AR44" si="30">SUM(AP42:AQ42)/2</f>
        <v>0</v>
      </c>
      <c r="AS42" s="18">
        <f t="shared" si="19"/>
        <v>0</v>
      </c>
      <c r="AT42" s="43" t="e">
        <f>SUM(H42,L42,P42,T42,X42,AB42,AF42,AJ42,AN42,AR42,#REF!)/11</f>
        <v>#REF!</v>
      </c>
      <c r="AU42" s="43" t="e">
        <f>SUM(I42,M42,Q42,U42,Y42,AC42,AG42,AK42,AO42,AS42,#REF!)/11</f>
        <v>#REF!</v>
      </c>
    </row>
    <row r="43" spans="1:48" s="44" customFormat="1" ht="18" customHeight="1" x14ac:dyDescent="0.55000000000000004">
      <c r="A43" s="36">
        <v>35</v>
      </c>
      <c r="B43" s="12"/>
      <c r="C43" s="37"/>
      <c r="D43" s="38"/>
      <c r="E43" s="39"/>
      <c r="F43" s="40"/>
      <c r="G43" s="40"/>
      <c r="H43" s="41">
        <f t="shared" si="21"/>
        <v>0</v>
      </c>
      <c r="I43" s="18">
        <f t="shared" si="1"/>
        <v>0</v>
      </c>
      <c r="J43" s="40"/>
      <c r="K43" s="40"/>
      <c r="L43" s="41">
        <f t="shared" si="22"/>
        <v>0</v>
      </c>
      <c r="M43" s="42">
        <f t="shared" si="3"/>
        <v>0</v>
      </c>
      <c r="N43" s="40"/>
      <c r="O43" s="40"/>
      <c r="P43" s="41">
        <f t="shared" si="23"/>
        <v>0</v>
      </c>
      <c r="Q43" s="42">
        <f t="shared" si="5"/>
        <v>0</v>
      </c>
      <c r="R43" s="40"/>
      <c r="S43" s="40"/>
      <c r="T43" s="41">
        <f t="shared" si="24"/>
        <v>0</v>
      </c>
      <c r="U43" s="42">
        <f t="shared" si="7"/>
        <v>0</v>
      </c>
      <c r="V43" s="40"/>
      <c r="W43" s="40"/>
      <c r="X43" s="41">
        <f t="shared" si="25"/>
        <v>0</v>
      </c>
      <c r="Y43" s="42">
        <f t="shared" si="9"/>
        <v>0</v>
      </c>
      <c r="Z43" s="40"/>
      <c r="AA43" s="40"/>
      <c r="AB43" s="41">
        <f t="shared" si="26"/>
        <v>0</v>
      </c>
      <c r="AC43" s="42">
        <f t="shared" si="11"/>
        <v>0</v>
      </c>
      <c r="AD43" s="40"/>
      <c r="AE43" s="40"/>
      <c r="AF43" s="41">
        <f t="shared" si="27"/>
        <v>0</v>
      </c>
      <c r="AG43" s="42">
        <f t="shared" si="13"/>
        <v>0</v>
      </c>
      <c r="AH43" s="40"/>
      <c r="AI43" s="40"/>
      <c r="AJ43" s="41">
        <f t="shared" si="28"/>
        <v>0</v>
      </c>
      <c r="AK43" s="42">
        <f t="shared" si="15"/>
        <v>0</v>
      </c>
      <c r="AL43" s="40"/>
      <c r="AM43" s="40"/>
      <c r="AN43" s="41">
        <f t="shared" si="29"/>
        <v>0</v>
      </c>
      <c r="AO43" s="42">
        <f t="shared" si="17"/>
        <v>0</v>
      </c>
      <c r="AP43" s="40"/>
      <c r="AQ43" s="40"/>
      <c r="AR43" s="41">
        <f t="shared" si="30"/>
        <v>0</v>
      </c>
      <c r="AS43" s="18">
        <f t="shared" si="19"/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5" customFormat="1" ht="24" x14ac:dyDescent="0.55000000000000004">
      <c r="A44" s="36">
        <v>36</v>
      </c>
      <c r="B44" s="12"/>
      <c r="C44" s="37"/>
      <c r="D44" s="38"/>
      <c r="E44" s="39"/>
      <c r="F44" s="40"/>
      <c r="G44" s="40"/>
      <c r="H44" s="41">
        <f t="shared" si="21"/>
        <v>0</v>
      </c>
      <c r="I44" s="18">
        <f t="shared" si="1"/>
        <v>0</v>
      </c>
      <c r="J44" s="40"/>
      <c r="K44" s="40"/>
      <c r="L44" s="41">
        <f t="shared" si="22"/>
        <v>0</v>
      </c>
      <c r="M44" s="42">
        <f t="shared" si="3"/>
        <v>0</v>
      </c>
      <c r="N44" s="40"/>
      <c r="O44" s="40"/>
      <c r="P44" s="41">
        <f t="shared" si="23"/>
        <v>0</v>
      </c>
      <c r="Q44" s="42">
        <f t="shared" si="5"/>
        <v>0</v>
      </c>
      <c r="R44" s="40"/>
      <c r="S44" s="40"/>
      <c r="T44" s="41">
        <f t="shared" si="24"/>
        <v>0</v>
      </c>
      <c r="U44" s="42">
        <f t="shared" si="7"/>
        <v>0</v>
      </c>
      <c r="V44" s="40"/>
      <c r="W44" s="40"/>
      <c r="X44" s="41">
        <f t="shared" si="25"/>
        <v>0</v>
      </c>
      <c r="Y44" s="42">
        <f t="shared" si="9"/>
        <v>0</v>
      </c>
      <c r="Z44" s="40"/>
      <c r="AA44" s="40"/>
      <c r="AB44" s="41">
        <f t="shared" si="26"/>
        <v>0</v>
      </c>
      <c r="AC44" s="42">
        <f t="shared" si="11"/>
        <v>0</v>
      </c>
      <c r="AD44" s="40"/>
      <c r="AE44" s="40"/>
      <c r="AF44" s="41">
        <f t="shared" si="27"/>
        <v>0</v>
      </c>
      <c r="AG44" s="42">
        <f t="shared" si="13"/>
        <v>0</v>
      </c>
      <c r="AH44" s="40"/>
      <c r="AI44" s="40"/>
      <c r="AJ44" s="41">
        <f t="shared" si="28"/>
        <v>0</v>
      </c>
      <c r="AK44" s="42">
        <f t="shared" si="15"/>
        <v>0</v>
      </c>
      <c r="AL44" s="40"/>
      <c r="AM44" s="40"/>
      <c r="AN44" s="41">
        <f t="shared" si="29"/>
        <v>0</v>
      </c>
      <c r="AO44" s="42">
        <f t="shared" si="17"/>
        <v>0</v>
      </c>
      <c r="AP44" s="40"/>
      <c r="AQ44" s="40"/>
      <c r="AR44" s="41">
        <f t="shared" si="30"/>
        <v>0</v>
      </c>
      <c r="AS44" s="18">
        <f t="shared" si="19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  <c r="AV44" s="44"/>
    </row>
    <row r="45" spans="1:48" x14ac:dyDescent="0.5">
      <c r="H45" s="33">
        <f>SUM(H7:H40)/29</f>
        <v>0</v>
      </c>
      <c r="I45" s="29">
        <f>SUM(I7:I40)/29</f>
        <v>0</v>
      </c>
      <c r="L45" s="33">
        <f>SUM(L7:L40)/29</f>
        <v>0</v>
      </c>
      <c r="M45" s="29">
        <f>SUM(M7:M40)/29</f>
        <v>0</v>
      </c>
      <c r="P45" s="33">
        <f>SUM(P7:P40)/29</f>
        <v>0</v>
      </c>
      <c r="Q45" s="29">
        <f>SUM(Q7:Q40)/29</f>
        <v>0</v>
      </c>
      <c r="T45" s="33">
        <f>SUM(T7:T40)/29</f>
        <v>0</v>
      </c>
      <c r="U45" s="29">
        <f>SUM(U7:U40)/29</f>
        <v>0</v>
      </c>
      <c r="X45" s="33">
        <f>SUM(X7:X40)/29</f>
        <v>0</v>
      </c>
      <c r="Y45" s="29">
        <f>SUM(Y7:Y40)/29</f>
        <v>0</v>
      </c>
      <c r="AB45" s="33">
        <f>SUM(AB7:AB40)/29</f>
        <v>0</v>
      </c>
      <c r="AC45" s="29">
        <f>SUM(AC7:AC40)/29</f>
        <v>0</v>
      </c>
      <c r="AF45" s="33">
        <f>SUM(AF7:AF40)/29</f>
        <v>0</v>
      </c>
      <c r="AG45" s="29">
        <f>SUM(AG7:AG40)/29</f>
        <v>0</v>
      </c>
      <c r="AJ45" s="33">
        <f>SUM(AJ7:AJ40)/29</f>
        <v>0</v>
      </c>
      <c r="AK45" s="29">
        <f>SUM(AK7:AK40)/29</f>
        <v>0</v>
      </c>
      <c r="AN45" s="33">
        <f>SUM(AN7:AN40)/29</f>
        <v>0</v>
      </c>
      <c r="AO45" s="29">
        <f>SUM(AO7:AO40)/29</f>
        <v>0</v>
      </c>
      <c r="AR45" s="33">
        <f>SUM(AR7:AR40)/29</f>
        <v>0</v>
      </c>
      <c r="AS45" s="29">
        <f>SUM(AS7:AS40)/29</f>
        <v>0</v>
      </c>
      <c r="AT45" s="10">
        <f>SUM(AT7:AT40)/29</f>
        <v>0</v>
      </c>
      <c r="AU45" s="10">
        <f>SUM(AU7:AU40)/29</f>
        <v>0</v>
      </c>
    </row>
    <row r="47" spans="1:48" x14ac:dyDescent="0.5">
      <c r="D47" s="16"/>
      <c r="E47" s="17"/>
      <c r="F47" s="17"/>
      <c r="G47" s="17"/>
      <c r="J47" s="17"/>
      <c r="K47" s="17"/>
      <c r="N47" s="17"/>
      <c r="O47" s="17"/>
      <c r="R47" s="17"/>
      <c r="S47" s="17"/>
      <c r="V47" s="17"/>
      <c r="W47" s="17"/>
      <c r="Z47" s="17"/>
      <c r="AA47" s="17"/>
      <c r="AD47" s="17"/>
      <c r="AE47" s="17"/>
      <c r="AH47" s="17"/>
      <c r="AI47" s="17"/>
      <c r="AL47" s="17"/>
      <c r="AM47" s="17"/>
      <c r="AP47" s="17"/>
      <c r="AQ47" s="17"/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 t="s">
        <v>17</v>
      </c>
      <c r="E50" s="17">
        <v>4</v>
      </c>
      <c r="F50" s="17"/>
      <c r="G50" s="17"/>
      <c r="I50" s="30">
        <f>COUNTIF(I7:I40,4)</f>
        <v>0</v>
      </c>
      <c r="J50" s="17"/>
      <c r="K50" s="17"/>
      <c r="M50" s="30">
        <f>COUNTIF(M7:M40,4)</f>
        <v>0</v>
      </c>
      <c r="N50" s="17"/>
      <c r="O50" s="17"/>
      <c r="Q50" s="30">
        <f>COUNTIF(Q7:Q40,4)</f>
        <v>0</v>
      </c>
      <c r="R50" s="17"/>
      <c r="S50" s="17"/>
      <c r="U50" s="30">
        <f>COUNTIF(U7:U40,4)</f>
        <v>0</v>
      </c>
      <c r="V50" s="17"/>
      <c r="W50" s="17"/>
      <c r="Y50" s="30">
        <f>COUNTIF(Y7:Y40,4)</f>
        <v>0</v>
      </c>
      <c r="Z50" s="17"/>
      <c r="AA50" s="17"/>
      <c r="AC50" s="30">
        <f>COUNTIF(AC7:AC40,4)</f>
        <v>0</v>
      </c>
      <c r="AD50" s="17"/>
      <c r="AE50" s="17"/>
      <c r="AG50" s="30">
        <f>COUNTIF(AG7:AG40,4)</f>
        <v>0</v>
      </c>
      <c r="AH50" s="17"/>
      <c r="AI50" s="17"/>
      <c r="AK50" s="30">
        <f>COUNTIF(AK7:AK40,4)</f>
        <v>0</v>
      </c>
      <c r="AL50" s="17"/>
      <c r="AM50" s="17"/>
      <c r="AO50" s="30">
        <f>COUNTIF(AO7:AO40,4)</f>
        <v>0</v>
      </c>
      <c r="AP50" s="17"/>
      <c r="AQ50" s="17"/>
      <c r="AS50" s="30">
        <f>COUNTIF(AS7:AS40,4)</f>
        <v>0</v>
      </c>
    </row>
    <row r="51" spans="4:45" x14ac:dyDescent="0.5">
      <c r="D51" s="16" t="s">
        <v>17</v>
      </c>
      <c r="E51" s="17">
        <v>3.5</v>
      </c>
      <c r="F51" s="17"/>
      <c r="G51" s="17"/>
      <c r="I51" s="30">
        <f>COUNTIF(I7:I40,3.5)</f>
        <v>0</v>
      </c>
      <c r="J51" s="17"/>
      <c r="K51" s="17"/>
      <c r="M51" s="30">
        <f>COUNTIF(M7:M40,3.5)</f>
        <v>0</v>
      </c>
      <c r="N51" s="17"/>
      <c r="O51" s="17"/>
      <c r="Q51" s="30">
        <f>COUNTIF(Q7:Q40,3.5)</f>
        <v>0</v>
      </c>
      <c r="R51" s="17"/>
      <c r="S51" s="17"/>
      <c r="U51" s="30">
        <f>COUNTIF(U7:U40,3.5)</f>
        <v>0</v>
      </c>
      <c r="V51" s="17"/>
      <c r="W51" s="17"/>
      <c r="Y51" s="30">
        <f>COUNTIF(Y7:Y40,3.5)</f>
        <v>0</v>
      </c>
      <c r="Z51" s="17"/>
      <c r="AA51" s="17"/>
      <c r="AC51" s="30">
        <f>COUNTIF(AC7:AC40,3.5)</f>
        <v>0</v>
      </c>
      <c r="AD51" s="17"/>
      <c r="AE51" s="17"/>
      <c r="AG51" s="30">
        <f>COUNTIF(AG7:AG40,3.5)</f>
        <v>0</v>
      </c>
      <c r="AH51" s="17"/>
      <c r="AI51" s="17"/>
      <c r="AK51" s="30">
        <f>COUNTIF(AK7:AK40,3.5)</f>
        <v>0</v>
      </c>
      <c r="AL51" s="17"/>
      <c r="AM51" s="17"/>
      <c r="AO51" s="30">
        <f>COUNTIF(AO7:AO40,3.5)</f>
        <v>0</v>
      </c>
      <c r="AP51" s="17"/>
      <c r="AQ51" s="17"/>
      <c r="AS51" s="30">
        <f>COUNTIF(AS7:AS40,3.5)</f>
        <v>0</v>
      </c>
    </row>
    <row r="52" spans="4:45" x14ac:dyDescent="0.5">
      <c r="D52" s="16" t="s">
        <v>17</v>
      </c>
      <c r="E52" s="17">
        <v>3</v>
      </c>
      <c r="F52" s="17"/>
      <c r="G52" s="17"/>
      <c r="I52" s="30">
        <f>COUNTIF(I7:I40,3)</f>
        <v>0</v>
      </c>
      <c r="J52" s="17"/>
      <c r="K52" s="17"/>
      <c r="M52" s="30">
        <f>COUNTIF(M7:M40,3)</f>
        <v>0</v>
      </c>
      <c r="N52" s="17"/>
      <c r="O52" s="17"/>
      <c r="Q52" s="30">
        <f>COUNTIF(Q7:Q40,3)</f>
        <v>0</v>
      </c>
      <c r="R52" s="17"/>
      <c r="S52" s="17"/>
      <c r="U52" s="30">
        <f>COUNTIF(U7:U40,3)</f>
        <v>0</v>
      </c>
      <c r="V52" s="17"/>
      <c r="W52" s="17"/>
      <c r="Y52" s="30">
        <f>COUNTIF(Y7:Y40,3)</f>
        <v>0</v>
      </c>
      <c r="Z52" s="17"/>
      <c r="AA52" s="17"/>
      <c r="AC52" s="30">
        <f>COUNTIF(AC7:AC40,3)</f>
        <v>0</v>
      </c>
      <c r="AD52" s="17"/>
      <c r="AE52" s="17"/>
      <c r="AG52" s="30">
        <f>COUNTIF(AG7:AG40,3)</f>
        <v>0</v>
      </c>
      <c r="AH52" s="17"/>
      <c r="AI52" s="17"/>
      <c r="AK52" s="30">
        <f>COUNTIF(AK7:AK40,3)</f>
        <v>0</v>
      </c>
      <c r="AL52" s="17"/>
      <c r="AM52" s="17"/>
      <c r="AO52" s="30">
        <f>COUNTIF(AO7:AO40,3)</f>
        <v>0</v>
      </c>
      <c r="AP52" s="17"/>
      <c r="AQ52" s="17"/>
      <c r="AS52" s="30">
        <f>COUNTIF(AS7:AS40,3)</f>
        <v>0</v>
      </c>
    </row>
    <row r="53" spans="4:45" x14ac:dyDescent="0.5">
      <c r="D53" s="16" t="s">
        <v>17</v>
      </c>
      <c r="E53" s="17">
        <v>2.5</v>
      </c>
      <c r="F53" s="17"/>
      <c r="G53" s="17"/>
      <c r="I53" s="30">
        <f>COUNTIF(I7:I40,2.5)</f>
        <v>0</v>
      </c>
      <c r="J53" s="17"/>
      <c r="K53" s="17"/>
      <c r="M53" s="30">
        <f>COUNTIF(M7:M40,2.5)</f>
        <v>0</v>
      </c>
      <c r="N53" s="17"/>
      <c r="O53" s="17"/>
      <c r="Q53" s="30">
        <f>COUNTIF(Q7:Q40,2.5)</f>
        <v>0</v>
      </c>
      <c r="R53" s="17"/>
      <c r="S53" s="17"/>
      <c r="U53" s="30">
        <f>COUNTIF(U7:U40,2.5)</f>
        <v>0</v>
      </c>
      <c r="V53" s="17"/>
      <c r="W53" s="17"/>
      <c r="Y53" s="30">
        <f>COUNTIF(Y7:Y40,2.5)</f>
        <v>0</v>
      </c>
      <c r="Z53" s="17"/>
      <c r="AA53" s="17"/>
      <c r="AC53" s="30">
        <f>COUNTIF(AC7:AC40,2.5)</f>
        <v>0</v>
      </c>
      <c r="AD53" s="17"/>
      <c r="AE53" s="17"/>
      <c r="AG53" s="30">
        <f>COUNTIF(AG7:AG40,2.5)</f>
        <v>0</v>
      </c>
      <c r="AH53" s="17"/>
      <c r="AI53" s="17"/>
      <c r="AK53" s="30">
        <f>COUNTIF(AK7:AK40,2.5)</f>
        <v>0</v>
      </c>
      <c r="AL53" s="17"/>
      <c r="AM53" s="17"/>
      <c r="AO53" s="30">
        <f>COUNTIF(AO7:AO40,2.5)</f>
        <v>0</v>
      </c>
      <c r="AP53" s="17"/>
      <c r="AQ53" s="17"/>
      <c r="AS53" s="30">
        <f>COUNTIF(AS7:AS40,2.5)</f>
        <v>0</v>
      </c>
    </row>
    <row r="54" spans="4:45" x14ac:dyDescent="0.5">
      <c r="D54" s="16" t="s">
        <v>17</v>
      </c>
      <c r="E54" s="17">
        <v>2</v>
      </c>
      <c r="F54" s="17"/>
      <c r="G54" s="17"/>
      <c r="I54" s="30">
        <f>COUNTIF(I7:I40,2)</f>
        <v>0</v>
      </c>
      <c r="J54" s="17"/>
      <c r="K54" s="17"/>
      <c r="M54" s="30">
        <f>COUNTIF(M7:M40,2)</f>
        <v>0</v>
      </c>
      <c r="N54" s="17"/>
      <c r="O54" s="17"/>
      <c r="Q54" s="30">
        <f>COUNTIF(Q7:Q40,2)</f>
        <v>0</v>
      </c>
      <c r="R54" s="17"/>
      <c r="S54" s="17"/>
      <c r="U54" s="30">
        <f>COUNTIF(U7:U40,2)</f>
        <v>0</v>
      </c>
      <c r="V54" s="17"/>
      <c r="W54" s="17"/>
      <c r="Y54" s="30">
        <f>COUNTIF(Y7:Y40,2)</f>
        <v>0</v>
      </c>
      <c r="Z54" s="17"/>
      <c r="AA54" s="17"/>
      <c r="AC54" s="30">
        <f>COUNTIF(AC7:AC40,2)</f>
        <v>0</v>
      </c>
      <c r="AD54" s="17"/>
      <c r="AE54" s="17"/>
      <c r="AG54" s="30">
        <f>COUNTIF(AG7:AG40,2)</f>
        <v>0</v>
      </c>
      <c r="AH54" s="17"/>
      <c r="AI54" s="17"/>
      <c r="AK54" s="30">
        <f>COUNTIF(AK7:AK40,2)</f>
        <v>0</v>
      </c>
      <c r="AL54" s="17"/>
      <c r="AM54" s="17"/>
      <c r="AO54" s="30">
        <f>COUNTIF(AO7:AO40,2)</f>
        <v>0</v>
      </c>
      <c r="AP54" s="17"/>
      <c r="AQ54" s="17"/>
      <c r="AS54" s="30">
        <f>COUNTIF(AS7:AS40,2)</f>
        <v>0</v>
      </c>
    </row>
    <row r="55" spans="4:45" x14ac:dyDescent="0.5">
      <c r="D55" s="16" t="s">
        <v>17</v>
      </c>
      <c r="E55" s="17">
        <v>1.5</v>
      </c>
      <c r="F55" s="17"/>
      <c r="G55" s="17"/>
      <c r="I55" s="30">
        <f>COUNTIF(I7:I40,1.5)</f>
        <v>0</v>
      </c>
      <c r="J55" s="17"/>
      <c r="K55" s="17"/>
      <c r="M55" s="30">
        <f>COUNTIF(M7:M40,1.5)</f>
        <v>0</v>
      </c>
      <c r="N55" s="17"/>
      <c r="O55" s="17"/>
      <c r="Q55" s="30">
        <f>COUNTIF(Q7:Q40,1.5)</f>
        <v>0</v>
      </c>
      <c r="R55" s="17"/>
      <c r="S55" s="17"/>
      <c r="U55" s="30">
        <f>COUNTIF(U7:U40,1.5)</f>
        <v>0</v>
      </c>
      <c r="V55" s="17"/>
      <c r="W55" s="17"/>
      <c r="Y55" s="30">
        <f>COUNTIF(Y7:Y40,1.5)</f>
        <v>0</v>
      </c>
      <c r="Z55" s="17"/>
      <c r="AA55" s="17"/>
      <c r="AC55" s="30">
        <f>COUNTIF(AC7:AC40,1.5)</f>
        <v>0</v>
      </c>
      <c r="AD55" s="17"/>
      <c r="AE55" s="17"/>
      <c r="AG55" s="30">
        <f>COUNTIF(AG7:AG40,1.5)</f>
        <v>0</v>
      </c>
      <c r="AH55" s="17"/>
      <c r="AI55" s="17"/>
      <c r="AK55" s="30">
        <f>COUNTIF(AK7:AK40,1.5)</f>
        <v>0</v>
      </c>
      <c r="AL55" s="17"/>
      <c r="AM55" s="17"/>
      <c r="AO55" s="30">
        <f>COUNTIF(AO7:AO40,1.5)</f>
        <v>0</v>
      </c>
      <c r="AP55" s="17"/>
      <c r="AQ55" s="17"/>
      <c r="AS55" s="30">
        <f>COUNTIF(AS7:AS40,1.5)</f>
        <v>0</v>
      </c>
    </row>
    <row r="56" spans="4:45" x14ac:dyDescent="0.5">
      <c r="D56" s="16" t="s">
        <v>17</v>
      </c>
      <c r="E56" s="17">
        <v>1</v>
      </c>
      <c r="F56" s="17"/>
      <c r="G56" s="17"/>
      <c r="I56" s="30">
        <f>COUNTIF(I7:I40,1)</f>
        <v>0</v>
      </c>
      <c r="J56" s="17"/>
      <c r="K56" s="17"/>
      <c r="M56" s="30">
        <f>COUNTIF(M7:M40,1)</f>
        <v>0</v>
      </c>
      <c r="N56" s="17"/>
      <c r="O56" s="17"/>
      <c r="Q56" s="30">
        <f>COUNTIF(Q7:Q40,1)</f>
        <v>0</v>
      </c>
      <c r="R56" s="17"/>
      <c r="S56" s="17"/>
      <c r="U56" s="30">
        <f>COUNTIF(U7:U40,1)</f>
        <v>0</v>
      </c>
      <c r="V56" s="17"/>
      <c r="W56" s="17"/>
      <c r="Y56" s="30">
        <f>COUNTIF(Y7:Y40,1)</f>
        <v>0</v>
      </c>
      <c r="Z56" s="17"/>
      <c r="AA56" s="17"/>
      <c r="AC56" s="30">
        <f>COUNTIF(AC7:AC40,1)</f>
        <v>0</v>
      </c>
      <c r="AD56" s="17"/>
      <c r="AE56" s="17"/>
      <c r="AG56" s="30">
        <f>COUNTIF(AG7:AG40,1)</f>
        <v>0</v>
      </c>
      <c r="AH56" s="17"/>
      <c r="AI56" s="17"/>
      <c r="AK56" s="30">
        <f>COUNTIF(AK7:AK40,1)</f>
        <v>0</v>
      </c>
      <c r="AL56" s="17"/>
      <c r="AM56" s="17"/>
      <c r="AO56" s="30">
        <f>COUNTIF(AO7:AO40,1)</f>
        <v>0</v>
      </c>
      <c r="AP56" s="17"/>
      <c r="AQ56" s="17"/>
      <c r="AS56" s="30">
        <f>COUNTIF(AS7:AS40,1)</f>
        <v>0</v>
      </c>
    </row>
    <row r="57" spans="4:45" x14ac:dyDescent="0.5">
      <c r="D57" s="16" t="s">
        <v>17</v>
      </c>
      <c r="E57" s="17">
        <v>0</v>
      </c>
      <c r="F57" s="17"/>
      <c r="G57" s="17"/>
      <c r="I57" s="30">
        <f>COUNTIF(I7:I40,0)</f>
        <v>34</v>
      </c>
      <c r="J57" s="17"/>
      <c r="K57" s="17"/>
      <c r="M57" s="30">
        <f>COUNTIF(M7:M40,0)</f>
        <v>34</v>
      </c>
      <c r="N57" s="17"/>
      <c r="O57" s="17"/>
      <c r="Q57" s="30">
        <f>COUNTIF(Q7:Q40,0)</f>
        <v>34</v>
      </c>
      <c r="R57" s="17"/>
      <c r="S57" s="17"/>
      <c r="U57" s="30">
        <f>COUNTIF(U7:U40,0)</f>
        <v>34</v>
      </c>
      <c r="V57" s="17"/>
      <c r="W57" s="17"/>
      <c r="Y57" s="30">
        <f>COUNTIF(Y7:Y40,0)</f>
        <v>34</v>
      </c>
      <c r="Z57" s="17"/>
      <c r="AA57" s="17"/>
      <c r="AC57" s="30">
        <f>COUNTIF(AC7:AC40,0)</f>
        <v>34</v>
      </c>
      <c r="AD57" s="17"/>
      <c r="AE57" s="17"/>
      <c r="AG57" s="30">
        <f>COUNTIF(AG7:AG40,0)</f>
        <v>34</v>
      </c>
      <c r="AH57" s="17"/>
      <c r="AI57" s="17"/>
      <c r="AK57" s="30">
        <f>COUNTIF(AK7:AK40,0)</f>
        <v>34</v>
      </c>
      <c r="AL57" s="17"/>
      <c r="AM57" s="17"/>
      <c r="AO57" s="30">
        <f>COUNTIF(AO7:AO40,0)</f>
        <v>34</v>
      </c>
      <c r="AP57" s="17"/>
      <c r="AQ57" s="17"/>
      <c r="AS57" s="30">
        <f>COUNTIF(AS7:AS40,0)</f>
        <v>34</v>
      </c>
    </row>
  </sheetData>
  <mergeCells count="37">
    <mergeCell ref="AP3:AS3"/>
    <mergeCell ref="AT3:AT5"/>
    <mergeCell ref="AS5:AS6"/>
    <mergeCell ref="I5:I6"/>
    <mergeCell ref="M5:M6"/>
    <mergeCell ref="Q5:Q6"/>
    <mergeCell ref="U5:U6"/>
    <mergeCell ref="Y5:Y6"/>
    <mergeCell ref="AC5:AC6"/>
    <mergeCell ref="AD4:AG4"/>
    <mergeCell ref="AH4:AK4"/>
    <mergeCell ref="AL4:AO4"/>
    <mergeCell ref="Z3:AC3"/>
    <mergeCell ref="AD3:AG3"/>
    <mergeCell ref="AH3:AK3"/>
    <mergeCell ref="AL3:AO3"/>
    <mergeCell ref="J4:M4"/>
    <mergeCell ref="N4:Q4"/>
    <mergeCell ref="R4:U4"/>
    <mergeCell ref="V4:Y4"/>
    <mergeCell ref="Z4:AC4"/>
    <mergeCell ref="AP4:AS4"/>
    <mergeCell ref="AG5:AG6"/>
    <mergeCell ref="AK5:AK6"/>
    <mergeCell ref="AO5:AO6"/>
    <mergeCell ref="A1:AU1"/>
    <mergeCell ref="A2:AU2"/>
    <mergeCell ref="A3:A6"/>
    <mergeCell ref="B3:B6"/>
    <mergeCell ref="C3:E6"/>
    <mergeCell ref="F3:I3"/>
    <mergeCell ref="J3:M3"/>
    <mergeCell ref="N3:Q3"/>
    <mergeCell ref="R3:U3"/>
    <mergeCell ref="V3:Y3"/>
    <mergeCell ref="AU3:AU6"/>
    <mergeCell ref="F4:I4"/>
  </mergeCells>
  <printOptions horizontalCentered="1"/>
  <pageMargins left="0" right="0" top="0" bottom="0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44BFC-39C1-4CD4-83C8-0EABC12546BD}">
  <dimension ref="A1:AV57"/>
  <sheetViews>
    <sheetView topLeftCell="A37" zoomScale="220" zoomScaleNormal="220" workbookViewId="0">
      <selection activeCell="AU46" sqref="AU46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237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540</v>
      </c>
      <c r="G4" s="112"/>
      <c r="H4" s="112"/>
      <c r="I4" s="113"/>
      <c r="J4" s="111" t="s">
        <v>541</v>
      </c>
      <c r="K4" s="112"/>
      <c r="L4" s="112"/>
      <c r="M4" s="113"/>
      <c r="N4" s="111" t="s">
        <v>542</v>
      </c>
      <c r="O4" s="112"/>
      <c r="P4" s="112"/>
      <c r="Q4" s="113"/>
      <c r="R4" s="111" t="s">
        <v>543</v>
      </c>
      <c r="S4" s="112"/>
      <c r="T4" s="112"/>
      <c r="U4" s="113"/>
      <c r="V4" s="111" t="s">
        <v>544</v>
      </c>
      <c r="W4" s="112"/>
      <c r="X4" s="112"/>
      <c r="Y4" s="113"/>
      <c r="Z4" s="111" t="s">
        <v>545</v>
      </c>
      <c r="AA4" s="112"/>
      <c r="AB4" s="112"/>
      <c r="AC4" s="113"/>
      <c r="AD4" s="111" t="s">
        <v>546</v>
      </c>
      <c r="AE4" s="112"/>
      <c r="AF4" s="112"/>
      <c r="AG4" s="113"/>
      <c r="AH4" s="111" t="s">
        <v>547</v>
      </c>
      <c r="AI4" s="112"/>
      <c r="AJ4" s="112"/>
      <c r="AK4" s="113"/>
      <c r="AL4" s="111" t="s">
        <v>548</v>
      </c>
      <c r="AM4" s="112"/>
      <c r="AN4" s="112"/>
      <c r="AO4" s="113"/>
      <c r="AP4" s="111" t="s">
        <v>549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200</v>
      </c>
      <c r="I5" s="114" t="s">
        <v>14</v>
      </c>
      <c r="J5" s="35" t="s">
        <v>19</v>
      </c>
      <c r="K5" s="35" t="s">
        <v>20</v>
      </c>
      <c r="L5" s="31">
        <v>200</v>
      </c>
      <c r="M5" s="114" t="s">
        <v>14</v>
      </c>
      <c r="N5" s="35" t="s">
        <v>19</v>
      </c>
      <c r="O5" s="35" t="s">
        <v>20</v>
      </c>
      <c r="P5" s="31">
        <v>80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40</v>
      </c>
      <c r="AC5" s="114" t="s">
        <v>14</v>
      </c>
      <c r="AD5" s="35" t="s">
        <v>19</v>
      </c>
      <c r="AE5" s="35" t="s">
        <v>20</v>
      </c>
      <c r="AF5" s="31">
        <v>40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120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8" customFormat="1" ht="18" customHeight="1" x14ac:dyDescent="0.2">
      <c r="A7" s="3">
        <v>1</v>
      </c>
      <c r="B7" s="4" t="s">
        <v>726</v>
      </c>
      <c r="C7" s="5" t="s">
        <v>21</v>
      </c>
      <c r="D7" s="6" t="s">
        <v>757</v>
      </c>
      <c r="E7" s="7" t="s">
        <v>758</v>
      </c>
      <c r="F7" s="58"/>
      <c r="G7" s="57"/>
      <c r="H7" s="59">
        <f>SUM(F7:G7)/2</f>
        <v>0</v>
      </c>
      <c r="I7" s="54">
        <f>IF(H7&gt;=80,4,IF(H7&gt;=75,3.5,IF(H7&gt;=70,3,IF(H7&gt;=65,2.5,IF(H7&gt;=60,2,IF(H7&gt;=55,1.5,IF(H7&gt;=50,1,0)))))))</f>
        <v>0</v>
      </c>
      <c r="J7" s="58"/>
      <c r="K7" s="57"/>
      <c r="L7" s="59">
        <f>SUM(J7:K7)/2</f>
        <v>0</v>
      </c>
      <c r="M7" s="54">
        <f>IF(L7&gt;=80,4,IF(L7&gt;=75,3.5,IF(L7&gt;=70,3,IF(L7&gt;=65,2.5,IF(L7&gt;=60,2,IF(L7&gt;=55,1.5,IF(L7&gt;=50,1,0)))))))</f>
        <v>0</v>
      </c>
      <c r="N7" s="58"/>
      <c r="O7" s="57"/>
      <c r="P7" s="59">
        <f>SUM(N7:O7)/2</f>
        <v>0</v>
      </c>
      <c r="Q7" s="54">
        <f>IF(P7&gt;=80,4,IF(P7&gt;=75,3.5,IF(P7&gt;=70,3,IF(P7&gt;=65,2.5,IF(P7&gt;=60,2,IF(P7&gt;=55,1.5,IF(P7&gt;=50,1,0)))))))</f>
        <v>0</v>
      </c>
      <c r="R7" s="58"/>
      <c r="S7" s="57"/>
      <c r="T7" s="59">
        <f>SUM(R7:S7)/2</f>
        <v>0</v>
      </c>
      <c r="U7" s="54">
        <f>IF(T7&gt;=80,4,IF(T7&gt;=75,3.5,IF(T7&gt;=70,3,IF(T7&gt;=65,2.5,IF(T7&gt;=60,2,IF(T7&gt;=55,1.5,IF(T7&gt;=50,1,0)))))))</f>
        <v>0</v>
      </c>
      <c r="V7" s="58"/>
      <c r="W7" s="57"/>
      <c r="X7" s="59">
        <f>SUM(V7:W7)/2</f>
        <v>0</v>
      </c>
      <c r="Y7" s="54">
        <f>IF(X7&gt;=80,4,IF(X7&gt;=75,3.5,IF(X7&gt;=70,3,IF(X7&gt;=65,2.5,IF(X7&gt;=60,2,IF(X7&gt;=55,1.5,IF(X7&gt;=50,1,0)))))))</f>
        <v>0</v>
      </c>
      <c r="Z7" s="58"/>
      <c r="AA7" s="57"/>
      <c r="AB7" s="59">
        <f>SUM(Z7:AA7)/2</f>
        <v>0</v>
      </c>
      <c r="AC7" s="54">
        <f>IF(AB7&gt;=80,4,IF(AB7&gt;=75,3.5,IF(AB7&gt;=70,3,IF(AB7&gt;=65,2.5,IF(AB7&gt;=60,2,IF(AB7&gt;=55,1.5,IF(AB7&gt;=50,1,0)))))))</f>
        <v>0</v>
      </c>
      <c r="AD7" s="58"/>
      <c r="AE7" s="57"/>
      <c r="AF7" s="59">
        <f>SUM(AD7:AE7)/2</f>
        <v>0</v>
      </c>
      <c r="AG7" s="54">
        <f>IF(AF7&gt;=80,4,IF(AF7&gt;=75,3.5,IF(AF7&gt;=70,3,IF(AF7&gt;=65,2.5,IF(AF7&gt;=60,2,IF(AF7&gt;=55,1.5,IF(AF7&gt;=50,1,0)))))))</f>
        <v>0</v>
      </c>
      <c r="AH7" s="58"/>
      <c r="AI7" s="57"/>
      <c r="AJ7" s="59">
        <f>SUM(AH7:AI7)/2</f>
        <v>0</v>
      </c>
      <c r="AK7" s="54">
        <f>IF(AJ7&gt;=80,4,IF(AJ7&gt;=75,3.5,IF(AJ7&gt;=70,3,IF(AJ7&gt;=65,2.5,IF(AJ7&gt;=60,2,IF(AJ7&gt;=55,1.5,IF(AJ7&gt;=50,1,0)))))))</f>
        <v>0</v>
      </c>
      <c r="AL7" s="58"/>
      <c r="AM7" s="57"/>
      <c r="AN7" s="59">
        <f>SUM(AL7:AM7)/2</f>
        <v>0</v>
      </c>
      <c r="AO7" s="54">
        <f>IF(AN7&gt;=80,4,IF(AN7&gt;=75,3.5,IF(AN7&gt;=70,3,IF(AN7&gt;=65,2.5,IF(AN7&gt;=60,2,IF(AN7&gt;=55,1.5,IF(AN7&gt;=50,1,0)))))))</f>
        <v>0</v>
      </c>
      <c r="AP7" s="58"/>
      <c r="AQ7" s="57"/>
      <c r="AR7" s="59">
        <f>SUM(AP7:AQ7)/2</f>
        <v>0</v>
      </c>
      <c r="AS7" s="54">
        <f>IF(AR7&gt;=80,4,IF(AR7&gt;=75,3.5,IF(AR7&gt;=70,3,IF(AR7&gt;=65,2.5,IF(AR7&gt;=60,2,IF(AR7&gt;=55,1.5,IF(AR7&gt;=50,1,0)))))))</f>
        <v>0</v>
      </c>
      <c r="AT7" s="60">
        <f>SUM(H7,L7,P7,T7,X7,AB7,AF7,AJ7,AN7,AR7)/10</f>
        <v>0</v>
      </c>
      <c r="AU7" s="60">
        <f>SUM(I7,M7,Q7,U7,Y7,AC7,AG7,AK7,AO7,AS7)/10</f>
        <v>0</v>
      </c>
    </row>
    <row r="8" spans="1:47" s="8" customFormat="1" ht="18" customHeight="1" x14ac:dyDescent="0.2">
      <c r="A8" s="3">
        <v>2</v>
      </c>
      <c r="B8" s="4" t="s">
        <v>727</v>
      </c>
      <c r="C8" s="5" t="s">
        <v>21</v>
      </c>
      <c r="D8" s="6" t="s">
        <v>88</v>
      </c>
      <c r="E8" s="7" t="s">
        <v>89</v>
      </c>
      <c r="F8" s="58"/>
      <c r="G8" s="57"/>
      <c r="H8" s="59">
        <f t="shared" ref="H8:H41" si="0">SUM(F8:G8)/2</f>
        <v>0</v>
      </c>
      <c r="I8" s="54">
        <f t="shared" ref="I8:I44" si="1">IF(H8&gt;=80,4,IF(H8&gt;=75,3.5,IF(H8&gt;=70,3,IF(H8&gt;=65,2.5,IF(H8&gt;=60,2,IF(H8&gt;=55,1.5,IF(H8&gt;=50,1,0)))))))</f>
        <v>0</v>
      </c>
      <c r="J8" s="58"/>
      <c r="K8" s="57"/>
      <c r="L8" s="59">
        <f t="shared" ref="L8:L41" si="2">SUM(J8:K8)/2</f>
        <v>0</v>
      </c>
      <c r="M8" s="54">
        <f t="shared" ref="M8:M44" si="3">IF(L8&gt;=80,4,IF(L8&gt;=75,3.5,IF(L8&gt;=70,3,IF(L8&gt;=65,2.5,IF(L8&gt;=60,2,IF(L8&gt;=55,1.5,IF(L8&gt;=50,1,0)))))))</f>
        <v>0</v>
      </c>
      <c r="N8" s="58"/>
      <c r="O8" s="57"/>
      <c r="P8" s="59">
        <f t="shared" ref="P8:P41" si="4">SUM(N8:O8)/2</f>
        <v>0</v>
      </c>
      <c r="Q8" s="54">
        <f t="shared" ref="Q8:Q44" si="5">IF(P8&gt;=80,4,IF(P8&gt;=75,3.5,IF(P8&gt;=70,3,IF(P8&gt;=65,2.5,IF(P8&gt;=60,2,IF(P8&gt;=55,1.5,IF(P8&gt;=50,1,0)))))))</f>
        <v>0</v>
      </c>
      <c r="R8" s="58"/>
      <c r="S8" s="57"/>
      <c r="T8" s="59">
        <f t="shared" ref="T8:T41" si="6">SUM(R8:S8)/2</f>
        <v>0</v>
      </c>
      <c r="U8" s="54">
        <f t="shared" ref="U8:U44" si="7">IF(T8&gt;=80,4,IF(T8&gt;=75,3.5,IF(T8&gt;=70,3,IF(T8&gt;=65,2.5,IF(T8&gt;=60,2,IF(T8&gt;=55,1.5,IF(T8&gt;=50,1,0)))))))</f>
        <v>0</v>
      </c>
      <c r="V8" s="58"/>
      <c r="W8" s="57"/>
      <c r="X8" s="59">
        <f t="shared" ref="X8:X41" si="8">SUM(V8:W8)/2</f>
        <v>0</v>
      </c>
      <c r="Y8" s="54">
        <f t="shared" ref="Y8:Y44" si="9">IF(X8&gt;=80,4,IF(X8&gt;=75,3.5,IF(X8&gt;=70,3,IF(X8&gt;=65,2.5,IF(X8&gt;=60,2,IF(X8&gt;=55,1.5,IF(X8&gt;=50,1,0)))))))</f>
        <v>0</v>
      </c>
      <c r="Z8" s="58"/>
      <c r="AA8" s="57"/>
      <c r="AB8" s="59">
        <f t="shared" ref="AB8:AB41" si="10">SUM(Z8:AA8)/2</f>
        <v>0</v>
      </c>
      <c r="AC8" s="54">
        <f t="shared" ref="AC8:AC44" si="11">IF(AB8&gt;=80,4,IF(AB8&gt;=75,3.5,IF(AB8&gt;=70,3,IF(AB8&gt;=65,2.5,IF(AB8&gt;=60,2,IF(AB8&gt;=55,1.5,IF(AB8&gt;=50,1,0)))))))</f>
        <v>0</v>
      </c>
      <c r="AD8" s="58"/>
      <c r="AE8" s="57"/>
      <c r="AF8" s="59">
        <f t="shared" ref="AF8:AF41" si="12">SUM(AD8:AE8)/2</f>
        <v>0</v>
      </c>
      <c r="AG8" s="54">
        <f t="shared" ref="AG8:AG44" si="13">IF(AF8&gt;=80,4,IF(AF8&gt;=75,3.5,IF(AF8&gt;=70,3,IF(AF8&gt;=65,2.5,IF(AF8&gt;=60,2,IF(AF8&gt;=55,1.5,IF(AF8&gt;=50,1,0)))))))</f>
        <v>0</v>
      </c>
      <c r="AH8" s="58"/>
      <c r="AI8" s="57"/>
      <c r="AJ8" s="59">
        <f t="shared" ref="AJ8:AJ41" si="14">SUM(AH8:AI8)/2</f>
        <v>0</v>
      </c>
      <c r="AK8" s="54">
        <f t="shared" ref="AK8:AK44" si="15">IF(AJ8&gt;=80,4,IF(AJ8&gt;=75,3.5,IF(AJ8&gt;=70,3,IF(AJ8&gt;=65,2.5,IF(AJ8&gt;=60,2,IF(AJ8&gt;=55,1.5,IF(AJ8&gt;=50,1,0)))))))</f>
        <v>0</v>
      </c>
      <c r="AL8" s="58"/>
      <c r="AM8" s="57"/>
      <c r="AN8" s="59">
        <f t="shared" ref="AN8:AN41" si="16">SUM(AL8:AM8)/2</f>
        <v>0</v>
      </c>
      <c r="AO8" s="54">
        <f t="shared" ref="AO8:AO44" si="17">IF(AN8&gt;=80,4,IF(AN8&gt;=75,3.5,IF(AN8&gt;=70,3,IF(AN8&gt;=65,2.5,IF(AN8&gt;=60,2,IF(AN8&gt;=55,1.5,IF(AN8&gt;=50,1,0)))))))</f>
        <v>0</v>
      </c>
      <c r="AP8" s="58"/>
      <c r="AQ8" s="57"/>
      <c r="AR8" s="59">
        <f t="shared" ref="AR8:AR41" si="18">SUM(AP8:AQ8)/2</f>
        <v>0</v>
      </c>
      <c r="AS8" s="54">
        <f t="shared" ref="AS8:AS44" si="19">IF(AR8&gt;=80,4,IF(AR8&gt;=75,3.5,IF(AR8&gt;=70,3,IF(AR8&gt;=65,2.5,IF(AR8&gt;=60,2,IF(AR8&gt;=55,1.5,IF(AR8&gt;=50,1,0)))))))</f>
        <v>0</v>
      </c>
      <c r="AT8" s="60">
        <f t="shared" ref="AT8:AU41" si="20">SUM(H8,L8,P8,T8,X8,AB8,AF8,AJ8,AN8,AR8)/10</f>
        <v>0</v>
      </c>
      <c r="AU8" s="60">
        <f t="shared" si="20"/>
        <v>0</v>
      </c>
    </row>
    <row r="9" spans="1:47" s="8" customFormat="1" ht="18" customHeight="1" x14ac:dyDescent="0.2">
      <c r="A9" s="3">
        <v>3</v>
      </c>
      <c r="B9" s="4" t="s">
        <v>728</v>
      </c>
      <c r="C9" s="5" t="s">
        <v>21</v>
      </c>
      <c r="D9" s="6" t="s">
        <v>90</v>
      </c>
      <c r="E9" s="7" t="s">
        <v>91</v>
      </c>
      <c r="F9" s="58"/>
      <c r="G9" s="57"/>
      <c r="H9" s="59">
        <f t="shared" si="0"/>
        <v>0</v>
      </c>
      <c r="I9" s="54">
        <f t="shared" si="1"/>
        <v>0</v>
      </c>
      <c r="J9" s="58"/>
      <c r="K9" s="57"/>
      <c r="L9" s="59">
        <f t="shared" si="2"/>
        <v>0</v>
      </c>
      <c r="M9" s="54">
        <f t="shared" si="3"/>
        <v>0</v>
      </c>
      <c r="N9" s="58"/>
      <c r="O9" s="57"/>
      <c r="P9" s="59">
        <f t="shared" si="4"/>
        <v>0</v>
      </c>
      <c r="Q9" s="54">
        <f t="shared" si="5"/>
        <v>0</v>
      </c>
      <c r="R9" s="58"/>
      <c r="S9" s="57"/>
      <c r="T9" s="59">
        <f t="shared" si="6"/>
        <v>0</v>
      </c>
      <c r="U9" s="54">
        <f t="shared" si="7"/>
        <v>0</v>
      </c>
      <c r="V9" s="58"/>
      <c r="W9" s="57"/>
      <c r="X9" s="59">
        <f t="shared" si="8"/>
        <v>0</v>
      </c>
      <c r="Y9" s="54">
        <f t="shared" si="9"/>
        <v>0</v>
      </c>
      <c r="Z9" s="58"/>
      <c r="AA9" s="57"/>
      <c r="AB9" s="59">
        <f t="shared" si="10"/>
        <v>0</v>
      </c>
      <c r="AC9" s="54">
        <f t="shared" si="11"/>
        <v>0</v>
      </c>
      <c r="AD9" s="58"/>
      <c r="AE9" s="57"/>
      <c r="AF9" s="59">
        <f t="shared" si="12"/>
        <v>0</v>
      </c>
      <c r="AG9" s="54">
        <f t="shared" si="13"/>
        <v>0</v>
      </c>
      <c r="AH9" s="58"/>
      <c r="AI9" s="57"/>
      <c r="AJ9" s="59">
        <f t="shared" si="14"/>
        <v>0</v>
      </c>
      <c r="AK9" s="54">
        <f t="shared" si="15"/>
        <v>0</v>
      </c>
      <c r="AL9" s="58"/>
      <c r="AM9" s="57"/>
      <c r="AN9" s="59">
        <f t="shared" si="16"/>
        <v>0</v>
      </c>
      <c r="AO9" s="54">
        <f t="shared" si="17"/>
        <v>0</v>
      </c>
      <c r="AP9" s="58"/>
      <c r="AQ9" s="57"/>
      <c r="AR9" s="59">
        <f t="shared" si="18"/>
        <v>0</v>
      </c>
      <c r="AS9" s="54">
        <f t="shared" si="19"/>
        <v>0</v>
      </c>
      <c r="AT9" s="60">
        <f t="shared" si="20"/>
        <v>0</v>
      </c>
      <c r="AU9" s="60">
        <f t="shared" si="20"/>
        <v>0</v>
      </c>
    </row>
    <row r="10" spans="1:47" s="8" customFormat="1" ht="18" customHeight="1" x14ac:dyDescent="0.2">
      <c r="A10" s="3">
        <v>4</v>
      </c>
      <c r="B10" s="4" t="s">
        <v>729</v>
      </c>
      <c r="C10" s="5" t="s">
        <v>21</v>
      </c>
      <c r="D10" s="6" t="s">
        <v>92</v>
      </c>
      <c r="E10" s="7" t="s">
        <v>93</v>
      </c>
      <c r="F10" s="58"/>
      <c r="G10" s="57"/>
      <c r="H10" s="59">
        <f t="shared" si="0"/>
        <v>0</v>
      </c>
      <c r="I10" s="54">
        <f t="shared" si="1"/>
        <v>0</v>
      </c>
      <c r="J10" s="58"/>
      <c r="K10" s="57"/>
      <c r="L10" s="59">
        <f t="shared" si="2"/>
        <v>0</v>
      </c>
      <c r="M10" s="54">
        <f t="shared" si="3"/>
        <v>0</v>
      </c>
      <c r="N10" s="58"/>
      <c r="O10" s="57"/>
      <c r="P10" s="59">
        <f t="shared" si="4"/>
        <v>0</v>
      </c>
      <c r="Q10" s="54">
        <f t="shared" si="5"/>
        <v>0</v>
      </c>
      <c r="R10" s="58"/>
      <c r="S10" s="57"/>
      <c r="T10" s="59">
        <f t="shared" si="6"/>
        <v>0</v>
      </c>
      <c r="U10" s="54">
        <f t="shared" si="7"/>
        <v>0</v>
      </c>
      <c r="V10" s="58"/>
      <c r="W10" s="57"/>
      <c r="X10" s="59">
        <f t="shared" si="8"/>
        <v>0</v>
      </c>
      <c r="Y10" s="54">
        <f t="shared" si="9"/>
        <v>0</v>
      </c>
      <c r="Z10" s="58"/>
      <c r="AA10" s="57"/>
      <c r="AB10" s="59">
        <f t="shared" si="10"/>
        <v>0</v>
      </c>
      <c r="AC10" s="54">
        <f t="shared" si="11"/>
        <v>0</v>
      </c>
      <c r="AD10" s="58"/>
      <c r="AE10" s="57"/>
      <c r="AF10" s="59">
        <f t="shared" si="12"/>
        <v>0</v>
      </c>
      <c r="AG10" s="54">
        <f t="shared" si="13"/>
        <v>0</v>
      </c>
      <c r="AH10" s="58"/>
      <c r="AI10" s="57"/>
      <c r="AJ10" s="59">
        <f t="shared" si="14"/>
        <v>0</v>
      </c>
      <c r="AK10" s="54">
        <f t="shared" si="15"/>
        <v>0</v>
      </c>
      <c r="AL10" s="58"/>
      <c r="AM10" s="57"/>
      <c r="AN10" s="59">
        <f t="shared" si="16"/>
        <v>0</v>
      </c>
      <c r="AO10" s="54">
        <f t="shared" si="17"/>
        <v>0</v>
      </c>
      <c r="AP10" s="58"/>
      <c r="AQ10" s="57"/>
      <c r="AR10" s="59">
        <f t="shared" si="18"/>
        <v>0</v>
      </c>
      <c r="AS10" s="54">
        <f t="shared" si="19"/>
        <v>0</v>
      </c>
      <c r="AT10" s="60">
        <f t="shared" si="20"/>
        <v>0</v>
      </c>
      <c r="AU10" s="60">
        <f t="shared" si="20"/>
        <v>0</v>
      </c>
    </row>
    <row r="11" spans="1:47" s="14" customFormat="1" ht="18" customHeight="1" x14ac:dyDescent="0.2">
      <c r="A11" s="13">
        <v>5</v>
      </c>
      <c r="B11" s="4" t="s">
        <v>730</v>
      </c>
      <c r="C11" s="5" t="s">
        <v>21</v>
      </c>
      <c r="D11" s="6" t="s">
        <v>94</v>
      </c>
      <c r="E11" s="7" t="s">
        <v>95</v>
      </c>
      <c r="F11" s="58"/>
      <c r="G11" s="57"/>
      <c r="H11" s="59">
        <f t="shared" si="0"/>
        <v>0</v>
      </c>
      <c r="I11" s="54">
        <f t="shared" si="1"/>
        <v>0</v>
      </c>
      <c r="J11" s="58"/>
      <c r="K11" s="57"/>
      <c r="L11" s="59">
        <f t="shared" si="2"/>
        <v>0</v>
      </c>
      <c r="M11" s="54">
        <f t="shared" si="3"/>
        <v>0</v>
      </c>
      <c r="N11" s="58"/>
      <c r="O11" s="57"/>
      <c r="P11" s="59">
        <f t="shared" si="4"/>
        <v>0</v>
      </c>
      <c r="Q11" s="54">
        <f t="shared" si="5"/>
        <v>0</v>
      </c>
      <c r="R11" s="58"/>
      <c r="S11" s="57"/>
      <c r="T11" s="59">
        <f t="shared" si="6"/>
        <v>0</v>
      </c>
      <c r="U11" s="54">
        <f t="shared" si="7"/>
        <v>0</v>
      </c>
      <c r="V11" s="58"/>
      <c r="W11" s="57"/>
      <c r="X11" s="59">
        <f t="shared" si="8"/>
        <v>0</v>
      </c>
      <c r="Y11" s="54">
        <f t="shared" si="9"/>
        <v>0</v>
      </c>
      <c r="Z11" s="58"/>
      <c r="AA11" s="57"/>
      <c r="AB11" s="59">
        <f t="shared" si="10"/>
        <v>0</v>
      </c>
      <c r="AC11" s="54">
        <f t="shared" si="11"/>
        <v>0</v>
      </c>
      <c r="AD11" s="58"/>
      <c r="AE11" s="57"/>
      <c r="AF11" s="59">
        <f t="shared" si="12"/>
        <v>0</v>
      </c>
      <c r="AG11" s="54">
        <f t="shared" si="13"/>
        <v>0</v>
      </c>
      <c r="AH11" s="58"/>
      <c r="AI11" s="57"/>
      <c r="AJ11" s="59">
        <f t="shared" si="14"/>
        <v>0</v>
      </c>
      <c r="AK11" s="54">
        <f t="shared" si="15"/>
        <v>0</v>
      </c>
      <c r="AL11" s="58"/>
      <c r="AM11" s="57"/>
      <c r="AN11" s="59">
        <f t="shared" si="16"/>
        <v>0</v>
      </c>
      <c r="AO11" s="54">
        <f t="shared" si="17"/>
        <v>0</v>
      </c>
      <c r="AP11" s="58"/>
      <c r="AQ11" s="57"/>
      <c r="AR11" s="59">
        <f t="shared" si="18"/>
        <v>0</v>
      </c>
      <c r="AS11" s="54">
        <f t="shared" si="19"/>
        <v>0</v>
      </c>
      <c r="AT11" s="60">
        <f t="shared" si="20"/>
        <v>0</v>
      </c>
      <c r="AU11" s="60">
        <f t="shared" si="20"/>
        <v>0</v>
      </c>
    </row>
    <row r="12" spans="1:47" s="25" customFormat="1" ht="18" customHeight="1" x14ac:dyDescent="0.2">
      <c r="A12" s="19">
        <v>6</v>
      </c>
      <c r="B12" s="4" t="s">
        <v>731</v>
      </c>
      <c r="C12" s="5" t="s">
        <v>21</v>
      </c>
      <c r="D12" s="6" t="s">
        <v>96</v>
      </c>
      <c r="E12" s="7" t="s">
        <v>97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0"/>
        <v>0</v>
      </c>
    </row>
    <row r="13" spans="1:47" s="25" customFormat="1" ht="18" customHeight="1" x14ac:dyDescent="0.2">
      <c r="A13" s="19">
        <v>7</v>
      </c>
      <c r="B13" s="4" t="s">
        <v>732</v>
      </c>
      <c r="C13" s="5" t="s">
        <v>21</v>
      </c>
      <c r="D13" s="6" t="s">
        <v>98</v>
      </c>
      <c r="E13" s="7" t="s">
        <v>99</v>
      </c>
      <c r="F13" s="58"/>
      <c r="G13" s="57"/>
      <c r="H13" s="59">
        <f t="shared" si="0"/>
        <v>0</v>
      </c>
      <c r="I13" s="54">
        <f t="shared" si="1"/>
        <v>0</v>
      </c>
      <c r="J13" s="58"/>
      <c r="K13" s="57"/>
      <c r="L13" s="59">
        <f t="shared" si="2"/>
        <v>0</v>
      </c>
      <c r="M13" s="54">
        <f t="shared" si="3"/>
        <v>0</v>
      </c>
      <c r="N13" s="58"/>
      <c r="O13" s="57"/>
      <c r="P13" s="59">
        <f t="shared" si="4"/>
        <v>0</v>
      </c>
      <c r="Q13" s="54">
        <f t="shared" si="5"/>
        <v>0</v>
      </c>
      <c r="R13" s="58"/>
      <c r="S13" s="57"/>
      <c r="T13" s="59">
        <f t="shared" si="6"/>
        <v>0</v>
      </c>
      <c r="U13" s="54">
        <f t="shared" si="7"/>
        <v>0</v>
      </c>
      <c r="V13" s="58"/>
      <c r="W13" s="57"/>
      <c r="X13" s="59">
        <f t="shared" si="8"/>
        <v>0</v>
      </c>
      <c r="Y13" s="54">
        <f t="shared" si="9"/>
        <v>0</v>
      </c>
      <c r="Z13" s="58"/>
      <c r="AA13" s="57"/>
      <c r="AB13" s="59">
        <f t="shared" si="10"/>
        <v>0</v>
      </c>
      <c r="AC13" s="54">
        <f t="shared" si="11"/>
        <v>0</v>
      </c>
      <c r="AD13" s="58"/>
      <c r="AE13" s="57"/>
      <c r="AF13" s="59">
        <f t="shared" si="12"/>
        <v>0</v>
      </c>
      <c r="AG13" s="54">
        <f t="shared" si="13"/>
        <v>0</v>
      </c>
      <c r="AH13" s="58"/>
      <c r="AI13" s="57"/>
      <c r="AJ13" s="59">
        <f t="shared" si="14"/>
        <v>0</v>
      </c>
      <c r="AK13" s="54">
        <f t="shared" si="15"/>
        <v>0</v>
      </c>
      <c r="AL13" s="58"/>
      <c r="AM13" s="57"/>
      <c r="AN13" s="59">
        <f t="shared" si="16"/>
        <v>0</v>
      </c>
      <c r="AO13" s="54">
        <f t="shared" si="17"/>
        <v>0</v>
      </c>
      <c r="AP13" s="58"/>
      <c r="AQ13" s="57"/>
      <c r="AR13" s="59">
        <f t="shared" si="18"/>
        <v>0</v>
      </c>
      <c r="AS13" s="54">
        <f t="shared" si="19"/>
        <v>0</v>
      </c>
      <c r="AT13" s="60">
        <f t="shared" si="20"/>
        <v>0</v>
      </c>
      <c r="AU13" s="60">
        <f t="shared" si="20"/>
        <v>0</v>
      </c>
    </row>
    <row r="14" spans="1:47" s="25" customFormat="1" ht="18" customHeight="1" x14ac:dyDescent="0.2">
      <c r="A14" s="19">
        <v>8</v>
      </c>
      <c r="B14" s="4" t="s">
        <v>733</v>
      </c>
      <c r="C14" s="5" t="s">
        <v>21</v>
      </c>
      <c r="D14" s="6" t="s">
        <v>100</v>
      </c>
      <c r="E14" s="7" t="s">
        <v>101</v>
      </c>
      <c r="F14" s="58"/>
      <c r="G14" s="57"/>
      <c r="H14" s="59">
        <f t="shared" si="0"/>
        <v>0</v>
      </c>
      <c r="I14" s="54">
        <f t="shared" si="1"/>
        <v>0</v>
      </c>
      <c r="J14" s="58"/>
      <c r="K14" s="57"/>
      <c r="L14" s="59">
        <f t="shared" si="2"/>
        <v>0</v>
      </c>
      <c r="M14" s="54">
        <f t="shared" si="3"/>
        <v>0</v>
      </c>
      <c r="N14" s="58"/>
      <c r="O14" s="57"/>
      <c r="P14" s="59">
        <f t="shared" si="4"/>
        <v>0</v>
      </c>
      <c r="Q14" s="54">
        <f t="shared" si="5"/>
        <v>0</v>
      </c>
      <c r="R14" s="58"/>
      <c r="S14" s="57"/>
      <c r="T14" s="59">
        <f t="shared" si="6"/>
        <v>0</v>
      </c>
      <c r="U14" s="54">
        <f t="shared" si="7"/>
        <v>0</v>
      </c>
      <c r="V14" s="58"/>
      <c r="W14" s="57"/>
      <c r="X14" s="59">
        <f t="shared" si="8"/>
        <v>0</v>
      </c>
      <c r="Y14" s="54">
        <f t="shared" si="9"/>
        <v>0</v>
      </c>
      <c r="Z14" s="58"/>
      <c r="AA14" s="57"/>
      <c r="AB14" s="59">
        <f t="shared" si="10"/>
        <v>0</v>
      </c>
      <c r="AC14" s="54">
        <f t="shared" si="11"/>
        <v>0</v>
      </c>
      <c r="AD14" s="58"/>
      <c r="AE14" s="57"/>
      <c r="AF14" s="59">
        <f t="shared" si="12"/>
        <v>0</v>
      </c>
      <c r="AG14" s="54">
        <f t="shared" si="13"/>
        <v>0</v>
      </c>
      <c r="AH14" s="58"/>
      <c r="AI14" s="57"/>
      <c r="AJ14" s="59">
        <f t="shared" si="14"/>
        <v>0</v>
      </c>
      <c r="AK14" s="54">
        <f t="shared" si="15"/>
        <v>0</v>
      </c>
      <c r="AL14" s="58"/>
      <c r="AM14" s="57"/>
      <c r="AN14" s="59">
        <f t="shared" si="16"/>
        <v>0</v>
      </c>
      <c r="AO14" s="54">
        <f t="shared" si="17"/>
        <v>0</v>
      </c>
      <c r="AP14" s="58"/>
      <c r="AQ14" s="57"/>
      <c r="AR14" s="59">
        <f t="shared" si="18"/>
        <v>0</v>
      </c>
      <c r="AS14" s="54">
        <f t="shared" si="19"/>
        <v>0</v>
      </c>
      <c r="AT14" s="60">
        <f t="shared" si="20"/>
        <v>0</v>
      </c>
      <c r="AU14" s="60">
        <f t="shared" si="20"/>
        <v>0</v>
      </c>
    </row>
    <row r="15" spans="1:47" s="25" customFormat="1" ht="18" customHeight="1" x14ac:dyDescent="0.2">
      <c r="A15" s="19">
        <v>9</v>
      </c>
      <c r="B15" s="4" t="s">
        <v>734</v>
      </c>
      <c r="C15" s="5" t="s">
        <v>42</v>
      </c>
      <c r="D15" s="6" t="s">
        <v>102</v>
      </c>
      <c r="E15" s="7" t="s">
        <v>103</v>
      </c>
      <c r="F15" s="58"/>
      <c r="G15" s="57"/>
      <c r="H15" s="59">
        <f t="shared" si="0"/>
        <v>0</v>
      </c>
      <c r="I15" s="54">
        <f t="shared" si="1"/>
        <v>0</v>
      </c>
      <c r="J15" s="58"/>
      <c r="K15" s="57"/>
      <c r="L15" s="59">
        <f t="shared" si="2"/>
        <v>0</v>
      </c>
      <c r="M15" s="54">
        <f t="shared" si="3"/>
        <v>0</v>
      </c>
      <c r="N15" s="58"/>
      <c r="O15" s="57"/>
      <c r="P15" s="59">
        <f t="shared" si="4"/>
        <v>0</v>
      </c>
      <c r="Q15" s="54">
        <f t="shared" si="5"/>
        <v>0</v>
      </c>
      <c r="R15" s="58"/>
      <c r="S15" s="57"/>
      <c r="T15" s="59">
        <f t="shared" si="6"/>
        <v>0</v>
      </c>
      <c r="U15" s="54">
        <f t="shared" si="7"/>
        <v>0</v>
      </c>
      <c r="V15" s="58"/>
      <c r="W15" s="57"/>
      <c r="X15" s="59">
        <f t="shared" si="8"/>
        <v>0</v>
      </c>
      <c r="Y15" s="54">
        <f t="shared" si="9"/>
        <v>0</v>
      </c>
      <c r="Z15" s="58"/>
      <c r="AA15" s="57"/>
      <c r="AB15" s="59">
        <f t="shared" si="10"/>
        <v>0</v>
      </c>
      <c r="AC15" s="54">
        <f t="shared" si="11"/>
        <v>0</v>
      </c>
      <c r="AD15" s="58"/>
      <c r="AE15" s="57"/>
      <c r="AF15" s="59">
        <f t="shared" si="12"/>
        <v>0</v>
      </c>
      <c r="AG15" s="54">
        <f t="shared" si="13"/>
        <v>0</v>
      </c>
      <c r="AH15" s="58"/>
      <c r="AI15" s="57"/>
      <c r="AJ15" s="59">
        <f t="shared" si="14"/>
        <v>0</v>
      </c>
      <c r="AK15" s="54">
        <f t="shared" si="15"/>
        <v>0</v>
      </c>
      <c r="AL15" s="58"/>
      <c r="AM15" s="57"/>
      <c r="AN15" s="59">
        <f t="shared" si="16"/>
        <v>0</v>
      </c>
      <c r="AO15" s="54">
        <f t="shared" si="17"/>
        <v>0</v>
      </c>
      <c r="AP15" s="58"/>
      <c r="AQ15" s="57"/>
      <c r="AR15" s="59">
        <f t="shared" si="18"/>
        <v>0</v>
      </c>
      <c r="AS15" s="54">
        <f t="shared" si="19"/>
        <v>0</v>
      </c>
      <c r="AT15" s="60">
        <f t="shared" si="20"/>
        <v>0</v>
      </c>
      <c r="AU15" s="60">
        <f t="shared" si="20"/>
        <v>0</v>
      </c>
    </row>
    <row r="16" spans="1:47" s="25" customFormat="1" ht="18" customHeight="1" x14ac:dyDescent="0.2">
      <c r="A16" s="19">
        <v>10</v>
      </c>
      <c r="B16" s="4" t="s">
        <v>735</v>
      </c>
      <c r="C16" s="5" t="s">
        <v>42</v>
      </c>
      <c r="D16" s="6" t="s">
        <v>104</v>
      </c>
      <c r="E16" s="7" t="s">
        <v>105</v>
      </c>
      <c r="F16" s="58"/>
      <c r="G16" s="57"/>
      <c r="H16" s="59">
        <f t="shared" si="0"/>
        <v>0</v>
      </c>
      <c r="I16" s="54">
        <f t="shared" si="1"/>
        <v>0</v>
      </c>
      <c r="J16" s="58"/>
      <c r="K16" s="57"/>
      <c r="L16" s="59">
        <f t="shared" si="2"/>
        <v>0</v>
      </c>
      <c r="M16" s="54">
        <f t="shared" si="3"/>
        <v>0</v>
      </c>
      <c r="N16" s="58"/>
      <c r="O16" s="57"/>
      <c r="P16" s="59">
        <f t="shared" si="4"/>
        <v>0</v>
      </c>
      <c r="Q16" s="54">
        <f t="shared" si="5"/>
        <v>0</v>
      </c>
      <c r="R16" s="58"/>
      <c r="S16" s="57"/>
      <c r="T16" s="59">
        <f t="shared" si="6"/>
        <v>0</v>
      </c>
      <c r="U16" s="54">
        <f t="shared" si="7"/>
        <v>0</v>
      </c>
      <c r="V16" s="58"/>
      <c r="W16" s="57"/>
      <c r="X16" s="59">
        <f t="shared" si="8"/>
        <v>0</v>
      </c>
      <c r="Y16" s="54">
        <f t="shared" si="9"/>
        <v>0</v>
      </c>
      <c r="Z16" s="58"/>
      <c r="AA16" s="57"/>
      <c r="AB16" s="59">
        <f t="shared" si="10"/>
        <v>0</v>
      </c>
      <c r="AC16" s="54">
        <f t="shared" si="11"/>
        <v>0</v>
      </c>
      <c r="AD16" s="58"/>
      <c r="AE16" s="57"/>
      <c r="AF16" s="59">
        <f t="shared" si="12"/>
        <v>0</v>
      </c>
      <c r="AG16" s="54">
        <f t="shared" si="13"/>
        <v>0</v>
      </c>
      <c r="AH16" s="58"/>
      <c r="AI16" s="57"/>
      <c r="AJ16" s="59">
        <f t="shared" si="14"/>
        <v>0</v>
      </c>
      <c r="AK16" s="54">
        <f t="shared" si="15"/>
        <v>0</v>
      </c>
      <c r="AL16" s="58"/>
      <c r="AM16" s="57"/>
      <c r="AN16" s="59">
        <f t="shared" si="16"/>
        <v>0</v>
      </c>
      <c r="AO16" s="54">
        <f t="shared" si="17"/>
        <v>0</v>
      </c>
      <c r="AP16" s="58"/>
      <c r="AQ16" s="57"/>
      <c r="AR16" s="59">
        <f t="shared" si="18"/>
        <v>0</v>
      </c>
      <c r="AS16" s="54">
        <f t="shared" si="19"/>
        <v>0</v>
      </c>
      <c r="AT16" s="60">
        <f t="shared" si="20"/>
        <v>0</v>
      </c>
      <c r="AU16" s="60">
        <f t="shared" si="20"/>
        <v>0</v>
      </c>
    </row>
    <row r="17" spans="1:47" s="25" customFormat="1" ht="18" customHeight="1" x14ac:dyDescent="0.2">
      <c r="A17" s="19">
        <v>11</v>
      </c>
      <c r="B17" s="4" t="s">
        <v>736</v>
      </c>
      <c r="C17" s="5" t="s">
        <v>42</v>
      </c>
      <c r="D17" s="6" t="s">
        <v>106</v>
      </c>
      <c r="E17" s="7" t="s">
        <v>54</v>
      </c>
      <c r="F17" s="58"/>
      <c r="G17" s="57"/>
      <c r="H17" s="59">
        <f t="shared" si="0"/>
        <v>0</v>
      </c>
      <c r="I17" s="54">
        <f t="shared" si="1"/>
        <v>0</v>
      </c>
      <c r="J17" s="58"/>
      <c r="K17" s="57"/>
      <c r="L17" s="59">
        <f t="shared" si="2"/>
        <v>0</v>
      </c>
      <c r="M17" s="54">
        <f t="shared" si="3"/>
        <v>0</v>
      </c>
      <c r="N17" s="58"/>
      <c r="O17" s="57"/>
      <c r="P17" s="59">
        <f t="shared" si="4"/>
        <v>0</v>
      </c>
      <c r="Q17" s="54">
        <f t="shared" si="5"/>
        <v>0</v>
      </c>
      <c r="R17" s="58"/>
      <c r="S17" s="57"/>
      <c r="T17" s="59">
        <f t="shared" si="6"/>
        <v>0</v>
      </c>
      <c r="U17" s="54">
        <f t="shared" si="7"/>
        <v>0</v>
      </c>
      <c r="V17" s="58"/>
      <c r="W17" s="57"/>
      <c r="X17" s="59">
        <f t="shared" si="8"/>
        <v>0</v>
      </c>
      <c r="Y17" s="54">
        <f t="shared" si="9"/>
        <v>0</v>
      </c>
      <c r="Z17" s="58"/>
      <c r="AA17" s="57"/>
      <c r="AB17" s="59">
        <f t="shared" si="10"/>
        <v>0</v>
      </c>
      <c r="AC17" s="54">
        <f t="shared" si="11"/>
        <v>0</v>
      </c>
      <c r="AD17" s="58"/>
      <c r="AE17" s="57"/>
      <c r="AF17" s="59">
        <f t="shared" si="12"/>
        <v>0</v>
      </c>
      <c r="AG17" s="54">
        <f t="shared" si="13"/>
        <v>0</v>
      </c>
      <c r="AH17" s="58"/>
      <c r="AI17" s="57"/>
      <c r="AJ17" s="59">
        <f t="shared" si="14"/>
        <v>0</v>
      </c>
      <c r="AK17" s="54">
        <f t="shared" si="15"/>
        <v>0</v>
      </c>
      <c r="AL17" s="58"/>
      <c r="AM17" s="57"/>
      <c r="AN17" s="59">
        <f t="shared" si="16"/>
        <v>0</v>
      </c>
      <c r="AO17" s="54">
        <f t="shared" si="17"/>
        <v>0</v>
      </c>
      <c r="AP17" s="58"/>
      <c r="AQ17" s="57"/>
      <c r="AR17" s="59">
        <f t="shared" si="18"/>
        <v>0</v>
      </c>
      <c r="AS17" s="54">
        <f t="shared" si="19"/>
        <v>0</v>
      </c>
      <c r="AT17" s="60">
        <f t="shared" si="20"/>
        <v>0</v>
      </c>
      <c r="AU17" s="60">
        <f t="shared" si="20"/>
        <v>0</v>
      </c>
    </row>
    <row r="18" spans="1:47" s="25" customFormat="1" ht="18" customHeight="1" x14ac:dyDescent="0.2">
      <c r="A18" s="19">
        <v>12</v>
      </c>
      <c r="B18" s="4" t="s">
        <v>737</v>
      </c>
      <c r="C18" s="5" t="s">
        <v>42</v>
      </c>
      <c r="D18" s="6" t="s">
        <v>107</v>
      </c>
      <c r="E18" s="7" t="s">
        <v>108</v>
      </c>
      <c r="F18" s="58"/>
      <c r="G18" s="57"/>
      <c r="H18" s="59">
        <f t="shared" si="0"/>
        <v>0</v>
      </c>
      <c r="I18" s="54">
        <f t="shared" si="1"/>
        <v>0</v>
      </c>
      <c r="J18" s="58"/>
      <c r="K18" s="57"/>
      <c r="L18" s="59">
        <f t="shared" si="2"/>
        <v>0</v>
      </c>
      <c r="M18" s="54">
        <f t="shared" si="3"/>
        <v>0</v>
      </c>
      <c r="N18" s="58"/>
      <c r="O18" s="57"/>
      <c r="P18" s="59">
        <f t="shared" si="4"/>
        <v>0</v>
      </c>
      <c r="Q18" s="54">
        <f t="shared" si="5"/>
        <v>0</v>
      </c>
      <c r="R18" s="58"/>
      <c r="S18" s="57"/>
      <c r="T18" s="59">
        <f t="shared" si="6"/>
        <v>0</v>
      </c>
      <c r="U18" s="54">
        <f t="shared" si="7"/>
        <v>0</v>
      </c>
      <c r="V18" s="58"/>
      <c r="W18" s="57"/>
      <c r="X18" s="59">
        <f t="shared" si="8"/>
        <v>0</v>
      </c>
      <c r="Y18" s="54">
        <f t="shared" si="9"/>
        <v>0</v>
      </c>
      <c r="Z18" s="58"/>
      <c r="AA18" s="57"/>
      <c r="AB18" s="59">
        <f t="shared" si="10"/>
        <v>0</v>
      </c>
      <c r="AC18" s="54">
        <f t="shared" si="11"/>
        <v>0</v>
      </c>
      <c r="AD18" s="58"/>
      <c r="AE18" s="57"/>
      <c r="AF18" s="59">
        <f t="shared" si="12"/>
        <v>0</v>
      </c>
      <c r="AG18" s="54">
        <f t="shared" si="13"/>
        <v>0</v>
      </c>
      <c r="AH18" s="58"/>
      <c r="AI18" s="57"/>
      <c r="AJ18" s="59">
        <f t="shared" si="14"/>
        <v>0</v>
      </c>
      <c r="AK18" s="54">
        <f t="shared" si="15"/>
        <v>0</v>
      </c>
      <c r="AL18" s="58"/>
      <c r="AM18" s="57"/>
      <c r="AN18" s="59">
        <f t="shared" si="16"/>
        <v>0</v>
      </c>
      <c r="AO18" s="54">
        <f t="shared" si="17"/>
        <v>0</v>
      </c>
      <c r="AP18" s="58"/>
      <c r="AQ18" s="57"/>
      <c r="AR18" s="59">
        <f t="shared" si="18"/>
        <v>0</v>
      </c>
      <c r="AS18" s="54">
        <f t="shared" si="19"/>
        <v>0</v>
      </c>
      <c r="AT18" s="60">
        <f t="shared" si="20"/>
        <v>0</v>
      </c>
      <c r="AU18" s="60">
        <f t="shared" si="20"/>
        <v>0</v>
      </c>
    </row>
    <row r="19" spans="1:47" s="25" customFormat="1" ht="18" customHeight="1" x14ac:dyDescent="0.2">
      <c r="A19" s="19">
        <v>13</v>
      </c>
      <c r="B19" s="4" t="s">
        <v>738</v>
      </c>
      <c r="C19" s="5" t="s">
        <v>42</v>
      </c>
      <c r="D19" s="6" t="s">
        <v>109</v>
      </c>
      <c r="E19" s="7" t="s">
        <v>110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0"/>
        <v>0</v>
      </c>
    </row>
    <row r="20" spans="1:47" s="25" customFormat="1" ht="18" customHeight="1" x14ac:dyDescent="0.2">
      <c r="A20" s="19">
        <v>14</v>
      </c>
      <c r="B20" s="4" t="s">
        <v>739</v>
      </c>
      <c r="C20" s="5" t="s">
        <v>42</v>
      </c>
      <c r="D20" s="6" t="s">
        <v>111</v>
      </c>
      <c r="E20" s="7" t="s">
        <v>112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0"/>
        <v>0</v>
      </c>
    </row>
    <row r="21" spans="1:47" s="25" customFormat="1" ht="18" customHeight="1" x14ac:dyDescent="0.2">
      <c r="A21" s="19">
        <v>15</v>
      </c>
      <c r="B21" s="4" t="s">
        <v>740</v>
      </c>
      <c r="C21" s="5" t="s">
        <v>42</v>
      </c>
      <c r="D21" s="6" t="s">
        <v>113</v>
      </c>
      <c r="E21" s="7" t="s">
        <v>114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0"/>
        <v>0</v>
      </c>
    </row>
    <row r="22" spans="1:47" s="25" customFormat="1" ht="18" customHeight="1" x14ac:dyDescent="0.2">
      <c r="A22" s="19">
        <v>16</v>
      </c>
      <c r="B22" s="4" t="s">
        <v>741</v>
      </c>
      <c r="C22" s="5" t="s">
        <v>42</v>
      </c>
      <c r="D22" s="6" t="s">
        <v>115</v>
      </c>
      <c r="E22" s="7" t="s">
        <v>116</v>
      </c>
      <c r="F22" s="58"/>
      <c r="G22" s="57"/>
      <c r="H22" s="59">
        <f t="shared" si="0"/>
        <v>0</v>
      </c>
      <c r="I22" s="54">
        <f t="shared" si="1"/>
        <v>0</v>
      </c>
      <c r="J22" s="58"/>
      <c r="K22" s="57"/>
      <c r="L22" s="59">
        <f t="shared" si="2"/>
        <v>0</v>
      </c>
      <c r="M22" s="54">
        <f t="shared" si="3"/>
        <v>0</v>
      </c>
      <c r="N22" s="58"/>
      <c r="O22" s="57"/>
      <c r="P22" s="59">
        <f t="shared" si="4"/>
        <v>0</v>
      </c>
      <c r="Q22" s="54">
        <f t="shared" si="5"/>
        <v>0</v>
      </c>
      <c r="R22" s="58"/>
      <c r="S22" s="57"/>
      <c r="T22" s="59">
        <f t="shared" si="6"/>
        <v>0</v>
      </c>
      <c r="U22" s="54">
        <f t="shared" si="7"/>
        <v>0</v>
      </c>
      <c r="V22" s="58"/>
      <c r="W22" s="57"/>
      <c r="X22" s="59">
        <f t="shared" si="8"/>
        <v>0</v>
      </c>
      <c r="Y22" s="54">
        <f t="shared" si="9"/>
        <v>0</v>
      </c>
      <c r="Z22" s="58"/>
      <c r="AA22" s="57"/>
      <c r="AB22" s="59">
        <f t="shared" si="10"/>
        <v>0</v>
      </c>
      <c r="AC22" s="54">
        <f t="shared" si="11"/>
        <v>0</v>
      </c>
      <c r="AD22" s="58"/>
      <c r="AE22" s="57"/>
      <c r="AF22" s="59">
        <f t="shared" si="12"/>
        <v>0</v>
      </c>
      <c r="AG22" s="54">
        <f t="shared" si="13"/>
        <v>0</v>
      </c>
      <c r="AH22" s="58"/>
      <c r="AI22" s="57"/>
      <c r="AJ22" s="59">
        <f t="shared" si="14"/>
        <v>0</v>
      </c>
      <c r="AK22" s="54">
        <f t="shared" si="15"/>
        <v>0</v>
      </c>
      <c r="AL22" s="58"/>
      <c r="AM22" s="57"/>
      <c r="AN22" s="59">
        <f t="shared" si="16"/>
        <v>0</v>
      </c>
      <c r="AO22" s="54">
        <f t="shared" si="17"/>
        <v>0</v>
      </c>
      <c r="AP22" s="58"/>
      <c r="AQ22" s="57"/>
      <c r="AR22" s="59">
        <f t="shared" si="18"/>
        <v>0</v>
      </c>
      <c r="AS22" s="54">
        <f t="shared" si="19"/>
        <v>0</v>
      </c>
      <c r="AT22" s="60">
        <f t="shared" si="20"/>
        <v>0</v>
      </c>
      <c r="AU22" s="60">
        <f t="shared" si="20"/>
        <v>0</v>
      </c>
    </row>
    <row r="23" spans="1:47" s="25" customFormat="1" ht="18" customHeight="1" x14ac:dyDescent="0.2">
      <c r="A23" s="19">
        <v>17</v>
      </c>
      <c r="B23" s="4" t="s">
        <v>742</v>
      </c>
      <c r="C23" s="5" t="s">
        <v>21</v>
      </c>
      <c r="D23" s="6" t="s">
        <v>117</v>
      </c>
      <c r="E23" s="7" t="s">
        <v>118</v>
      </c>
      <c r="F23" s="58"/>
      <c r="G23" s="57"/>
      <c r="H23" s="59">
        <f t="shared" si="0"/>
        <v>0</v>
      </c>
      <c r="I23" s="54">
        <f t="shared" si="1"/>
        <v>0</v>
      </c>
      <c r="J23" s="58"/>
      <c r="K23" s="57"/>
      <c r="L23" s="59">
        <f t="shared" si="2"/>
        <v>0</v>
      </c>
      <c r="M23" s="54">
        <f t="shared" si="3"/>
        <v>0</v>
      </c>
      <c r="N23" s="58"/>
      <c r="O23" s="57"/>
      <c r="P23" s="59">
        <f t="shared" si="4"/>
        <v>0</v>
      </c>
      <c r="Q23" s="54">
        <f t="shared" si="5"/>
        <v>0</v>
      </c>
      <c r="R23" s="58"/>
      <c r="S23" s="57"/>
      <c r="T23" s="59">
        <f t="shared" si="6"/>
        <v>0</v>
      </c>
      <c r="U23" s="54">
        <f t="shared" si="7"/>
        <v>0</v>
      </c>
      <c r="V23" s="58"/>
      <c r="W23" s="57"/>
      <c r="X23" s="59">
        <f t="shared" si="8"/>
        <v>0</v>
      </c>
      <c r="Y23" s="54">
        <f t="shared" si="9"/>
        <v>0</v>
      </c>
      <c r="Z23" s="58"/>
      <c r="AA23" s="57"/>
      <c r="AB23" s="59">
        <f t="shared" si="10"/>
        <v>0</v>
      </c>
      <c r="AC23" s="54">
        <f t="shared" si="11"/>
        <v>0</v>
      </c>
      <c r="AD23" s="58"/>
      <c r="AE23" s="57"/>
      <c r="AF23" s="59">
        <f t="shared" si="12"/>
        <v>0</v>
      </c>
      <c r="AG23" s="54">
        <f t="shared" si="13"/>
        <v>0</v>
      </c>
      <c r="AH23" s="58"/>
      <c r="AI23" s="57"/>
      <c r="AJ23" s="59">
        <f t="shared" si="14"/>
        <v>0</v>
      </c>
      <c r="AK23" s="54">
        <f t="shared" si="15"/>
        <v>0</v>
      </c>
      <c r="AL23" s="58"/>
      <c r="AM23" s="57"/>
      <c r="AN23" s="59">
        <f t="shared" si="16"/>
        <v>0</v>
      </c>
      <c r="AO23" s="54">
        <f t="shared" si="17"/>
        <v>0</v>
      </c>
      <c r="AP23" s="58"/>
      <c r="AQ23" s="57"/>
      <c r="AR23" s="59">
        <f t="shared" si="18"/>
        <v>0</v>
      </c>
      <c r="AS23" s="54">
        <f t="shared" si="19"/>
        <v>0</v>
      </c>
      <c r="AT23" s="60">
        <f t="shared" si="20"/>
        <v>0</v>
      </c>
      <c r="AU23" s="60">
        <f t="shared" si="20"/>
        <v>0</v>
      </c>
    </row>
    <row r="24" spans="1:47" s="25" customFormat="1" ht="18" customHeight="1" x14ac:dyDescent="0.2">
      <c r="A24" s="19">
        <v>18</v>
      </c>
      <c r="B24" s="4" t="s">
        <v>743</v>
      </c>
      <c r="C24" s="5" t="s">
        <v>21</v>
      </c>
      <c r="D24" s="6" t="s">
        <v>119</v>
      </c>
      <c r="E24" s="7" t="s">
        <v>120</v>
      </c>
      <c r="F24" s="58"/>
      <c r="G24" s="57"/>
      <c r="H24" s="59">
        <f t="shared" si="0"/>
        <v>0</v>
      </c>
      <c r="I24" s="54">
        <f t="shared" si="1"/>
        <v>0</v>
      </c>
      <c r="J24" s="58"/>
      <c r="K24" s="57"/>
      <c r="L24" s="59">
        <f t="shared" si="2"/>
        <v>0</v>
      </c>
      <c r="M24" s="54">
        <f t="shared" si="3"/>
        <v>0</v>
      </c>
      <c r="N24" s="58"/>
      <c r="O24" s="57"/>
      <c r="P24" s="59">
        <f t="shared" si="4"/>
        <v>0</v>
      </c>
      <c r="Q24" s="54">
        <f t="shared" si="5"/>
        <v>0</v>
      </c>
      <c r="R24" s="58"/>
      <c r="S24" s="57"/>
      <c r="T24" s="59">
        <f t="shared" si="6"/>
        <v>0</v>
      </c>
      <c r="U24" s="54">
        <f t="shared" si="7"/>
        <v>0</v>
      </c>
      <c r="V24" s="58"/>
      <c r="W24" s="57"/>
      <c r="X24" s="59">
        <f t="shared" si="8"/>
        <v>0</v>
      </c>
      <c r="Y24" s="54">
        <f t="shared" si="9"/>
        <v>0</v>
      </c>
      <c r="Z24" s="58"/>
      <c r="AA24" s="57"/>
      <c r="AB24" s="59">
        <f t="shared" si="10"/>
        <v>0</v>
      </c>
      <c r="AC24" s="54">
        <f t="shared" si="11"/>
        <v>0</v>
      </c>
      <c r="AD24" s="58"/>
      <c r="AE24" s="57"/>
      <c r="AF24" s="59">
        <f t="shared" si="12"/>
        <v>0</v>
      </c>
      <c r="AG24" s="54">
        <f t="shared" si="13"/>
        <v>0</v>
      </c>
      <c r="AH24" s="58"/>
      <c r="AI24" s="57"/>
      <c r="AJ24" s="59">
        <f t="shared" si="14"/>
        <v>0</v>
      </c>
      <c r="AK24" s="54">
        <f t="shared" si="15"/>
        <v>0</v>
      </c>
      <c r="AL24" s="58"/>
      <c r="AM24" s="57"/>
      <c r="AN24" s="59">
        <f t="shared" si="16"/>
        <v>0</v>
      </c>
      <c r="AO24" s="54">
        <f t="shared" si="17"/>
        <v>0</v>
      </c>
      <c r="AP24" s="58"/>
      <c r="AQ24" s="57"/>
      <c r="AR24" s="59">
        <f t="shared" si="18"/>
        <v>0</v>
      </c>
      <c r="AS24" s="54">
        <f t="shared" si="19"/>
        <v>0</v>
      </c>
      <c r="AT24" s="60">
        <f t="shared" si="20"/>
        <v>0</v>
      </c>
      <c r="AU24" s="60">
        <f t="shared" si="20"/>
        <v>0</v>
      </c>
    </row>
    <row r="25" spans="1:47" s="25" customFormat="1" ht="18" customHeight="1" x14ac:dyDescent="0.2">
      <c r="A25" s="19">
        <v>19</v>
      </c>
      <c r="B25" s="4" t="s">
        <v>744</v>
      </c>
      <c r="C25" s="5" t="s">
        <v>21</v>
      </c>
      <c r="D25" s="6" t="s">
        <v>121</v>
      </c>
      <c r="E25" s="7" t="s">
        <v>122</v>
      </c>
      <c r="F25" s="61"/>
      <c r="G25" s="62"/>
      <c r="H25" s="59">
        <f t="shared" si="0"/>
        <v>0</v>
      </c>
      <c r="I25" s="54">
        <f t="shared" si="1"/>
        <v>0</v>
      </c>
      <c r="J25" s="61"/>
      <c r="K25" s="62"/>
      <c r="L25" s="59">
        <f t="shared" si="2"/>
        <v>0</v>
      </c>
      <c r="M25" s="54">
        <f t="shared" si="3"/>
        <v>0</v>
      </c>
      <c r="N25" s="61"/>
      <c r="O25" s="62"/>
      <c r="P25" s="59">
        <f t="shared" si="4"/>
        <v>0</v>
      </c>
      <c r="Q25" s="54">
        <f t="shared" si="5"/>
        <v>0</v>
      </c>
      <c r="R25" s="61"/>
      <c r="S25" s="62"/>
      <c r="T25" s="59">
        <f t="shared" si="6"/>
        <v>0</v>
      </c>
      <c r="U25" s="54">
        <f t="shared" si="7"/>
        <v>0</v>
      </c>
      <c r="V25" s="61"/>
      <c r="W25" s="62"/>
      <c r="X25" s="59">
        <f t="shared" si="8"/>
        <v>0</v>
      </c>
      <c r="Y25" s="54">
        <f t="shared" si="9"/>
        <v>0</v>
      </c>
      <c r="Z25" s="61"/>
      <c r="AA25" s="62"/>
      <c r="AB25" s="59">
        <f t="shared" si="10"/>
        <v>0</v>
      </c>
      <c r="AC25" s="54">
        <f t="shared" si="11"/>
        <v>0</v>
      </c>
      <c r="AD25" s="61"/>
      <c r="AE25" s="62"/>
      <c r="AF25" s="59">
        <f t="shared" si="12"/>
        <v>0</v>
      </c>
      <c r="AG25" s="54">
        <f t="shared" si="13"/>
        <v>0</v>
      </c>
      <c r="AH25" s="61"/>
      <c r="AI25" s="62"/>
      <c r="AJ25" s="59">
        <f t="shared" si="14"/>
        <v>0</v>
      </c>
      <c r="AK25" s="54">
        <f t="shared" si="15"/>
        <v>0</v>
      </c>
      <c r="AL25" s="61"/>
      <c r="AM25" s="62"/>
      <c r="AN25" s="59">
        <f t="shared" si="16"/>
        <v>0</v>
      </c>
      <c r="AO25" s="54">
        <f t="shared" si="17"/>
        <v>0</v>
      </c>
      <c r="AP25" s="61"/>
      <c r="AQ25" s="62"/>
      <c r="AR25" s="59">
        <f t="shared" si="18"/>
        <v>0</v>
      </c>
      <c r="AS25" s="54">
        <f t="shared" si="19"/>
        <v>0</v>
      </c>
      <c r="AT25" s="60">
        <f t="shared" si="20"/>
        <v>0</v>
      </c>
      <c r="AU25" s="60">
        <f t="shared" si="20"/>
        <v>0</v>
      </c>
    </row>
    <row r="26" spans="1:47" s="25" customFormat="1" ht="18" customHeight="1" x14ac:dyDescent="0.2">
      <c r="A26" s="19">
        <v>20</v>
      </c>
      <c r="B26" s="4" t="s">
        <v>745</v>
      </c>
      <c r="C26" s="5" t="s">
        <v>21</v>
      </c>
      <c r="D26" s="6" t="s">
        <v>123</v>
      </c>
      <c r="E26" s="7" t="s">
        <v>74</v>
      </c>
      <c r="F26" s="58"/>
      <c r="G26" s="57"/>
      <c r="H26" s="59">
        <f t="shared" si="0"/>
        <v>0</v>
      </c>
      <c r="I26" s="54">
        <f t="shared" si="1"/>
        <v>0</v>
      </c>
      <c r="J26" s="58"/>
      <c r="K26" s="57"/>
      <c r="L26" s="59">
        <f t="shared" si="2"/>
        <v>0</v>
      </c>
      <c r="M26" s="54">
        <f t="shared" si="3"/>
        <v>0</v>
      </c>
      <c r="N26" s="58"/>
      <c r="O26" s="57"/>
      <c r="P26" s="59">
        <f t="shared" si="4"/>
        <v>0</v>
      </c>
      <c r="Q26" s="54">
        <f t="shared" si="5"/>
        <v>0</v>
      </c>
      <c r="R26" s="58"/>
      <c r="S26" s="57"/>
      <c r="T26" s="59">
        <f t="shared" si="6"/>
        <v>0</v>
      </c>
      <c r="U26" s="54">
        <f t="shared" si="7"/>
        <v>0</v>
      </c>
      <c r="V26" s="58"/>
      <c r="W26" s="57"/>
      <c r="X26" s="59">
        <f t="shared" si="8"/>
        <v>0</v>
      </c>
      <c r="Y26" s="54">
        <f t="shared" si="9"/>
        <v>0</v>
      </c>
      <c r="Z26" s="58"/>
      <c r="AA26" s="57"/>
      <c r="AB26" s="59">
        <f t="shared" si="10"/>
        <v>0</v>
      </c>
      <c r="AC26" s="54">
        <f t="shared" si="11"/>
        <v>0</v>
      </c>
      <c r="AD26" s="58"/>
      <c r="AE26" s="57"/>
      <c r="AF26" s="59">
        <f t="shared" si="12"/>
        <v>0</v>
      </c>
      <c r="AG26" s="54">
        <f t="shared" si="13"/>
        <v>0</v>
      </c>
      <c r="AH26" s="58"/>
      <c r="AI26" s="57"/>
      <c r="AJ26" s="59">
        <f t="shared" si="14"/>
        <v>0</v>
      </c>
      <c r="AK26" s="54">
        <f t="shared" si="15"/>
        <v>0</v>
      </c>
      <c r="AL26" s="58"/>
      <c r="AM26" s="57"/>
      <c r="AN26" s="59">
        <f t="shared" si="16"/>
        <v>0</v>
      </c>
      <c r="AO26" s="54">
        <f t="shared" si="17"/>
        <v>0</v>
      </c>
      <c r="AP26" s="58"/>
      <c r="AQ26" s="57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0"/>
        <v>0</v>
      </c>
    </row>
    <row r="27" spans="1:47" s="25" customFormat="1" ht="18" customHeight="1" x14ac:dyDescent="0.2">
      <c r="A27" s="19">
        <v>21</v>
      </c>
      <c r="B27" s="4" t="s">
        <v>746</v>
      </c>
      <c r="C27" s="5" t="s">
        <v>21</v>
      </c>
      <c r="D27" s="6" t="s">
        <v>124</v>
      </c>
      <c r="E27" s="7" t="s">
        <v>125</v>
      </c>
      <c r="F27" s="58"/>
      <c r="G27" s="57"/>
      <c r="H27" s="59">
        <f t="shared" si="0"/>
        <v>0</v>
      </c>
      <c r="I27" s="54">
        <f t="shared" si="1"/>
        <v>0</v>
      </c>
      <c r="J27" s="58"/>
      <c r="K27" s="57"/>
      <c r="L27" s="59">
        <f t="shared" si="2"/>
        <v>0</v>
      </c>
      <c r="M27" s="54">
        <f t="shared" si="3"/>
        <v>0</v>
      </c>
      <c r="N27" s="58"/>
      <c r="O27" s="57"/>
      <c r="P27" s="59">
        <f t="shared" si="4"/>
        <v>0</v>
      </c>
      <c r="Q27" s="54">
        <f t="shared" si="5"/>
        <v>0</v>
      </c>
      <c r="R27" s="58"/>
      <c r="S27" s="57"/>
      <c r="T27" s="59">
        <f t="shared" si="6"/>
        <v>0</v>
      </c>
      <c r="U27" s="54">
        <f t="shared" si="7"/>
        <v>0</v>
      </c>
      <c r="V27" s="58"/>
      <c r="W27" s="57"/>
      <c r="X27" s="59">
        <f t="shared" si="8"/>
        <v>0</v>
      </c>
      <c r="Y27" s="54">
        <f t="shared" si="9"/>
        <v>0</v>
      </c>
      <c r="Z27" s="58"/>
      <c r="AA27" s="57"/>
      <c r="AB27" s="59">
        <f t="shared" si="10"/>
        <v>0</v>
      </c>
      <c r="AC27" s="54">
        <f t="shared" si="11"/>
        <v>0</v>
      </c>
      <c r="AD27" s="58"/>
      <c r="AE27" s="57"/>
      <c r="AF27" s="59">
        <f t="shared" si="12"/>
        <v>0</v>
      </c>
      <c r="AG27" s="54">
        <f t="shared" si="13"/>
        <v>0</v>
      </c>
      <c r="AH27" s="58"/>
      <c r="AI27" s="57"/>
      <c r="AJ27" s="59">
        <f t="shared" si="14"/>
        <v>0</v>
      </c>
      <c r="AK27" s="54">
        <f t="shared" si="15"/>
        <v>0</v>
      </c>
      <c r="AL27" s="58"/>
      <c r="AM27" s="57"/>
      <c r="AN27" s="59">
        <f t="shared" si="16"/>
        <v>0</v>
      </c>
      <c r="AO27" s="54">
        <f t="shared" si="17"/>
        <v>0</v>
      </c>
      <c r="AP27" s="58"/>
      <c r="AQ27" s="57"/>
      <c r="AR27" s="59">
        <f t="shared" si="18"/>
        <v>0</v>
      </c>
      <c r="AS27" s="54">
        <f t="shared" si="19"/>
        <v>0</v>
      </c>
      <c r="AT27" s="60">
        <f t="shared" si="20"/>
        <v>0</v>
      </c>
      <c r="AU27" s="60">
        <f t="shared" si="20"/>
        <v>0</v>
      </c>
    </row>
    <row r="28" spans="1:47" s="25" customFormat="1" ht="18" customHeight="1" x14ac:dyDescent="0.2">
      <c r="A28" s="19">
        <v>22</v>
      </c>
      <c r="B28" s="4" t="s">
        <v>747</v>
      </c>
      <c r="C28" s="5" t="s">
        <v>21</v>
      </c>
      <c r="D28" s="6" t="s">
        <v>126</v>
      </c>
      <c r="E28" s="7" t="s">
        <v>127</v>
      </c>
      <c r="F28" s="58"/>
      <c r="G28" s="57"/>
      <c r="H28" s="59">
        <f t="shared" si="0"/>
        <v>0</v>
      </c>
      <c r="I28" s="54">
        <f t="shared" si="1"/>
        <v>0</v>
      </c>
      <c r="J28" s="58"/>
      <c r="K28" s="57"/>
      <c r="L28" s="59">
        <f t="shared" si="2"/>
        <v>0</v>
      </c>
      <c r="M28" s="54">
        <f t="shared" si="3"/>
        <v>0</v>
      </c>
      <c r="N28" s="58"/>
      <c r="O28" s="57"/>
      <c r="P28" s="59">
        <f t="shared" si="4"/>
        <v>0</v>
      </c>
      <c r="Q28" s="54">
        <f t="shared" si="5"/>
        <v>0</v>
      </c>
      <c r="R28" s="58"/>
      <c r="S28" s="57"/>
      <c r="T28" s="59">
        <f t="shared" si="6"/>
        <v>0</v>
      </c>
      <c r="U28" s="54">
        <f t="shared" si="7"/>
        <v>0</v>
      </c>
      <c r="V28" s="58"/>
      <c r="W28" s="57"/>
      <c r="X28" s="59">
        <f t="shared" si="8"/>
        <v>0</v>
      </c>
      <c r="Y28" s="54">
        <f t="shared" si="9"/>
        <v>0</v>
      </c>
      <c r="Z28" s="58"/>
      <c r="AA28" s="57"/>
      <c r="AB28" s="59">
        <f t="shared" si="10"/>
        <v>0</v>
      </c>
      <c r="AC28" s="54">
        <f t="shared" si="11"/>
        <v>0</v>
      </c>
      <c r="AD28" s="58"/>
      <c r="AE28" s="57"/>
      <c r="AF28" s="59">
        <f t="shared" si="12"/>
        <v>0</v>
      </c>
      <c r="AG28" s="54">
        <f t="shared" si="13"/>
        <v>0</v>
      </c>
      <c r="AH28" s="58"/>
      <c r="AI28" s="57"/>
      <c r="AJ28" s="59">
        <f t="shared" si="14"/>
        <v>0</v>
      </c>
      <c r="AK28" s="54">
        <f t="shared" si="15"/>
        <v>0</v>
      </c>
      <c r="AL28" s="58"/>
      <c r="AM28" s="57"/>
      <c r="AN28" s="59">
        <f t="shared" si="16"/>
        <v>0</v>
      </c>
      <c r="AO28" s="54">
        <f t="shared" si="17"/>
        <v>0</v>
      </c>
      <c r="AP28" s="58"/>
      <c r="AQ28" s="57"/>
      <c r="AR28" s="59">
        <f t="shared" si="18"/>
        <v>0</v>
      </c>
      <c r="AS28" s="54">
        <f t="shared" si="19"/>
        <v>0</v>
      </c>
      <c r="AT28" s="60">
        <f t="shared" si="20"/>
        <v>0</v>
      </c>
      <c r="AU28" s="60">
        <f t="shared" si="20"/>
        <v>0</v>
      </c>
    </row>
    <row r="29" spans="1:47" s="25" customFormat="1" ht="18" customHeight="1" x14ac:dyDescent="0.2">
      <c r="A29" s="19">
        <v>23</v>
      </c>
      <c r="B29" s="4" t="s">
        <v>748</v>
      </c>
      <c r="C29" s="5" t="s">
        <v>21</v>
      </c>
      <c r="D29" s="6" t="s">
        <v>128</v>
      </c>
      <c r="E29" s="7" t="s">
        <v>129</v>
      </c>
      <c r="F29" s="58"/>
      <c r="G29" s="57"/>
      <c r="H29" s="59">
        <f t="shared" si="0"/>
        <v>0</v>
      </c>
      <c r="I29" s="54">
        <f t="shared" si="1"/>
        <v>0</v>
      </c>
      <c r="J29" s="58"/>
      <c r="K29" s="57"/>
      <c r="L29" s="59">
        <f t="shared" si="2"/>
        <v>0</v>
      </c>
      <c r="M29" s="54">
        <f t="shared" si="3"/>
        <v>0</v>
      </c>
      <c r="N29" s="58"/>
      <c r="O29" s="57"/>
      <c r="P29" s="59">
        <f t="shared" si="4"/>
        <v>0</v>
      </c>
      <c r="Q29" s="54">
        <f t="shared" si="5"/>
        <v>0</v>
      </c>
      <c r="R29" s="58"/>
      <c r="S29" s="57"/>
      <c r="T29" s="59">
        <f t="shared" si="6"/>
        <v>0</v>
      </c>
      <c r="U29" s="54">
        <f t="shared" si="7"/>
        <v>0</v>
      </c>
      <c r="V29" s="58"/>
      <c r="W29" s="57"/>
      <c r="X29" s="59">
        <f t="shared" si="8"/>
        <v>0</v>
      </c>
      <c r="Y29" s="54">
        <f t="shared" si="9"/>
        <v>0</v>
      </c>
      <c r="Z29" s="58"/>
      <c r="AA29" s="57"/>
      <c r="AB29" s="59">
        <f t="shared" si="10"/>
        <v>0</v>
      </c>
      <c r="AC29" s="54">
        <f t="shared" si="11"/>
        <v>0</v>
      </c>
      <c r="AD29" s="58"/>
      <c r="AE29" s="57"/>
      <c r="AF29" s="59">
        <f t="shared" si="12"/>
        <v>0</v>
      </c>
      <c r="AG29" s="54">
        <f t="shared" si="13"/>
        <v>0</v>
      </c>
      <c r="AH29" s="58"/>
      <c r="AI29" s="57"/>
      <c r="AJ29" s="59">
        <f t="shared" si="14"/>
        <v>0</v>
      </c>
      <c r="AK29" s="54">
        <f t="shared" si="15"/>
        <v>0</v>
      </c>
      <c r="AL29" s="58"/>
      <c r="AM29" s="57"/>
      <c r="AN29" s="59">
        <f t="shared" si="16"/>
        <v>0</v>
      </c>
      <c r="AO29" s="54">
        <f t="shared" si="17"/>
        <v>0</v>
      </c>
      <c r="AP29" s="58"/>
      <c r="AQ29" s="57"/>
      <c r="AR29" s="59">
        <f t="shared" si="18"/>
        <v>0</v>
      </c>
      <c r="AS29" s="54">
        <f t="shared" si="19"/>
        <v>0</v>
      </c>
      <c r="AT29" s="60">
        <f t="shared" si="20"/>
        <v>0</v>
      </c>
      <c r="AU29" s="60">
        <f t="shared" si="20"/>
        <v>0</v>
      </c>
    </row>
    <row r="30" spans="1:47" s="25" customFormat="1" ht="18" customHeight="1" x14ac:dyDescent="0.2">
      <c r="A30" s="19">
        <v>24</v>
      </c>
      <c r="B30" s="4" t="s">
        <v>749</v>
      </c>
      <c r="C30" s="5" t="s">
        <v>21</v>
      </c>
      <c r="D30" s="6" t="s">
        <v>130</v>
      </c>
      <c r="E30" s="7" t="s">
        <v>131</v>
      </c>
      <c r="F30" s="61"/>
      <c r="G30" s="62"/>
      <c r="H30" s="59">
        <f t="shared" si="0"/>
        <v>0</v>
      </c>
      <c r="I30" s="54">
        <f t="shared" si="1"/>
        <v>0</v>
      </c>
      <c r="J30" s="61"/>
      <c r="K30" s="62"/>
      <c r="L30" s="59">
        <f t="shared" si="2"/>
        <v>0</v>
      </c>
      <c r="M30" s="54">
        <f t="shared" si="3"/>
        <v>0</v>
      </c>
      <c r="N30" s="61"/>
      <c r="O30" s="62"/>
      <c r="P30" s="59">
        <f t="shared" si="4"/>
        <v>0</v>
      </c>
      <c r="Q30" s="54">
        <f t="shared" si="5"/>
        <v>0</v>
      </c>
      <c r="R30" s="61"/>
      <c r="S30" s="62"/>
      <c r="T30" s="59">
        <f t="shared" si="6"/>
        <v>0</v>
      </c>
      <c r="U30" s="54">
        <f t="shared" si="7"/>
        <v>0</v>
      </c>
      <c r="V30" s="61"/>
      <c r="W30" s="62"/>
      <c r="X30" s="59">
        <f t="shared" si="8"/>
        <v>0</v>
      </c>
      <c r="Y30" s="54">
        <f t="shared" si="9"/>
        <v>0</v>
      </c>
      <c r="Z30" s="61"/>
      <c r="AA30" s="62"/>
      <c r="AB30" s="59">
        <f t="shared" si="10"/>
        <v>0</v>
      </c>
      <c r="AC30" s="54">
        <f t="shared" si="11"/>
        <v>0</v>
      </c>
      <c r="AD30" s="61"/>
      <c r="AE30" s="62"/>
      <c r="AF30" s="59">
        <f t="shared" si="12"/>
        <v>0</v>
      </c>
      <c r="AG30" s="54">
        <f t="shared" si="13"/>
        <v>0</v>
      </c>
      <c r="AH30" s="61"/>
      <c r="AI30" s="62"/>
      <c r="AJ30" s="59">
        <f t="shared" si="14"/>
        <v>0</v>
      </c>
      <c r="AK30" s="54">
        <f t="shared" si="15"/>
        <v>0</v>
      </c>
      <c r="AL30" s="61"/>
      <c r="AM30" s="62"/>
      <c r="AN30" s="59">
        <f t="shared" si="16"/>
        <v>0</v>
      </c>
      <c r="AO30" s="54">
        <f t="shared" si="17"/>
        <v>0</v>
      </c>
      <c r="AP30" s="61"/>
      <c r="AQ30" s="62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0"/>
        <v>0</v>
      </c>
    </row>
    <row r="31" spans="1:47" s="25" customFormat="1" ht="18" customHeight="1" x14ac:dyDescent="0.2">
      <c r="A31" s="19">
        <v>25</v>
      </c>
      <c r="B31" s="4" t="s">
        <v>750</v>
      </c>
      <c r="C31" s="5" t="s">
        <v>42</v>
      </c>
      <c r="D31" s="6" t="s">
        <v>132</v>
      </c>
      <c r="E31" s="7" t="s">
        <v>133</v>
      </c>
      <c r="F31" s="58"/>
      <c r="G31" s="57"/>
      <c r="H31" s="59">
        <f t="shared" si="0"/>
        <v>0</v>
      </c>
      <c r="I31" s="54">
        <f t="shared" si="1"/>
        <v>0</v>
      </c>
      <c r="J31" s="58"/>
      <c r="K31" s="57"/>
      <c r="L31" s="59">
        <f t="shared" si="2"/>
        <v>0</v>
      </c>
      <c r="M31" s="54">
        <f t="shared" si="3"/>
        <v>0</v>
      </c>
      <c r="N31" s="58"/>
      <c r="O31" s="57"/>
      <c r="P31" s="59">
        <f t="shared" si="4"/>
        <v>0</v>
      </c>
      <c r="Q31" s="54">
        <f t="shared" si="5"/>
        <v>0</v>
      </c>
      <c r="R31" s="58"/>
      <c r="S31" s="57"/>
      <c r="T31" s="59">
        <f t="shared" si="6"/>
        <v>0</v>
      </c>
      <c r="U31" s="54">
        <f t="shared" si="7"/>
        <v>0</v>
      </c>
      <c r="V31" s="58"/>
      <c r="W31" s="57"/>
      <c r="X31" s="59">
        <f t="shared" si="8"/>
        <v>0</v>
      </c>
      <c r="Y31" s="54">
        <f t="shared" si="9"/>
        <v>0</v>
      </c>
      <c r="Z31" s="58"/>
      <c r="AA31" s="57"/>
      <c r="AB31" s="59">
        <f t="shared" si="10"/>
        <v>0</v>
      </c>
      <c r="AC31" s="54">
        <f t="shared" si="11"/>
        <v>0</v>
      </c>
      <c r="AD31" s="58"/>
      <c r="AE31" s="57"/>
      <c r="AF31" s="59">
        <f t="shared" si="12"/>
        <v>0</v>
      </c>
      <c r="AG31" s="54">
        <f t="shared" si="13"/>
        <v>0</v>
      </c>
      <c r="AH31" s="58"/>
      <c r="AI31" s="57"/>
      <c r="AJ31" s="59">
        <f t="shared" si="14"/>
        <v>0</v>
      </c>
      <c r="AK31" s="54">
        <f t="shared" si="15"/>
        <v>0</v>
      </c>
      <c r="AL31" s="58"/>
      <c r="AM31" s="57"/>
      <c r="AN31" s="59">
        <f t="shared" si="16"/>
        <v>0</v>
      </c>
      <c r="AO31" s="54">
        <f t="shared" si="17"/>
        <v>0</v>
      </c>
      <c r="AP31" s="58"/>
      <c r="AQ31" s="57"/>
      <c r="AR31" s="59">
        <f t="shared" si="18"/>
        <v>0</v>
      </c>
      <c r="AS31" s="54">
        <f t="shared" si="19"/>
        <v>0</v>
      </c>
      <c r="AT31" s="60">
        <f t="shared" si="20"/>
        <v>0</v>
      </c>
      <c r="AU31" s="60">
        <f t="shared" si="20"/>
        <v>0</v>
      </c>
    </row>
    <row r="32" spans="1:47" s="25" customFormat="1" ht="18" customHeight="1" x14ac:dyDescent="0.2">
      <c r="A32" s="19">
        <v>26</v>
      </c>
      <c r="B32" s="4" t="s">
        <v>751</v>
      </c>
      <c r="C32" s="5" t="s">
        <v>42</v>
      </c>
      <c r="D32" s="6" t="s">
        <v>134</v>
      </c>
      <c r="E32" s="7" t="s">
        <v>135</v>
      </c>
      <c r="F32" s="58"/>
      <c r="G32" s="57"/>
      <c r="H32" s="59">
        <f t="shared" si="0"/>
        <v>0</v>
      </c>
      <c r="I32" s="54">
        <f t="shared" si="1"/>
        <v>0</v>
      </c>
      <c r="J32" s="58"/>
      <c r="K32" s="57"/>
      <c r="L32" s="59">
        <f t="shared" si="2"/>
        <v>0</v>
      </c>
      <c r="M32" s="54">
        <f t="shared" si="3"/>
        <v>0</v>
      </c>
      <c r="N32" s="58"/>
      <c r="O32" s="57"/>
      <c r="P32" s="59">
        <f t="shared" si="4"/>
        <v>0</v>
      </c>
      <c r="Q32" s="54">
        <f t="shared" si="5"/>
        <v>0</v>
      </c>
      <c r="R32" s="58"/>
      <c r="S32" s="57"/>
      <c r="T32" s="59">
        <f t="shared" si="6"/>
        <v>0</v>
      </c>
      <c r="U32" s="54">
        <f t="shared" si="7"/>
        <v>0</v>
      </c>
      <c r="V32" s="58"/>
      <c r="W32" s="57"/>
      <c r="X32" s="59">
        <f t="shared" si="8"/>
        <v>0</v>
      </c>
      <c r="Y32" s="54">
        <f t="shared" si="9"/>
        <v>0</v>
      </c>
      <c r="Z32" s="58"/>
      <c r="AA32" s="57"/>
      <c r="AB32" s="59">
        <f t="shared" si="10"/>
        <v>0</v>
      </c>
      <c r="AC32" s="54">
        <f t="shared" si="11"/>
        <v>0</v>
      </c>
      <c r="AD32" s="58"/>
      <c r="AE32" s="57"/>
      <c r="AF32" s="59">
        <f t="shared" si="12"/>
        <v>0</v>
      </c>
      <c r="AG32" s="54">
        <f t="shared" si="13"/>
        <v>0</v>
      </c>
      <c r="AH32" s="58"/>
      <c r="AI32" s="57"/>
      <c r="AJ32" s="59">
        <f t="shared" si="14"/>
        <v>0</v>
      </c>
      <c r="AK32" s="54">
        <f t="shared" si="15"/>
        <v>0</v>
      </c>
      <c r="AL32" s="58"/>
      <c r="AM32" s="57"/>
      <c r="AN32" s="59">
        <f t="shared" si="16"/>
        <v>0</v>
      </c>
      <c r="AO32" s="54">
        <f t="shared" si="17"/>
        <v>0</v>
      </c>
      <c r="AP32" s="58"/>
      <c r="AQ32" s="57"/>
      <c r="AR32" s="59">
        <f t="shared" si="18"/>
        <v>0</v>
      </c>
      <c r="AS32" s="54">
        <f t="shared" si="19"/>
        <v>0</v>
      </c>
      <c r="AT32" s="60">
        <f t="shared" si="20"/>
        <v>0</v>
      </c>
      <c r="AU32" s="60">
        <f t="shared" si="20"/>
        <v>0</v>
      </c>
    </row>
    <row r="33" spans="1:48" s="25" customFormat="1" ht="18" customHeight="1" x14ac:dyDescent="0.2">
      <c r="A33" s="19">
        <v>27</v>
      </c>
      <c r="B33" s="4" t="s">
        <v>752</v>
      </c>
      <c r="C33" s="5" t="s">
        <v>42</v>
      </c>
      <c r="D33" s="6" t="s">
        <v>136</v>
      </c>
      <c r="E33" s="7" t="s">
        <v>137</v>
      </c>
      <c r="F33" s="58"/>
      <c r="G33" s="57"/>
      <c r="H33" s="59">
        <f t="shared" si="0"/>
        <v>0</v>
      </c>
      <c r="I33" s="54">
        <f t="shared" si="1"/>
        <v>0</v>
      </c>
      <c r="J33" s="58"/>
      <c r="K33" s="57"/>
      <c r="L33" s="59">
        <f t="shared" si="2"/>
        <v>0</v>
      </c>
      <c r="M33" s="54">
        <f t="shared" si="3"/>
        <v>0</v>
      </c>
      <c r="N33" s="58"/>
      <c r="O33" s="57"/>
      <c r="P33" s="59">
        <f t="shared" si="4"/>
        <v>0</v>
      </c>
      <c r="Q33" s="54">
        <f t="shared" si="5"/>
        <v>0</v>
      </c>
      <c r="R33" s="58"/>
      <c r="S33" s="57"/>
      <c r="T33" s="59">
        <f t="shared" si="6"/>
        <v>0</v>
      </c>
      <c r="U33" s="54">
        <f t="shared" si="7"/>
        <v>0</v>
      </c>
      <c r="V33" s="58"/>
      <c r="W33" s="57"/>
      <c r="X33" s="59">
        <f t="shared" si="8"/>
        <v>0</v>
      </c>
      <c r="Y33" s="54">
        <f t="shared" si="9"/>
        <v>0</v>
      </c>
      <c r="Z33" s="58"/>
      <c r="AA33" s="57"/>
      <c r="AB33" s="59">
        <f t="shared" si="10"/>
        <v>0</v>
      </c>
      <c r="AC33" s="54">
        <f t="shared" si="11"/>
        <v>0</v>
      </c>
      <c r="AD33" s="58"/>
      <c r="AE33" s="57"/>
      <c r="AF33" s="59">
        <f t="shared" si="12"/>
        <v>0</v>
      </c>
      <c r="AG33" s="54">
        <f t="shared" si="13"/>
        <v>0</v>
      </c>
      <c r="AH33" s="58"/>
      <c r="AI33" s="57"/>
      <c r="AJ33" s="59">
        <f t="shared" si="14"/>
        <v>0</v>
      </c>
      <c r="AK33" s="54">
        <f t="shared" si="15"/>
        <v>0</v>
      </c>
      <c r="AL33" s="58"/>
      <c r="AM33" s="57"/>
      <c r="AN33" s="59">
        <f t="shared" si="16"/>
        <v>0</v>
      </c>
      <c r="AO33" s="54">
        <f t="shared" si="17"/>
        <v>0</v>
      </c>
      <c r="AP33" s="58"/>
      <c r="AQ33" s="57"/>
      <c r="AR33" s="59">
        <f t="shared" si="18"/>
        <v>0</v>
      </c>
      <c r="AS33" s="54">
        <f t="shared" si="19"/>
        <v>0</v>
      </c>
      <c r="AT33" s="60">
        <f t="shared" si="20"/>
        <v>0</v>
      </c>
      <c r="AU33" s="60">
        <f t="shared" si="20"/>
        <v>0</v>
      </c>
    </row>
    <row r="34" spans="1:48" s="8" customFormat="1" ht="18" customHeight="1" x14ac:dyDescent="0.2">
      <c r="A34" s="3">
        <v>28</v>
      </c>
      <c r="B34" s="4" t="s">
        <v>753</v>
      </c>
      <c r="C34" s="5" t="s">
        <v>42</v>
      </c>
      <c r="D34" s="6" t="s">
        <v>138</v>
      </c>
      <c r="E34" s="7" t="s">
        <v>139</v>
      </c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0"/>
        <v>0</v>
      </c>
    </row>
    <row r="35" spans="1:48" s="8" customFormat="1" ht="18" customHeight="1" x14ac:dyDescent="0.2">
      <c r="A35" s="3">
        <v>29</v>
      </c>
      <c r="B35" s="4" t="s">
        <v>754</v>
      </c>
      <c r="C35" s="5" t="s">
        <v>42</v>
      </c>
      <c r="D35" s="6" t="s">
        <v>140</v>
      </c>
      <c r="E35" s="7" t="s">
        <v>141</v>
      </c>
      <c r="F35" s="63"/>
      <c r="G35" s="56"/>
      <c r="H35" s="59">
        <f t="shared" si="0"/>
        <v>0</v>
      </c>
      <c r="I35" s="54">
        <f t="shared" si="1"/>
        <v>0</v>
      </c>
      <c r="J35" s="63"/>
      <c r="K35" s="56"/>
      <c r="L35" s="59">
        <f t="shared" si="2"/>
        <v>0</v>
      </c>
      <c r="M35" s="54">
        <f t="shared" si="3"/>
        <v>0</v>
      </c>
      <c r="N35" s="63"/>
      <c r="O35" s="56"/>
      <c r="P35" s="59">
        <f t="shared" si="4"/>
        <v>0</v>
      </c>
      <c r="Q35" s="54">
        <f t="shared" si="5"/>
        <v>0</v>
      </c>
      <c r="R35" s="63"/>
      <c r="S35" s="56"/>
      <c r="T35" s="59">
        <f t="shared" si="6"/>
        <v>0</v>
      </c>
      <c r="U35" s="54">
        <f t="shared" si="7"/>
        <v>0</v>
      </c>
      <c r="V35" s="63"/>
      <c r="W35" s="56"/>
      <c r="X35" s="59">
        <f t="shared" si="8"/>
        <v>0</v>
      </c>
      <c r="Y35" s="54">
        <f t="shared" si="9"/>
        <v>0</v>
      </c>
      <c r="Z35" s="63"/>
      <c r="AA35" s="56"/>
      <c r="AB35" s="59">
        <f t="shared" si="10"/>
        <v>0</v>
      </c>
      <c r="AC35" s="54">
        <f t="shared" si="11"/>
        <v>0</v>
      </c>
      <c r="AD35" s="63"/>
      <c r="AE35" s="56"/>
      <c r="AF35" s="59">
        <f t="shared" si="12"/>
        <v>0</v>
      </c>
      <c r="AG35" s="54">
        <f t="shared" si="13"/>
        <v>0</v>
      </c>
      <c r="AH35" s="63"/>
      <c r="AI35" s="56"/>
      <c r="AJ35" s="59">
        <f t="shared" si="14"/>
        <v>0</v>
      </c>
      <c r="AK35" s="54">
        <f t="shared" si="15"/>
        <v>0</v>
      </c>
      <c r="AL35" s="63"/>
      <c r="AM35" s="56"/>
      <c r="AN35" s="59">
        <f t="shared" si="16"/>
        <v>0</v>
      </c>
      <c r="AO35" s="54">
        <f t="shared" si="17"/>
        <v>0</v>
      </c>
      <c r="AP35" s="63"/>
      <c r="AQ35" s="56"/>
      <c r="AR35" s="59">
        <f t="shared" si="18"/>
        <v>0</v>
      </c>
      <c r="AS35" s="54">
        <f t="shared" si="19"/>
        <v>0</v>
      </c>
      <c r="AT35" s="60">
        <f t="shared" si="20"/>
        <v>0</v>
      </c>
      <c r="AU35" s="60">
        <f t="shared" si="20"/>
        <v>0</v>
      </c>
    </row>
    <row r="36" spans="1:48" s="8" customFormat="1" ht="18" customHeight="1" x14ac:dyDescent="0.2">
      <c r="A36" s="3">
        <v>30</v>
      </c>
      <c r="B36" s="4" t="s">
        <v>755</v>
      </c>
      <c r="C36" s="5" t="s">
        <v>42</v>
      </c>
      <c r="D36" s="6" t="s">
        <v>142</v>
      </c>
      <c r="E36" s="7" t="s">
        <v>143</v>
      </c>
      <c r="F36" s="58"/>
      <c r="G36" s="57"/>
      <c r="H36" s="59">
        <f t="shared" si="0"/>
        <v>0</v>
      </c>
      <c r="I36" s="54">
        <f t="shared" si="1"/>
        <v>0</v>
      </c>
      <c r="J36" s="58"/>
      <c r="K36" s="57"/>
      <c r="L36" s="59">
        <f t="shared" si="2"/>
        <v>0</v>
      </c>
      <c r="M36" s="54">
        <f t="shared" si="3"/>
        <v>0</v>
      </c>
      <c r="N36" s="58"/>
      <c r="O36" s="57"/>
      <c r="P36" s="59">
        <f t="shared" si="4"/>
        <v>0</v>
      </c>
      <c r="Q36" s="54">
        <f t="shared" si="5"/>
        <v>0</v>
      </c>
      <c r="R36" s="58"/>
      <c r="S36" s="57"/>
      <c r="T36" s="59">
        <f t="shared" si="6"/>
        <v>0</v>
      </c>
      <c r="U36" s="54">
        <f t="shared" si="7"/>
        <v>0</v>
      </c>
      <c r="V36" s="58"/>
      <c r="W36" s="57"/>
      <c r="X36" s="59">
        <f t="shared" si="8"/>
        <v>0</v>
      </c>
      <c r="Y36" s="54">
        <f t="shared" si="9"/>
        <v>0</v>
      </c>
      <c r="Z36" s="58"/>
      <c r="AA36" s="57"/>
      <c r="AB36" s="59">
        <f t="shared" si="10"/>
        <v>0</v>
      </c>
      <c r="AC36" s="54">
        <f t="shared" si="11"/>
        <v>0</v>
      </c>
      <c r="AD36" s="58"/>
      <c r="AE36" s="57"/>
      <c r="AF36" s="59">
        <f t="shared" si="12"/>
        <v>0</v>
      </c>
      <c r="AG36" s="54">
        <f t="shared" si="13"/>
        <v>0</v>
      </c>
      <c r="AH36" s="58"/>
      <c r="AI36" s="57"/>
      <c r="AJ36" s="59">
        <f t="shared" si="14"/>
        <v>0</v>
      </c>
      <c r="AK36" s="54">
        <f t="shared" si="15"/>
        <v>0</v>
      </c>
      <c r="AL36" s="58"/>
      <c r="AM36" s="57"/>
      <c r="AN36" s="59">
        <f t="shared" si="16"/>
        <v>0</v>
      </c>
      <c r="AO36" s="54">
        <f t="shared" si="17"/>
        <v>0</v>
      </c>
      <c r="AP36" s="58"/>
      <c r="AQ36" s="57"/>
      <c r="AR36" s="59">
        <f t="shared" si="18"/>
        <v>0</v>
      </c>
      <c r="AS36" s="54">
        <f t="shared" si="19"/>
        <v>0</v>
      </c>
      <c r="AT36" s="60">
        <f t="shared" si="20"/>
        <v>0</v>
      </c>
      <c r="AU36" s="60">
        <f t="shared" si="20"/>
        <v>0</v>
      </c>
    </row>
    <row r="37" spans="1:48" s="94" customFormat="1" ht="18" customHeight="1" x14ac:dyDescent="0.2">
      <c r="A37" s="84">
        <v>31</v>
      </c>
      <c r="B37" s="85" t="s">
        <v>756</v>
      </c>
      <c r="C37" s="86" t="s">
        <v>21</v>
      </c>
      <c r="D37" s="87" t="s">
        <v>144</v>
      </c>
      <c r="E37" s="88" t="s">
        <v>86</v>
      </c>
      <c r="F37" s="89"/>
      <c r="G37" s="90"/>
      <c r="H37" s="91">
        <f t="shared" si="0"/>
        <v>0</v>
      </c>
      <c r="I37" s="92">
        <f t="shared" si="1"/>
        <v>0</v>
      </c>
      <c r="J37" s="89"/>
      <c r="K37" s="90"/>
      <c r="L37" s="91">
        <f t="shared" si="2"/>
        <v>0</v>
      </c>
      <c r="M37" s="92">
        <f t="shared" si="3"/>
        <v>0</v>
      </c>
      <c r="N37" s="89"/>
      <c r="O37" s="90"/>
      <c r="P37" s="91">
        <f t="shared" si="4"/>
        <v>0</v>
      </c>
      <c r="Q37" s="92">
        <f t="shared" si="5"/>
        <v>0</v>
      </c>
      <c r="R37" s="89"/>
      <c r="S37" s="90"/>
      <c r="T37" s="91">
        <f t="shared" si="6"/>
        <v>0</v>
      </c>
      <c r="U37" s="92">
        <f t="shared" si="7"/>
        <v>0</v>
      </c>
      <c r="V37" s="89"/>
      <c r="W37" s="90"/>
      <c r="X37" s="91">
        <f t="shared" si="8"/>
        <v>0</v>
      </c>
      <c r="Y37" s="92">
        <f t="shared" si="9"/>
        <v>0</v>
      </c>
      <c r="Z37" s="89"/>
      <c r="AA37" s="90"/>
      <c r="AB37" s="91">
        <f t="shared" si="10"/>
        <v>0</v>
      </c>
      <c r="AC37" s="92">
        <f t="shared" si="11"/>
        <v>0</v>
      </c>
      <c r="AD37" s="89"/>
      <c r="AE37" s="90"/>
      <c r="AF37" s="91">
        <f t="shared" si="12"/>
        <v>0</v>
      </c>
      <c r="AG37" s="92">
        <f t="shared" si="13"/>
        <v>0</v>
      </c>
      <c r="AH37" s="89"/>
      <c r="AI37" s="90"/>
      <c r="AJ37" s="91">
        <f t="shared" si="14"/>
        <v>0</v>
      </c>
      <c r="AK37" s="92">
        <f t="shared" si="15"/>
        <v>0</v>
      </c>
      <c r="AL37" s="89"/>
      <c r="AM37" s="90"/>
      <c r="AN37" s="91">
        <f t="shared" si="16"/>
        <v>0</v>
      </c>
      <c r="AO37" s="92">
        <f t="shared" si="17"/>
        <v>0</v>
      </c>
      <c r="AP37" s="89"/>
      <c r="AQ37" s="90"/>
      <c r="AR37" s="91">
        <f t="shared" si="18"/>
        <v>0</v>
      </c>
      <c r="AS37" s="92">
        <f t="shared" si="19"/>
        <v>0</v>
      </c>
      <c r="AT37" s="93">
        <f t="shared" si="20"/>
        <v>0</v>
      </c>
      <c r="AU37" s="93">
        <f t="shared" si="20"/>
        <v>0</v>
      </c>
    </row>
    <row r="38" spans="1:48" s="8" customFormat="1" ht="18" customHeight="1" x14ac:dyDescent="0.55000000000000004">
      <c r="A38" s="3">
        <v>32</v>
      </c>
      <c r="B38" s="4">
        <v>7822</v>
      </c>
      <c r="C38" s="75" t="s">
        <v>42</v>
      </c>
      <c r="D38" s="75" t="s">
        <v>759</v>
      </c>
      <c r="E38" s="75" t="s">
        <v>760</v>
      </c>
      <c r="F38" s="58"/>
      <c r="G38" s="57"/>
      <c r="H38" s="59">
        <f t="shared" si="0"/>
        <v>0</v>
      </c>
      <c r="I38" s="54">
        <f t="shared" si="1"/>
        <v>0</v>
      </c>
      <c r="J38" s="58"/>
      <c r="K38" s="57"/>
      <c r="L38" s="59">
        <f t="shared" si="2"/>
        <v>0</v>
      </c>
      <c r="M38" s="54">
        <f t="shared" si="3"/>
        <v>0</v>
      </c>
      <c r="N38" s="58"/>
      <c r="O38" s="57"/>
      <c r="P38" s="59">
        <f t="shared" si="4"/>
        <v>0</v>
      </c>
      <c r="Q38" s="54">
        <f t="shared" si="5"/>
        <v>0</v>
      </c>
      <c r="R38" s="58"/>
      <c r="S38" s="57"/>
      <c r="T38" s="59">
        <f t="shared" si="6"/>
        <v>0</v>
      </c>
      <c r="U38" s="54">
        <f t="shared" si="7"/>
        <v>0</v>
      </c>
      <c r="V38" s="58"/>
      <c r="W38" s="57"/>
      <c r="X38" s="59">
        <f t="shared" si="8"/>
        <v>0</v>
      </c>
      <c r="Y38" s="54">
        <f t="shared" si="9"/>
        <v>0</v>
      </c>
      <c r="Z38" s="58"/>
      <c r="AA38" s="57"/>
      <c r="AB38" s="59">
        <f t="shared" si="10"/>
        <v>0</v>
      </c>
      <c r="AC38" s="54">
        <f t="shared" si="11"/>
        <v>0</v>
      </c>
      <c r="AD38" s="58"/>
      <c r="AE38" s="57"/>
      <c r="AF38" s="59">
        <f t="shared" si="12"/>
        <v>0</v>
      </c>
      <c r="AG38" s="54">
        <f t="shared" si="13"/>
        <v>0</v>
      </c>
      <c r="AH38" s="58"/>
      <c r="AI38" s="57"/>
      <c r="AJ38" s="59">
        <f t="shared" si="14"/>
        <v>0</v>
      </c>
      <c r="AK38" s="54">
        <f t="shared" si="15"/>
        <v>0</v>
      </c>
      <c r="AL38" s="58"/>
      <c r="AM38" s="57"/>
      <c r="AN38" s="59">
        <f t="shared" si="16"/>
        <v>0</v>
      </c>
      <c r="AO38" s="54">
        <f t="shared" si="17"/>
        <v>0</v>
      </c>
      <c r="AP38" s="58"/>
      <c r="AQ38" s="57"/>
      <c r="AR38" s="59">
        <f t="shared" si="18"/>
        <v>0</v>
      </c>
      <c r="AS38" s="54">
        <f t="shared" si="19"/>
        <v>0</v>
      </c>
      <c r="AT38" s="60">
        <f t="shared" si="20"/>
        <v>0</v>
      </c>
      <c r="AU38" s="60">
        <f t="shared" si="20"/>
        <v>0</v>
      </c>
    </row>
    <row r="39" spans="1:48" s="8" customFormat="1" ht="18" customHeight="1" x14ac:dyDescent="0.55000000000000004">
      <c r="A39" s="19">
        <v>33</v>
      </c>
      <c r="B39" s="95">
        <v>7832</v>
      </c>
      <c r="C39" s="52" t="s">
        <v>42</v>
      </c>
      <c r="D39" s="52" t="s">
        <v>1055</v>
      </c>
      <c r="E39" s="52" t="s">
        <v>1056</v>
      </c>
      <c r="F39" s="67"/>
      <c r="G39" s="68"/>
      <c r="H39" s="69">
        <f t="shared" si="0"/>
        <v>0</v>
      </c>
      <c r="I39" s="24">
        <f t="shared" si="1"/>
        <v>0</v>
      </c>
      <c r="J39" s="67"/>
      <c r="K39" s="68"/>
      <c r="L39" s="69">
        <f t="shared" si="2"/>
        <v>0</v>
      </c>
      <c r="M39" s="24">
        <f t="shared" si="3"/>
        <v>0</v>
      </c>
      <c r="N39" s="67"/>
      <c r="O39" s="68"/>
      <c r="P39" s="69">
        <f t="shared" si="4"/>
        <v>0</v>
      </c>
      <c r="Q39" s="24">
        <f t="shared" si="5"/>
        <v>0</v>
      </c>
      <c r="R39" s="67"/>
      <c r="S39" s="68"/>
      <c r="T39" s="69">
        <f t="shared" si="6"/>
        <v>0</v>
      </c>
      <c r="U39" s="24">
        <f t="shared" si="7"/>
        <v>0</v>
      </c>
      <c r="V39" s="67"/>
      <c r="W39" s="68"/>
      <c r="X39" s="69">
        <f t="shared" si="8"/>
        <v>0</v>
      </c>
      <c r="Y39" s="24">
        <f t="shared" si="9"/>
        <v>0</v>
      </c>
      <c r="Z39" s="67"/>
      <c r="AA39" s="68"/>
      <c r="AB39" s="69">
        <f t="shared" si="10"/>
        <v>0</v>
      </c>
      <c r="AC39" s="24">
        <f t="shared" si="11"/>
        <v>0</v>
      </c>
      <c r="AD39" s="67"/>
      <c r="AE39" s="68"/>
      <c r="AF39" s="69">
        <f t="shared" si="12"/>
        <v>0</v>
      </c>
      <c r="AG39" s="24">
        <f t="shared" si="13"/>
        <v>0</v>
      </c>
      <c r="AH39" s="67"/>
      <c r="AI39" s="68"/>
      <c r="AJ39" s="69">
        <f t="shared" si="14"/>
        <v>0</v>
      </c>
      <c r="AK39" s="24">
        <f t="shared" si="15"/>
        <v>0</v>
      </c>
      <c r="AL39" s="67"/>
      <c r="AM39" s="68"/>
      <c r="AN39" s="69">
        <f t="shared" si="16"/>
        <v>0</v>
      </c>
      <c r="AO39" s="24">
        <f t="shared" si="17"/>
        <v>0</v>
      </c>
      <c r="AP39" s="67"/>
      <c r="AQ39" s="68"/>
      <c r="AR39" s="69">
        <f t="shared" si="18"/>
        <v>0</v>
      </c>
      <c r="AS39" s="24">
        <f t="shared" si="19"/>
        <v>0</v>
      </c>
      <c r="AT39" s="64">
        <f t="shared" si="20"/>
        <v>0</v>
      </c>
      <c r="AU39" s="64">
        <f t="shared" si="20"/>
        <v>0</v>
      </c>
    </row>
    <row r="40" spans="1:48" s="8" customFormat="1" ht="18" customHeight="1" x14ac:dyDescent="0.2">
      <c r="A40" s="19">
        <v>34</v>
      </c>
      <c r="B40" s="20"/>
      <c r="C40" s="26"/>
      <c r="D40" s="27"/>
      <c r="E40" s="28"/>
      <c r="F40" s="70"/>
      <c r="G40" s="71"/>
      <c r="H40" s="69">
        <f t="shared" si="0"/>
        <v>0</v>
      </c>
      <c r="I40" s="24">
        <f t="shared" si="1"/>
        <v>0</v>
      </c>
      <c r="J40" s="70"/>
      <c r="K40" s="71"/>
      <c r="L40" s="69">
        <f t="shared" si="2"/>
        <v>0</v>
      </c>
      <c r="M40" s="24">
        <f t="shared" si="3"/>
        <v>0</v>
      </c>
      <c r="N40" s="70"/>
      <c r="O40" s="71"/>
      <c r="P40" s="69">
        <f t="shared" si="4"/>
        <v>0</v>
      </c>
      <c r="Q40" s="24">
        <f t="shared" si="5"/>
        <v>0</v>
      </c>
      <c r="R40" s="70"/>
      <c r="S40" s="71"/>
      <c r="T40" s="69">
        <f t="shared" si="6"/>
        <v>0</v>
      </c>
      <c r="U40" s="24">
        <f t="shared" si="7"/>
        <v>0</v>
      </c>
      <c r="V40" s="70"/>
      <c r="W40" s="71"/>
      <c r="X40" s="69">
        <f t="shared" si="8"/>
        <v>0</v>
      </c>
      <c r="Y40" s="24">
        <f t="shared" si="9"/>
        <v>0</v>
      </c>
      <c r="Z40" s="70"/>
      <c r="AA40" s="71"/>
      <c r="AB40" s="69">
        <f t="shared" si="10"/>
        <v>0</v>
      </c>
      <c r="AC40" s="24">
        <f t="shared" si="11"/>
        <v>0</v>
      </c>
      <c r="AD40" s="70"/>
      <c r="AE40" s="71"/>
      <c r="AF40" s="69">
        <f t="shared" si="12"/>
        <v>0</v>
      </c>
      <c r="AG40" s="24">
        <f t="shared" si="13"/>
        <v>0</v>
      </c>
      <c r="AH40" s="70"/>
      <c r="AI40" s="71"/>
      <c r="AJ40" s="69">
        <f t="shared" si="14"/>
        <v>0</v>
      </c>
      <c r="AK40" s="24">
        <f t="shared" si="15"/>
        <v>0</v>
      </c>
      <c r="AL40" s="70"/>
      <c r="AM40" s="71"/>
      <c r="AN40" s="69">
        <f t="shared" si="16"/>
        <v>0</v>
      </c>
      <c r="AO40" s="24">
        <f t="shared" si="17"/>
        <v>0</v>
      </c>
      <c r="AP40" s="70"/>
      <c r="AQ40" s="71"/>
      <c r="AR40" s="69">
        <f t="shared" si="18"/>
        <v>0</v>
      </c>
      <c r="AS40" s="24">
        <f t="shared" si="19"/>
        <v>0</v>
      </c>
      <c r="AT40" s="64">
        <f t="shared" si="20"/>
        <v>0</v>
      </c>
      <c r="AU40" s="64">
        <f t="shared" si="20"/>
        <v>0</v>
      </c>
    </row>
    <row r="41" spans="1:48" s="8" customFormat="1" ht="18" customHeight="1" x14ac:dyDescent="0.2">
      <c r="A41" s="19">
        <v>35</v>
      </c>
      <c r="B41" s="20"/>
      <c r="C41" s="26"/>
      <c r="D41" s="27"/>
      <c r="E41" s="28"/>
      <c r="F41" s="67"/>
      <c r="G41" s="68"/>
      <c r="H41" s="69">
        <f t="shared" si="0"/>
        <v>0</v>
      </c>
      <c r="I41" s="24">
        <f t="shared" si="1"/>
        <v>0</v>
      </c>
      <c r="J41" s="67"/>
      <c r="K41" s="68"/>
      <c r="L41" s="69">
        <f t="shared" si="2"/>
        <v>0</v>
      </c>
      <c r="M41" s="24">
        <f t="shared" si="3"/>
        <v>0</v>
      </c>
      <c r="N41" s="67"/>
      <c r="O41" s="68"/>
      <c r="P41" s="69">
        <f t="shared" si="4"/>
        <v>0</v>
      </c>
      <c r="Q41" s="24">
        <f t="shared" si="5"/>
        <v>0</v>
      </c>
      <c r="R41" s="67"/>
      <c r="S41" s="68"/>
      <c r="T41" s="69">
        <f t="shared" si="6"/>
        <v>0</v>
      </c>
      <c r="U41" s="24">
        <f t="shared" si="7"/>
        <v>0</v>
      </c>
      <c r="V41" s="67"/>
      <c r="W41" s="68"/>
      <c r="X41" s="69">
        <f t="shared" si="8"/>
        <v>0</v>
      </c>
      <c r="Y41" s="24">
        <f t="shared" si="9"/>
        <v>0</v>
      </c>
      <c r="Z41" s="67"/>
      <c r="AA41" s="68"/>
      <c r="AB41" s="69">
        <f t="shared" si="10"/>
        <v>0</v>
      </c>
      <c r="AC41" s="24">
        <f t="shared" si="11"/>
        <v>0</v>
      </c>
      <c r="AD41" s="67"/>
      <c r="AE41" s="68"/>
      <c r="AF41" s="69">
        <f t="shared" si="12"/>
        <v>0</v>
      </c>
      <c r="AG41" s="24">
        <f t="shared" si="13"/>
        <v>0</v>
      </c>
      <c r="AH41" s="67"/>
      <c r="AI41" s="68"/>
      <c r="AJ41" s="69">
        <f t="shared" si="14"/>
        <v>0</v>
      </c>
      <c r="AK41" s="24">
        <f t="shared" si="15"/>
        <v>0</v>
      </c>
      <c r="AL41" s="67"/>
      <c r="AM41" s="68"/>
      <c r="AN41" s="69">
        <f t="shared" si="16"/>
        <v>0</v>
      </c>
      <c r="AO41" s="24">
        <f t="shared" si="17"/>
        <v>0</v>
      </c>
      <c r="AP41" s="67"/>
      <c r="AQ41" s="68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0"/>
        <v>0</v>
      </c>
    </row>
    <row r="42" spans="1:48" s="44" customFormat="1" ht="18" customHeight="1" x14ac:dyDescent="0.55000000000000004">
      <c r="A42" s="36">
        <v>34</v>
      </c>
      <c r="B42" s="12"/>
      <c r="C42" s="37"/>
      <c r="D42" s="38"/>
      <c r="E42" s="39"/>
      <c r="F42" s="40"/>
      <c r="G42" s="40"/>
      <c r="H42" s="41">
        <f t="shared" ref="H42:H44" si="21">SUM(F42:G42)/2</f>
        <v>0</v>
      </c>
      <c r="I42" s="18">
        <f t="shared" si="1"/>
        <v>0</v>
      </c>
      <c r="J42" s="40"/>
      <c r="K42" s="40"/>
      <c r="L42" s="41">
        <f t="shared" ref="L42:L44" si="22">SUM(J42:K42)/2</f>
        <v>0</v>
      </c>
      <c r="M42" s="42">
        <f t="shared" si="3"/>
        <v>0</v>
      </c>
      <c r="N42" s="40"/>
      <c r="O42" s="40"/>
      <c r="P42" s="41">
        <f t="shared" ref="P42:P44" si="23">SUM(N42:O42)/2</f>
        <v>0</v>
      </c>
      <c r="Q42" s="42">
        <f t="shared" si="5"/>
        <v>0</v>
      </c>
      <c r="R42" s="40"/>
      <c r="S42" s="40"/>
      <c r="T42" s="41">
        <f t="shared" ref="T42:T44" si="24">SUM(R42:S42)/2</f>
        <v>0</v>
      </c>
      <c r="U42" s="42">
        <f t="shared" si="7"/>
        <v>0</v>
      </c>
      <c r="V42" s="40"/>
      <c r="W42" s="40"/>
      <c r="X42" s="41">
        <f t="shared" ref="X42:X44" si="25">SUM(V42:W42)/2</f>
        <v>0</v>
      </c>
      <c r="Y42" s="42">
        <f t="shared" si="9"/>
        <v>0</v>
      </c>
      <c r="Z42" s="40"/>
      <c r="AA42" s="40"/>
      <c r="AB42" s="41">
        <f t="shared" ref="AB42:AB44" si="26">SUM(Z42:AA42)/2</f>
        <v>0</v>
      </c>
      <c r="AC42" s="42">
        <f t="shared" si="11"/>
        <v>0</v>
      </c>
      <c r="AD42" s="40"/>
      <c r="AE42" s="40"/>
      <c r="AF42" s="41">
        <f t="shared" ref="AF42:AF44" si="27">SUM(AD42:AE42)/2</f>
        <v>0</v>
      </c>
      <c r="AG42" s="42">
        <f t="shared" si="13"/>
        <v>0</v>
      </c>
      <c r="AH42" s="40"/>
      <c r="AI42" s="40"/>
      <c r="AJ42" s="41">
        <f t="shared" ref="AJ42:AJ44" si="28">SUM(AH42:AI42)/2</f>
        <v>0</v>
      </c>
      <c r="AK42" s="42">
        <f t="shared" si="15"/>
        <v>0</v>
      </c>
      <c r="AL42" s="40"/>
      <c r="AM42" s="40"/>
      <c r="AN42" s="41">
        <f t="shared" ref="AN42:AN44" si="29">SUM(AL42:AM42)/2</f>
        <v>0</v>
      </c>
      <c r="AO42" s="42">
        <f t="shared" si="17"/>
        <v>0</v>
      </c>
      <c r="AP42" s="40"/>
      <c r="AQ42" s="40"/>
      <c r="AR42" s="41">
        <f t="shared" ref="AR42:AR44" si="30">SUM(AP42:AQ42)/2</f>
        <v>0</v>
      </c>
      <c r="AS42" s="18">
        <f t="shared" si="19"/>
        <v>0</v>
      </c>
      <c r="AT42" s="43" t="e">
        <f>SUM(H42,L42,P42,T42,X42,AB42,AF42,AJ42,AN42,AR42,#REF!)/11</f>
        <v>#REF!</v>
      </c>
      <c r="AU42" s="43" t="e">
        <f>SUM(I42,M42,Q42,U42,Y42,AC42,AG42,AK42,AO42,AS42,#REF!)/11</f>
        <v>#REF!</v>
      </c>
    </row>
    <row r="43" spans="1:48" s="44" customFormat="1" ht="18" customHeight="1" x14ac:dyDescent="0.55000000000000004">
      <c r="A43" s="36">
        <v>35</v>
      </c>
      <c r="B43" s="12"/>
      <c r="C43" s="37"/>
      <c r="D43" s="38"/>
      <c r="E43" s="39"/>
      <c r="F43" s="40"/>
      <c r="G43" s="40"/>
      <c r="H43" s="41">
        <f t="shared" si="21"/>
        <v>0</v>
      </c>
      <c r="I43" s="18">
        <f t="shared" si="1"/>
        <v>0</v>
      </c>
      <c r="J43" s="40"/>
      <c r="K43" s="40"/>
      <c r="L43" s="41">
        <f t="shared" si="22"/>
        <v>0</v>
      </c>
      <c r="M43" s="42">
        <f t="shared" si="3"/>
        <v>0</v>
      </c>
      <c r="N43" s="40"/>
      <c r="O43" s="40"/>
      <c r="P43" s="41">
        <f t="shared" si="23"/>
        <v>0</v>
      </c>
      <c r="Q43" s="42">
        <f t="shared" si="5"/>
        <v>0</v>
      </c>
      <c r="R43" s="40"/>
      <c r="S43" s="40"/>
      <c r="T43" s="41">
        <f t="shared" si="24"/>
        <v>0</v>
      </c>
      <c r="U43" s="42">
        <f t="shared" si="7"/>
        <v>0</v>
      </c>
      <c r="V43" s="40"/>
      <c r="W43" s="40"/>
      <c r="X43" s="41">
        <f t="shared" si="25"/>
        <v>0</v>
      </c>
      <c r="Y43" s="42">
        <f t="shared" si="9"/>
        <v>0</v>
      </c>
      <c r="Z43" s="40"/>
      <c r="AA43" s="40"/>
      <c r="AB43" s="41">
        <f t="shared" si="26"/>
        <v>0</v>
      </c>
      <c r="AC43" s="42">
        <f t="shared" si="11"/>
        <v>0</v>
      </c>
      <c r="AD43" s="40"/>
      <c r="AE43" s="40"/>
      <c r="AF43" s="41">
        <f t="shared" si="27"/>
        <v>0</v>
      </c>
      <c r="AG43" s="42">
        <f t="shared" si="13"/>
        <v>0</v>
      </c>
      <c r="AH43" s="40"/>
      <c r="AI43" s="40"/>
      <c r="AJ43" s="41">
        <f t="shared" si="28"/>
        <v>0</v>
      </c>
      <c r="AK43" s="42">
        <f t="shared" si="15"/>
        <v>0</v>
      </c>
      <c r="AL43" s="40"/>
      <c r="AM43" s="40"/>
      <c r="AN43" s="41">
        <f t="shared" si="29"/>
        <v>0</v>
      </c>
      <c r="AO43" s="42">
        <f t="shared" si="17"/>
        <v>0</v>
      </c>
      <c r="AP43" s="40"/>
      <c r="AQ43" s="40"/>
      <c r="AR43" s="41">
        <f t="shared" si="30"/>
        <v>0</v>
      </c>
      <c r="AS43" s="18">
        <f t="shared" si="19"/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5" customFormat="1" ht="24" x14ac:dyDescent="0.55000000000000004">
      <c r="A44" s="36">
        <v>36</v>
      </c>
      <c r="B44" s="12"/>
      <c r="C44" s="37"/>
      <c r="D44" s="38"/>
      <c r="E44" s="39"/>
      <c r="F44" s="40"/>
      <c r="G44" s="40"/>
      <c r="H44" s="41">
        <f t="shared" si="21"/>
        <v>0</v>
      </c>
      <c r="I44" s="18">
        <f t="shared" si="1"/>
        <v>0</v>
      </c>
      <c r="J44" s="40"/>
      <c r="K44" s="40"/>
      <c r="L44" s="41">
        <f t="shared" si="22"/>
        <v>0</v>
      </c>
      <c r="M44" s="42">
        <f t="shared" si="3"/>
        <v>0</v>
      </c>
      <c r="N44" s="40"/>
      <c r="O44" s="40"/>
      <c r="P44" s="41">
        <f t="shared" si="23"/>
        <v>0</v>
      </c>
      <c r="Q44" s="42">
        <f t="shared" si="5"/>
        <v>0</v>
      </c>
      <c r="R44" s="40"/>
      <c r="S44" s="40"/>
      <c r="T44" s="41">
        <f t="shared" si="24"/>
        <v>0</v>
      </c>
      <c r="U44" s="42">
        <f t="shared" si="7"/>
        <v>0</v>
      </c>
      <c r="V44" s="40"/>
      <c r="W44" s="40"/>
      <c r="X44" s="41">
        <f t="shared" si="25"/>
        <v>0</v>
      </c>
      <c r="Y44" s="42">
        <f t="shared" si="9"/>
        <v>0</v>
      </c>
      <c r="Z44" s="40"/>
      <c r="AA44" s="40"/>
      <c r="AB44" s="41">
        <f t="shared" si="26"/>
        <v>0</v>
      </c>
      <c r="AC44" s="42">
        <f t="shared" si="11"/>
        <v>0</v>
      </c>
      <c r="AD44" s="40"/>
      <c r="AE44" s="40"/>
      <c r="AF44" s="41">
        <f t="shared" si="27"/>
        <v>0</v>
      </c>
      <c r="AG44" s="42">
        <f t="shared" si="13"/>
        <v>0</v>
      </c>
      <c r="AH44" s="40"/>
      <c r="AI44" s="40"/>
      <c r="AJ44" s="41">
        <f t="shared" si="28"/>
        <v>0</v>
      </c>
      <c r="AK44" s="42">
        <f t="shared" si="15"/>
        <v>0</v>
      </c>
      <c r="AL44" s="40"/>
      <c r="AM44" s="40"/>
      <c r="AN44" s="41">
        <f t="shared" si="29"/>
        <v>0</v>
      </c>
      <c r="AO44" s="42">
        <f t="shared" si="17"/>
        <v>0</v>
      </c>
      <c r="AP44" s="40"/>
      <c r="AQ44" s="40"/>
      <c r="AR44" s="41">
        <f t="shared" si="30"/>
        <v>0</v>
      </c>
      <c r="AS44" s="18">
        <f t="shared" si="19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  <c r="AV44" s="44"/>
    </row>
    <row r="45" spans="1:48" x14ac:dyDescent="0.5">
      <c r="H45" s="33">
        <f>SUM(H7:H40)/32</f>
        <v>0</v>
      </c>
      <c r="I45" s="29">
        <f>SUM(I7:I40)/32</f>
        <v>0</v>
      </c>
      <c r="L45" s="33">
        <f>SUM(L7:L40)/32</f>
        <v>0</v>
      </c>
      <c r="M45" s="29">
        <f>SUM(M7:M40)/32</f>
        <v>0</v>
      </c>
      <c r="P45" s="33">
        <f>SUM(P7:P40)/32</f>
        <v>0</v>
      </c>
      <c r="Q45" s="29">
        <f>SUM(Q7:Q40)/32</f>
        <v>0</v>
      </c>
      <c r="T45" s="33">
        <f>SUM(T7:T40)/32</f>
        <v>0</v>
      </c>
      <c r="U45" s="29">
        <f>SUM(U7:U40)/32</f>
        <v>0</v>
      </c>
      <c r="X45" s="33">
        <f>SUM(X7:X40)/32</f>
        <v>0</v>
      </c>
      <c r="Y45" s="29">
        <f>SUM(Y7:Y40)/32</f>
        <v>0</v>
      </c>
      <c r="AB45" s="33">
        <f>SUM(AB7:AB40)/32</f>
        <v>0</v>
      </c>
      <c r="AC45" s="29">
        <f>SUM(AC7:AC40)/32</f>
        <v>0</v>
      </c>
      <c r="AF45" s="33">
        <f>SUM(AF7:AF40)/32</f>
        <v>0</v>
      </c>
      <c r="AG45" s="29">
        <f>SUM(AG7:AG40)/32</f>
        <v>0</v>
      </c>
      <c r="AJ45" s="33">
        <f>SUM(AJ7:AJ40)/32</f>
        <v>0</v>
      </c>
      <c r="AK45" s="29">
        <f>SUM(AK7:AK40)/32</f>
        <v>0</v>
      </c>
      <c r="AN45" s="33">
        <f>SUM(AN7:AN40)/32</f>
        <v>0</v>
      </c>
      <c r="AO45" s="29">
        <f>SUM(AO7:AO40)/32</f>
        <v>0</v>
      </c>
      <c r="AR45" s="33">
        <f>SUM(AR7:AR40)/32</f>
        <v>0</v>
      </c>
      <c r="AS45" s="29">
        <f>SUM(AS7:AS40)/32</f>
        <v>0</v>
      </c>
      <c r="AT45" s="10">
        <f>SUM(AT7:AT40)/32</f>
        <v>0</v>
      </c>
      <c r="AU45" s="10">
        <f>SUM(AU7:AU40)/32</f>
        <v>0</v>
      </c>
    </row>
    <row r="47" spans="1:48" x14ac:dyDescent="0.5">
      <c r="D47" s="16"/>
      <c r="E47" s="17"/>
      <c r="F47" s="17"/>
      <c r="G47" s="17"/>
      <c r="J47" s="17"/>
      <c r="K47" s="17"/>
      <c r="N47" s="17"/>
      <c r="O47" s="17"/>
      <c r="R47" s="17"/>
      <c r="S47" s="17"/>
      <c r="V47" s="17"/>
      <c r="W47" s="17"/>
      <c r="Z47" s="17"/>
      <c r="AA47" s="17"/>
      <c r="AD47" s="17"/>
      <c r="AE47" s="17"/>
      <c r="AH47" s="17"/>
      <c r="AI47" s="17"/>
      <c r="AL47" s="17"/>
      <c r="AM47" s="17"/>
      <c r="AP47" s="17"/>
      <c r="AQ47" s="17"/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 t="s">
        <v>17</v>
      </c>
      <c r="E50" s="17">
        <v>4</v>
      </c>
      <c r="F50" s="17"/>
      <c r="G50" s="17"/>
      <c r="I50" s="30">
        <f>COUNTIF(I7:I40,4)</f>
        <v>0</v>
      </c>
      <c r="J50" s="17"/>
      <c r="K50" s="17"/>
      <c r="M50" s="30">
        <f>COUNTIF(M7:M40,4)</f>
        <v>0</v>
      </c>
      <c r="N50" s="17"/>
      <c r="O50" s="17"/>
      <c r="Q50" s="30">
        <f>COUNTIF(Q7:Q40,4)</f>
        <v>0</v>
      </c>
      <c r="R50" s="17"/>
      <c r="S50" s="17"/>
      <c r="U50" s="30">
        <f>COUNTIF(U7:U40,4)</f>
        <v>0</v>
      </c>
      <c r="V50" s="17"/>
      <c r="W50" s="17"/>
      <c r="Y50" s="30">
        <f>COUNTIF(Y7:Y40,4)</f>
        <v>0</v>
      </c>
      <c r="Z50" s="17"/>
      <c r="AA50" s="17"/>
      <c r="AC50" s="30">
        <f>COUNTIF(AC7:AC40,4)</f>
        <v>0</v>
      </c>
      <c r="AD50" s="17"/>
      <c r="AE50" s="17"/>
      <c r="AG50" s="30">
        <f>COUNTIF(AG7:AG40,4)</f>
        <v>0</v>
      </c>
      <c r="AH50" s="17"/>
      <c r="AI50" s="17"/>
      <c r="AK50" s="30">
        <f>COUNTIF(AK7:AK40,4)</f>
        <v>0</v>
      </c>
      <c r="AL50" s="17"/>
      <c r="AM50" s="17"/>
      <c r="AO50" s="30">
        <f>COUNTIF(AO7:AO40,4)</f>
        <v>0</v>
      </c>
      <c r="AP50" s="17"/>
      <c r="AQ50" s="17"/>
      <c r="AS50" s="30">
        <f>COUNTIF(AS7:AS40,4)</f>
        <v>0</v>
      </c>
    </row>
    <row r="51" spans="4:45" x14ac:dyDescent="0.5">
      <c r="D51" s="16" t="s">
        <v>17</v>
      </c>
      <c r="E51" s="17">
        <v>3.5</v>
      </c>
      <c r="F51" s="17"/>
      <c r="G51" s="17"/>
      <c r="I51" s="30">
        <f>COUNTIF(I7:I40,3.5)</f>
        <v>0</v>
      </c>
      <c r="J51" s="17"/>
      <c r="K51" s="17"/>
      <c r="M51" s="30">
        <f>COUNTIF(M7:M40,3.5)</f>
        <v>0</v>
      </c>
      <c r="N51" s="17"/>
      <c r="O51" s="17"/>
      <c r="Q51" s="30">
        <f>COUNTIF(Q7:Q40,3.5)</f>
        <v>0</v>
      </c>
      <c r="R51" s="17"/>
      <c r="S51" s="17"/>
      <c r="U51" s="30">
        <f>COUNTIF(U7:U40,3.5)</f>
        <v>0</v>
      </c>
      <c r="V51" s="17"/>
      <c r="W51" s="17"/>
      <c r="Y51" s="30">
        <f>COUNTIF(Y7:Y40,3.5)</f>
        <v>0</v>
      </c>
      <c r="Z51" s="17"/>
      <c r="AA51" s="17"/>
      <c r="AC51" s="30">
        <f>COUNTIF(AC7:AC40,3.5)</f>
        <v>0</v>
      </c>
      <c r="AD51" s="17"/>
      <c r="AE51" s="17"/>
      <c r="AG51" s="30">
        <f>COUNTIF(AG7:AG40,3.5)</f>
        <v>0</v>
      </c>
      <c r="AH51" s="17"/>
      <c r="AI51" s="17"/>
      <c r="AK51" s="30">
        <f>COUNTIF(AK7:AK40,3.5)</f>
        <v>0</v>
      </c>
      <c r="AL51" s="17"/>
      <c r="AM51" s="17"/>
      <c r="AO51" s="30">
        <f>COUNTIF(AO7:AO40,3.5)</f>
        <v>0</v>
      </c>
      <c r="AP51" s="17"/>
      <c r="AQ51" s="17"/>
      <c r="AS51" s="30">
        <f>COUNTIF(AS7:AS40,3.5)</f>
        <v>0</v>
      </c>
    </row>
    <row r="52" spans="4:45" x14ac:dyDescent="0.5">
      <c r="D52" s="16" t="s">
        <v>17</v>
      </c>
      <c r="E52" s="17">
        <v>3</v>
      </c>
      <c r="F52" s="17"/>
      <c r="G52" s="17"/>
      <c r="I52" s="30">
        <f>COUNTIF(I7:I40,3)</f>
        <v>0</v>
      </c>
      <c r="J52" s="17"/>
      <c r="K52" s="17"/>
      <c r="M52" s="30">
        <f>COUNTIF(M7:M40,3)</f>
        <v>0</v>
      </c>
      <c r="N52" s="17"/>
      <c r="O52" s="17"/>
      <c r="Q52" s="30">
        <f>COUNTIF(Q7:Q40,3)</f>
        <v>0</v>
      </c>
      <c r="R52" s="17"/>
      <c r="S52" s="17"/>
      <c r="U52" s="30">
        <f>COUNTIF(U7:U40,3)</f>
        <v>0</v>
      </c>
      <c r="V52" s="17"/>
      <c r="W52" s="17"/>
      <c r="Y52" s="30">
        <f>COUNTIF(Y7:Y40,3)</f>
        <v>0</v>
      </c>
      <c r="Z52" s="17"/>
      <c r="AA52" s="17"/>
      <c r="AC52" s="30">
        <f>COUNTIF(AC7:AC40,3)</f>
        <v>0</v>
      </c>
      <c r="AD52" s="17"/>
      <c r="AE52" s="17"/>
      <c r="AG52" s="30">
        <f>COUNTIF(AG7:AG40,3)</f>
        <v>0</v>
      </c>
      <c r="AH52" s="17"/>
      <c r="AI52" s="17"/>
      <c r="AK52" s="30">
        <f>COUNTIF(AK7:AK40,3)</f>
        <v>0</v>
      </c>
      <c r="AL52" s="17"/>
      <c r="AM52" s="17"/>
      <c r="AO52" s="30">
        <f>COUNTIF(AO7:AO40,3)</f>
        <v>0</v>
      </c>
      <c r="AP52" s="17"/>
      <c r="AQ52" s="17"/>
      <c r="AS52" s="30">
        <f>COUNTIF(AS7:AS40,3)</f>
        <v>0</v>
      </c>
    </row>
    <row r="53" spans="4:45" x14ac:dyDescent="0.5">
      <c r="D53" s="16" t="s">
        <v>17</v>
      </c>
      <c r="E53" s="17">
        <v>2.5</v>
      </c>
      <c r="F53" s="17"/>
      <c r="G53" s="17"/>
      <c r="I53" s="30">
        <f>COUNTIF(I7:I40,2.5)</f>
        <v>0</v>
      </c>
      <c r="J53" s="17"/>
      <c r="K53" s="17"/>
      <c r="M53" s="30">
        <f>COUNTIF(M7:M40,2.5)</f>
        <v>0</v>
      </c>
      <c r="N53" s="17"/>
      <c r="O53" s="17"/>
      <c r="Q53" s="30">
        <f>COUNTIF(Q7:Q40,2.5)</f>
        <v>0</v>
      </c>
      <c r="R53" s="17"/>
      <c r="S53" s="17"/>
      <c r="U53" s="30">
        <f>COUNTIF(U7:U40,2.5)</f>
        <v>0</v>
      </c>
      <c r="V53" s="17"/>
      <c r="W53" s="17"/>
      <c r="Y53" s="30">
        <f>COUNTIF(Y7:Y40,2.5)</f>
        <v>0</v>
      </c>
      <c r="Z53" s="17"/>
      <c r="AA53" s="17"/>
      <c r="AC53" s="30">
        <f>COUNTIF(AC7:AC40,2.5)</f>
        <v>0</v>
      </c>
      <c r="AD53" s="17"/>
      <c r="AE53" s="17"/>
      <c r="AG53" s="30">
        <f>COUNTIF(AG7:AG40,2.5)</f>
        <v>0</v>
      </c>
      <c r="AH53" s="17"/>
      <c r="AI53" s="17"/>
      <c r="AK53" s="30">
        <f>COUNTIF(AK7:AK40,2.5)</f>
        <v>0</v>
      </c>
      <c r="AL53" s="17"/>
      <c r="AM53" s="17"/>
      <c r="AO53" s="30">
        <f>COUNTIF(AO7:AO40,2.5)</f>
        <v>0</v>
      </c>
      <c r="AP53" s="17"/>
      <c r="AQ53" s="17"/>
      <c r="AS53" s="30">
        <f>COUNTIF(AS7:AS40,2.5)</f>
        <v>0</v>
      </c>
    </row>
    <row r="54" spans="4:45" x14ac:dyDescent="0.5">
      <c r="D54" s="16" t="s">
        <v>17</v>
      </c>
      <c r="E54" s="17">
        <v>2</v>
      </c>
      <c r="F54" s="17"/>
      <c r="G54" s="17"/>
      <c r="I54" s="30">
        <f>COUNTIF(I7:I40,2)</f>
        <v>0</v>
      </c>
      <c r="J54" s="17"/>
      <c r="K54" s="17"/>
      <c r="M54" s="30">
        <f>COUNTIF(M7:M40,2)</f>
        <v>0</v>
      </c>
      <c r="N54" s="17"/>
      <c r="O54" s="17"/>
      <c r="Q54" s="30">
        <f>COUNTIF(Q7:Q40,2)</f>
        <v>0</v>
      </c>
      <c r="R54" s="17"/>
      <c r="S54" s="17"/>
      <c r="U54" s="30">
        <f>COUNTIF(U7:U40,2)</f>
        <v>0</v>
      </c>
      <c r="V54" s="17"/>
      <c r="W54" s="17"/>
      <c r="Y54" s="30">
        <f>COUNTIF(Y7:Y40,2)</f>
        <v>0</v>
      </c>
      <c r="Z54" s="17"/>
      <c r="AA54" s="17"/>
      <c r="AC54" s="30">
        <f>COUNTIF(AC7:AC40,2)</f>
        <v>0</v>
      </c>
      <c r="AD54" s="17"/>
      <c r="AE54" s="17"/>
      <c r="AG54" s="30">
        <f>COUNTIF(AG7:AG40,2)</f>
        <v>0</v>
      </c>
      <c r="AH54" s="17"/>
      <c r="AI54" s="17"/>
      <c r="AK54" s="30">
        <f>COUNTIF(AK7:AK40,2)</f>
        <v>0</v>
      </c>
      <c r="AL54" s="17"/>
      <c r="AM54" s="17"/>
      <c r="AO54" s="30">
        <f>COUNTIF(AO7:AO40,2)</f>
        <v>0</v>
      </c>
      <c r="AP54" s="17"/>
      <c r="AQ54" s="17"/>
      <c r="AS54" s="30">
        <f>COUNTIF(AS7:AS40,2)</f>
        <v>0</v>
      </c>
    </row>
    <row r="55" spans="4:45" x14ac:dyDescent="0.5">
      <c r="D55" s="16" t="s">
        <v>17</v>
      </c>
      <c r="E55" s="17">
        <v>1.5</v>
      </c>
      <c r="F55" s="17"/>
      <c r="G55" s="17"/>
      <c r="I55" s="30">
        <f>COUNTIF(I7:I40,1.5)</f>
        <v>0</v>
      </c>
      <c r="J55" s="17"/>
      <c r="K55" s="17"/>
      <c r="M55" s="30">
        <f>COUNTIF(M7:M40,1.5)</f>
        <v>0</v>
      </c>
      <c r="N55" s="17"/>
      <c r="O55" s="17"/>
      <c r="Q55" s="30">
        <f>COUNTIF(Q7:Q40,1.5)</f>
        <v>0</v>
      </c>
      <c r="R55" s="17"/>
      <c r="S55" s="17"/>
      <c r="U55" s="30">
        <f>COUNTIF(U7:U40,1.5)</f>
        <v>0</v>
      </c>
      <c r="V55" s="17"/>
      <c r="W55" s="17"/>
      <c r="Y55" s="30">
        <f>COUNTIF(Y7:Y40,1.5)</f>
        <v>0</v>
      </c>
      <c r="Z55" s="17"/>
      <c r="AA55" s="17"/>
      <c r="AC55" s="30">
        <f>COUNTIF(AC7:AC40,1.5)</f>
        <v>0</v>
      </c>
      <c r="AD55" s="17"/>
      <c r="AE55" s="17"/>
      <c r="AG55" s="30">
        <f>COUNTIF(AG7:AG40,1.5)</f>
        <v>0</v>
      </c>
      <c r="AH55" s="17"/>
      <c r="AI55" s="17"/>
      <c r="AK55" s="30">
        <f>COUNTIF(AK7:AK40,1.5)</f>
        <v>0</v>
      </c>
      <c r="AL55" s="17"/>
      <c r="AM55" s="17"/>
      <c r="AO55" s="30">
        <f>COUNTIF(AO7:AO40,1.5)</f>
        <v>0</v>
      </c>
      <c r="AP55" s="17"/>
      <c r="AQ55" s="17"/>
      <c r="AS55" s="30">
        <f>COUNTIF(AS7:AS40,1.5)</f>
        <v>0</v>
      </c>
    </row>
    <row r="56" spans="4:45" x14ac:dyDescent="0.5">
      <c r="D56" s="16" t="s">
        <v>17</v>
      </c>
      <c r="E56" s="17">
        <v>1</v>
      </c>
      <c r="F56" s="17"/>
      <c r="G56" s="17"/>
      <c r="I56" s="30">
        <f>COUNTIF(I7:I40,1)</f>
        <v>0</v>
      </c>
      <c r="J56" s="17"/>
      <c r="K56" s="17"/>
      <c r="M56" s="30">
        <f>COUNTIF(M7:M40,1)</f>
        <v>0</v>
      </c>
      <c r="N56" s="17"/>
      <c r="O56" s="17"/>
      <c r="Q56" s="30">
        <f>COUNTIF(Q7:Q40,1)</f>
        <v>0</v>
      </c>
      <c r="R56" s="17"/>
      <c r="S56" s="17"/>
      <c r="U56" s="30">
        <f>COUNTIF(U7:U40,1)</f>
        <v>0</v>
      </c>
      <c r="V56" s="17"/>
      <c r="W56" s="17"/>
      <c r="Y56" s="30">
        <f>COUNTIF(Y7:Y40,1)</f>
        <v>0</v>
      </c>
      <c r="Z56" s="17"/>
      <c r="AA56" s="17"/>
      <c r="AC56" s="30">
        <f>COUNTIF(AC7:AC40,1)</f>
        <v>0</v>
      </c>
      <c r="AD56" s="17"/>
      <c r="AE56" s="17"/>
      <c r="AG56" s="30">
        <f>COUNTIF(AG7:AG40,1)</f>
        <v>0</v>
      </c>
      <c r="AH56" s="17"/>
      <c r="AI56" s="17"/>
      <c r="AK56" s="30">
        <f>COUNTIF(AK7:AK40,1)</f>
        <v>0</v>
      </c>
      <c r="AL56" s="17"/>
      <c r="AM56" s="17"/>
      <c r="AO56" s="30">
        <f>COUNTIF(AO7:AO40,1)</f>
        <v>0</v>
      </c>
      <c r="AP56" s="17"/>
      <c r="AQ56" s="17"/>
      <c r="AS56" s="30">
        <f>COUNTIF(AS7:AS40,1)</f>
        <v>0</v>
      </c>
    </row>
    <row r="57" spans="4:45" x14ac:dyDescent="0.5">
      <c r="D57" s="16" t="s">
        <v>17</v>
      </c>
      <c r="E57" s="17">
        <v>0</v>
      </c>
      <c r="F57" s="17"/>
      <c r="G57" s="17"/>
      <c r="I57" s="30">
        <f>COUNTIF(I7:I40,0)</f>
        <v>34</v>
      </c>
      <c r="J57" s="17"/>
      <c r="K57" s="17"/>
      <c r="M57" s="30">
        <f>COUNTIF(M7:M40,0)</f>
        <v>34</v>
      </c>
      <c r="N57" s="17"/>
      <c r="O57" s="17"/>
      <c r="Q57" s="30">
        <f>COUNTIF(Q7:Q40,0)</f>
        <v>34</v>
      </c>
      <c r="R57" s="17"/>
      <c r="S57" s="17"/>
      <c r="U57" s="30">
        <f>COUNTIF(U7:U40,0)</f>
        <v>34</v>
      </c>
      <c r="V57" s="17"/>
      <c r="W57" s="17"/>
      <c r="Y57" s="30">
        <f>COUNTIF(Y7:Y40,0)</f>
        <v>34</v>
      </c>
      <c r="Z57" s="17"/>
      <c r="AA57" s="17"/>
      <c r="AC57" s="30">
        <f>COUNTIF(AC7:AC40,0)</f>
        <v>34</v>
      </c>
      <c r="AD57" s="17"/>
      <c r="AE57" s="17"/>
      <c r="AG57" s="30">
        <f>COUNTIF(AG7:AG40,0)</f>
        <v>34</v>
      </c>
      <c r="AH57" s="17"/>
      <c r="AI57" s="17"/>
      <c r="AK57" s="30">
        <f>COUNTIF(AK7:AK40,0)</f>
        <v>34</v>
      </c>
      <c r="AL57" s="17"/>
      <c r="AM57" s="17"/>
      <c r="AO57" s="30">
        <f>COUNTIF(AO7:AO40,0)</f>
        <v>34</v>
      </c>
      <c r="AP57" s="17"/>
      <c r="AQ57" s="17"/>
      <c r="AS57" s="30">
        <f>COUNTIF(AS7:AS40,0)</f>
        <v>34</v>
      </c>
    </row>
  </sheetData>
  <mergeCells count="37">
    <mergeCell ref="AP3:AS3"/>
    <mergeCell ref="AT3:AT5"/>
    <mergeCell ref="AS5:AS6"/>
    <mergeCell ref="I5:I6"/>
    <mergeCell ref="M5:M6"/>
    <mergeCell ref="Q5:Q6"/>
    <mergeCell ref="U5:U6"/>
    <mergeCell ref="Y5:Y6"/>
    <mergeCell ref="AC5:AC6"/>
    <mergeCell ref="AD4:AG4"/>
    <mergeCell ref="AH4:AK4"/>
    <mergeCell ref="AL4:AO4"/>
    <mergeCell ref="Z3:AC3"/>
    <mergeCell ref="AD3:AG3"/>
    <mergeCell ref="AH3:AK3"/>
    <mergeCell ref="AL3:AO3"/>
    <mergeCell ref="J4:M4"/>
    <mergeCell ref="N4:Q4"/>
    <mergeCell ref="R4:U4"/>
    <mergeCell ref="V4:Y4"/>
    <mergeCell ref="Z4:AC4"/>
    <mergeCell ref="AP4:AS4"/>
    <mergeCell ref="AG5:AG6"/>
    <mergeCell ref="AK5:AK6"/>
    <mergeCell ref="AO5:AO6"/>
    <mergeCell ref="A1:AU1"/>
    <mergeCell ref="A2:AU2"/>
    <mergeCell ref="A3:A6"/>
    <mergeCell ref="B3:B6"/>
    <mergeCell ref="C3:E6"/>
    <mergeCell ref="F3:I3"/>
    <mergeCell ref="J3:M3"/>
    <mergeCell ref="N3:Q3"/>
    <mergeCell ref="R3:U3"/>
    <mergeCell ref="V3:Y3"/>
    <mergeCell ref="AU3:AU6"/>
    <mergeCell ref="F4:I4"/>
  </mergeCells>
  <printOptions horizontalCentered="1"/>
  <pageMargins left="0" right="0" top="0" bottom="0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8F517-EB01-4BE6-A30B-934C300230CF}">
  <dimension ref="A1:AV57"/>
  <sheetViews>
    <sheetView topLeftCell="A39" zoomScale="140" zoomScaleNormal="140" workbookViewId="0">
      <selection activeCell="AU46" sqref="AU46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285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560</v>
      </c>
      <c r="G4" s="112"/>
      <c r="H4" s="112"/>
      <c r="I4" s="113"/>
      <c r="J4" s="111" t="s">
        <v>561</v>
      </c>
      <c r="K4" s="112"/>
      <c r="L4" s="112"/>
      <c r="M4" s="113"/>
      <c r="N4" s="111" t="s">
        <v>562</v>
      </c>
      <c r="O4" s="112"/>
      <c r="P4" s="112"/>
      <c r="Q4" s="113"/>
      <c r="R4" s="111" t="s">
        <v>563</v>
      </c>
      <c r="S4" s="112"/>
      <c r="T4" s="112"/>
      <c r="U4" s="113"/>
      <c r="V4" s="111" t="s">
        <v>564</v>
      </c>
      <c r="W4" s="112"/>
      <c r="X4" s="112"/>
      <c r="Y4" s="113"/>
      <c r="Z4" s="111" t="s">
        <v>565</v>
      </c>
      <c r="AA4" s="112"/>
      <c r="AB4" s="112"/>
      <c r="AC4" s="113"/>
      <c r="AD4" s="111" t="s">
        <v>566</v>
      </c>
      <c r="AE4" s="112"/>
      <c r="AF4" s="112"/>
      <c r="AG4" s="113"/>
      <c r="AH4" s="111" t="s">
        <v>567</v>
      </c>
      <c r="AI4" s="112"/>
      <c r="AJ4" s="112"/>
      <c r="AK4" s="113"/>
      <c r="AL4" s="111" t="s">
        <v>568</v>
      </c>
      <c r="AM4" s="112"/>
      <c r="AN4" s="112"/>
      <c r="AO4" s="113"/>
      <c r="AP4" s="111" t="s">
        <v>569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200</v>
      </c>
      <c r="I5" s="114" t="s">
        <v>14</v>
      </c>
      <c r="J5" s="35" t="s">
        <v>19</v>
      </c>
      <c r="K5" s="35" t="s">
        <v>20</v>
      </c>
      <c r="L5" s="31">
        <v>200</v>
      </c>
      <c r="M5" s="114" t="s">
        <v>14</v>
      </c>
      <c r="N5" s="35" t="s">
        <v>19</v>
      </c>
      <c r="O5" s="35" t="s">
        <v>20</v>
      </c>
      <c r="P5" s="31">
        <v>80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40</v>
      </c>
      <c r="AC5" s="114" t="s">
        <v>14</v>
      </c>
      <c r="AD5" s="35" t="s">
        <v>19</v>
      </c>
      <c r="AE5" s="35" t="s">
        <v>20</v>
      </c>
      <c r="AF5" s="31">
        <v>40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120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8" customFormat="1" ht="18" customHeight="1" x14ac:dyDescent="0.2">
      <c r="A7" s="3">
        <v>1</v>
      </c>
      <c r="B7" s="4" t="s">
        <v>761</v>
      </c>
      <c r="C7" s="5" t="s">
        <v>42</v>
      </c>
      <c r="D7" s="6" t="s">
        <v>145</v>
      </c>
      <c r="E7" s="7" t="s">
        <v>146</v>
      </c>
      <c r="F7" s="58"/>
      <c r="G7" s="57"/>
      <c r="H7" s="59">
        <f>SUM(F7:G7)/2</f>
        <v>0</v>
      </c>
      <c r="I7" s="54">
        <f>IF(H7&gt;=80,4,IF(H7&gt;=75,3.5,IF(H7&gt;=70,3,IF(H7&gt;=65,2.5,IF(H7&gt;=60,2,IF(H7&gt;=55,1.5,IF(H7&gt;=50,1,0)))))))</f>
        <v>0</v>
      </c>
      <c r="J7" s="58"/>
      <c r="K7" s="57"/>
      <c r="L7" s="59">
        <f>SUM(J7:K7)/2</f>
        <v>0</v>
      </c>
      <c r="M7" s="54">
        <f>IF(L7&gt;=80,4,IF(L7&gt;=75,3.5,IF(L7&gt;=70,3,IF(L7&gt;=65,2.5,IF(L7&gt;=60,2,IF(L7&gt;=55,1.5,IF(L7&gt;=50,1,0)))))))</f>
        <v>0</v>
      </c>
      <c r="N7" s="58"/>
      <c r="O7" s="57"/>
      <c r="P7" s="59">
        <f>SUM(N7:O7)/2</f>
        <v>0</v>
      </c>
      <c r="Q7" s="54">
        <f>IF(P7&gt;=80,4,IF(P7&gt;=75,3.5,IF(P7&gt;=70,3,IF(P7&gt;=65,2.5,IF(P7&gt;=60,2,IF(P7&gt;=55,1.5,IF(P7&gt;=50,1,0)))))))</f>
        <v>0</v>
      </c>
      <c r="R7" s="58"/>
      <c r="S7" s="57"/>
      <c r="T7" s="59">
        <f>SUM(R7:S7)/2</f>
        <v>0</v>
      </c>
      <c r="U7" s="54">
        <f>IF(T7&gt;=80,4,IF(T7&gt;=75,3.5,IF(T7&gt;=70,3,IF(T7&gt;=65,2.5,IF(T7&gt;=60,2,IF(T7&gt;=55,1.5,IF(T7&gt;=50,1,0)))))))</f>
        <v>0</v>
      </c>
      <c r="V7" s="58"/>
      <c r="W7" s="57"/>
      <c r="X7" s="59">
        <f>SUM(V7:W7)/2</f>
        <v>0</v>
      </c>
      <c r="Y7" s="54">
        <f>IF(X7&gt;=80,4,IF(X7&gt;=75,3.5,IF(X7&gt;=70,3,IF(X7&gt;=65,2.5,IF(X7&gt;=60,2,IF(X7&gt;=55,1.5,IF(X7&gt;=50,1,0)))))))</f>
        <v>0</v>
      </c>
      <c r="Z7" s="58"/>
      <c r="AA7" s="57"/>
      <c r="AB7" s="59">
        <f>SUM(Z7:AA7)/2</f>
        <v>0</v>
      </c>
      <c r="AC7" s="54">
        <f>IF(AB7&gt;=80,4,IF(AB7&gt;=75,3.5,IF(AB7&gt;=70,3,IF(AB7&gt;=65,2.5,IF(AB7&gt;=60,2,IF(AB7&gt;=55,1.5,IF(AB7&gt;=50,1,0)))))))</f>
        <v>0</v>
      </c>
      <c r="AD7" s="58"/>
      <c r="AE7" s="57"/>
      <c r="AF7" s="59">
        <f>SUM(AD7:AE7)/2</f>
        <v>0</v>
      </c>
      <c r="AG7" s="54">
        <f>IF(AF7&gt;=80,4,IF(AF7&gt;=75,3.5,IF(AF7&gt;=70,3,IF(AF7&gt;=65,2.5,IF(AF7&gt;=60,2,IF(AF7&gt;=55,1.5,IF(AF7&gt;=50,1,0)))))))</f>
        <v>0</v>
      </c>
      <c r="AH7" s="58"/>
      <c r="AI7" s="57"/>
      <c r="AJ7" s="59">
        <f>SUM(AH7:AI7)/2</f>
        <v>0</v>
      </c>
      <c r="AK7" s="54">
        <f>IF(AJ7&gt;=80,4,IF(AJ7&gt;=75,3.5,IF(AJ7&gt;=70,3,IF(AJ7&gt;=65,2.5,IF(AJ7&gt;=60,2,IF(AJ7&gt;=55,1.5,IF(AJ7&gt;=50,1,0)))))))</f>
        <v>0</v>
      </c>
      <c r="AL7" s="58"/>
      <c r="AM7" s="57"/>
      <c r="AN7" s="59">
        <f>SUM(AL7:AM7)/2</f>
        <v>0</v>
      </c>
      <c r="AO7" s="54">
        <f>IF(AN7&gt;=80,4,IF(AN7&gt;=75,3.5,IF(AN7&gt;=70,3,IF(AN7&gt;=65,2.5,IF(AN7&gt;=60,2,IF(AN7&gt;=55,1.5,IF(AN7&gt;=50,1,0)))))))</f>
        <v>0</v>
      </c>
      <c r="AP7" s="58"/>
      <c r="AQ7" s="57"/>
      <c r="AR7" s="59">
        <f>SUM(AP7:AQ7)/2</f>
        <v>0</v>
      </c>
      <c r="AS7" s="54">
        <f>IF(AR7&gt;=80,4,IF(AR7&gt;=75,3.5,IF(AR7&gt;=70,3,IF(AR7&gt;=65,2.5,IF(AR7&gt;=60,2,IF(AR7&gt;=55,1.5,IF(AR7&gt;=50,1,0)))))))</f>
        <v>0</v>
      </c>
      <c r="AT7" s="60">
        <f>SUM(H7,L7,P7,T7,X7,AB7,AF7,AJ7,AN7,AR7)/10</f>
        <v>0</v>
      </c>
      <c r="AU7" s="60">
        <f>SUM(I7,M7,Q7,U7,Y7,AC7,AG7,AK7,AO7,AS7)/10</f>
        <v>0</v>
      </c>
    </row>
    <row r="8" spans="1:47" s="8" customFormat="1" ht="18" customHeight="1" x14ac:dyDescent="0.2">
      <c r="A8" s="3">
        <v>2</v>
      </c>
      <c r="B8" s="4" t="s">
        <v>762</v>
      </c>
      <c r="C8" s="5" t="s">
        <v>21</v>
      </c>
      <c r="D8" s="6" t="s">
        <v>147</v>
      </c>
      <c r="E8" s="7" t="s">
        <v>148</v>
      </c>
      <c r="F8" s="58"/>
      <c r="G8" s="57"/>
      <c r="H8" s="59">
        <f t="shared" ref="H8:H41" si="0">SUM(F8:G8)/2</f>
        <v>0</v>
      </c>
      <c r="I8" s="54">
        <f t="shared" ref="I8:I44" si="1">IF(H8&gt;=80,4,IF(H8&gt;=75,3.5,IF(H8&gt;=70,3,IF(H8&gt;=65,2.5,IF(H8&gt;=60,2,IF(H8&gt;=55,1.5,IF(H8&gt;=50,1,0)))))))</f>
        <v>0</v>
      </c>
      <c r="J8" s="58"/>
      <c r="K8" s="57"/>
      <c r="L8" s="59">
        <f t="shared" ref="L8:L41" si="2">SUM(J8:K8)/2</f>
        <v>0</v>
      </c>
      <c r="M8" s="54">
        <f t="shared" ref="M8:M44" si="3">IF(L8&gt;=80,4,IF(L8&gt;=75,3.5,IF(L8&gt;=70,3,IF(L8&gt;=65,2.5,IF(L8&gt;=60,2,IF(L8&gt;=55,1.5,IF(L8&gt;=50,1,0)))))))</f>
        <v>0</v>
      </c>
      <c r="N8" s="58"/>
      <c r="O8" s="57"/>
      <c r="P8" s="59">
        <f t="shared" ref="P8:P41" si="4">SUM(N8:O8)/2</f>
        <v>0</v>
      </c>
      <c r="Q8" s="54">
        <f t="shared" ref="Q8:Q44" si="5">IF(P8&gt;=80,4,IF(P8&gt;=75,3.5,IF(P8&gt;=70,3,IF(P8&gt;=65,2.5,IF(P8&gt;=60,2,IF(P8&gt;=55,1.5,IF(P8&gt;=50,1,0)))))))</f>
        <v>0</v>
      </c>
      <c r="R8" s="58"/>
      <c r="S8" s="57"/>
      <c r="T8" s="59">
        <f t="shared" ref="T8:T41" si="6">SUM(R8:S8)/2</f>
        <v>0</v>
      </c>
      <c r="U8" s="54">
        <f t="shared" ref="U8:U44" si="7">IF(T8&gt;=80,4,IF(T8&gt;=75,3.5,IF(T8&gt;=70,3,IF(T8&gt;=65,2.5,IF(T8&gt;=60,2,IF(T8&gt;=55,1.5,IF(T8&gt;=50,1,0)))))))</f>
        <v>0</v>
      </c>
      <c r="V8" s="58"/>
      <c r="W8" s="57"/>
      <c r="X8" s="59">
        <f t="shared" ref="X8:X41" si="8">SUM(V8:W8)/2</f>
        <v>0</v>
      </c>
      <c r="Y8" s="54">
        <f t="shared" ref="Y8:Y44" si="9">IF(X8&gt;=80,4,IF(X8&gt;=75,3.5,IF(X8&gt;=70,3,IF(X8&gt;=65,2.5,IF(X8&gt;=60,2,IF(X8&gt;=55,1.5,IF(X8&gt;=50,1,0)))))))</f>
        <v>0</v>
      </c>
      <c r="Z8" s="58"/>
      <c r="AA8" s="57"/>
      <c r="AB8" s="59">
        <f t="shared" ref="AB8:AB41" si="10">SUM(Z8:AA8)/2</f>
        <v>0</v>
      </c>
      <c r="AC8" s="54">
        <f t="shared" ref="AC8:AC44" si="11">IF(AB8&gt;=80,4,IF(AB8&gt;=75,3.5,IF(AB8&gt;=70,3,IF(AB8&gt;=65,2.5,IF(AB8&gt;=60,2,IF(AB8&gt;=55,1.5,IF(AB8&gt;=50,1,0)))))))</f>
        <v>0</v>
      </c>
      <c r="AD8" s="58"/>
      <c r="AE8" s="57"/>
      <c r="AF8" s="59">
        <f t="shared" ref="AF8:AF41" si="12">SUM(AD8:AE8)/2</f>
        <v>0</v>
      </c>
      <c r="AG8" s="54">
        <f t="shared" ref="AG8:AG44" si="13">IF(AF8&gt;=80,4,IF(AF8&gt;=75,3.5,IF(AF8&gt;=70,3,IF(AF8&gt;=65,2.5,IF(AF8&gt;=60,2,IF(AF8&gt;=55,1.5,IF(AF8&gt;=50,1,0)))))))</f>
        <v>0</v>
      </c>
      <c r="AH8" s="58"/>
      <c r="AI8" s="57"/>
      <c r="AJ8" s="59">
        <f t="shared" ref="AJ8:AJ41" si="14">SUM(AH8:AI8)/2</f>
        <v>0</v>
      </c>
      <c r="AK8" s="54">
        <f t="shared" ref="AK8:AK44" si="15">IF(AJ8&gt;=80,4,IF(AJ8&gt;=75,3.5,IF(AJ8&gt;=70,3,IF(AJ8&gt;=65,2.5,IF(AJ8&gt;=60,2,IF(AJ8&gt;=55,1.5,IF(AJ8&gt;=50,1,0)))))))</f>
        <v>0</v>
      </c>
      <c r="AL8" s="58"/>
      <c r="AM8" s="57"/>
      <c r="AN8" s="59">
        <f t="shared" ref="AN8:AN41" si="16">SUM(AL8:AM8)/2</f>
        <v>0</v>
      </c>
      <c r="AO8" s="54">
        <f t="shared" ref="AO8:AO44" si="17">IF(AN8&gt;=80,4,IF(AN8&gt;=75,3.5,IF(AN8&gt;=70,3,IF(AN8&gt;=65,2.5,IF(AN8&gt;=60,2,IF(AN8&gt;=55,1.5,IF(AN8&gt;=50,1,0)))))))</f>
        <v>0</v>
      </c>
      <c r="AP8" s="58"/>
      <c r="AQ8" s="57"/>
      <c r="AR8" s="59">
        <f t="shared" ref="AR8:AR41" si="18">SUM(AP8:AQ8)/2</f>
        <v>0</v>
      </c>
      <c r="AS8" s="54">
        <f t="shared" ref="AS8:AS44" si="19">IF(AR8&gt;=80,4,IF(AR8&gt;=75,3.5,IF(AR8&gt;=70,3,IF(AR8&gt;=65,2.5,IF(AR8&gt;=60,2,IF(AR8&gt;=55,1.5,IF(AR8&gt;=50,1,0)))))))</f>
        <v>0</v>
      </c>
      <c r="AT8" s="60">
        <f t="shared" ref="AT8:AU41" si="20">SUM(H8,L8,P8,T8,X8,AB8,AF8,AJ8,AN8,AR8)/10</f>
        <v>0</v>
      </c>
      <c r="AU8" s="60">
        <f t="shared" si="20"/>
        <v>0</v>
      </c>
    </row>
    <row r="9" spans="1:47" s="8" customFormat="1" ht="18" customHeight="1" x14ac:dyDescent="0.2">
      <c r="A9" s="3">
        <v>3</v>
      </c>
      <c r="B9" s="4" t="s">
        <v>763</v>
      </c>
      <c r="C9" s="5" t="s">
        <v>21</v>
      </c>
      <c r="D9" s="6" t="s">
        <v>149</v>
      </c>
      <c r="E9" s="7" t="s">
        <v>50</v>
      </c>
      <c r="F9" s="58"/>
      <c r="G9" s="57"/>
      <c r="H9" s="59">
        <f t="shared" si="0"/>
        <v>0</v>
      </c>
      <c r="I9" s="54">
        <f t="shared" si="1"/>
        <v>0</v>
      </c>
      <c r="J9" s="58"/>
      <c r="K9" s="57"/>
      <c r="L9" s="59">
        <f t="shared" si="2"/>
        <v>0</v>
      </c>
      <c r="M9" s="54">
        <f t="shared" si="3"/>
        <v>0</v>
      </c>
      <c r="N9" s="58"/>
      <c r="O9" s="57"/>
      <c r="P9" s="59">
        <f t="shared" si="4"/>
        <v>0</v>
      </c>
      <c r="Q9" s="54">
        <f t="shared" si="5"/>
        <v>0</v>
      </c>
      <c r="R9" s="58"/>
      <c r="S9" s="57"/>
      <c r="T9" s="59">
        <f t="shared" si="6"/>
        <v>0</v>
      </c>
      <c r="U9" s="54">
        <f t="shared" si="7"/>
        <v>0</v>
      </c>
      <c r="V9" s="58"/>
      <c r="W9" s="57"/>
      <c r="X9" s="59">
        <f t="shared" si="8"/>
        <v>0</v>
      </c>
      <c r="Y9" s="54">
        <f t="shared" si="9"/>
        <v>0</v>
      </c>
      <c r="Z9" s="58"/>
      <c r="AA9" s="57"/>
      <c r="AB9" s="59">
        <f t="shared" si="10"/>
        <v>0</v>
      </c>
      <c r="AC9" s="54">
        <f t="shared" si="11"/>
        <v>0</v>
      </c>
      <c r="AD9" s="58"/>
      <c r="AE9" s="57"/>
      <c r="AF9" s="59">
        <f t="shared" si="12"/>
        <v>0</v>
      </c>
      <c r="AG9" s="54">
        <f t="shared" si="13"/>
        <v>0</v>
      </c>
      <c r="AH9" s="58"/>
      <c r="AI9" s="57"/>
      <c r="AJ9" s="59">
        <f t="shared" si="14"/>
        <v>0</v>
      </c>
      <c r="AK9" s="54">
        <f t="shared" si="15"/>
        <v>0</v>
      </c>
      <c r="AL9" s="58"/>
      <c r="AM9" s="57"/>
      <c r="AN9" s="59">
        <f t="shared" si="16"/>
        <v>0</v>
      </c>
      <c r="AO9" s="54">
        <f t="shared" si="17"/>
        <v>0</v>
      </c>
      <c r="AP9" s="58"/>
      <c r="AQ9" s="57"/>
      <c r="AR9" s="59">
        <f t="shared" si="18"/>
        <v>0</v>
      </c>
      <c r="AS9" s="54">
        <f t="shared" si="19"/>
        <v>0</v>
      </c>
      <c r="AT9" s="60">
        <f t="shared" si="20"/>
        <v>0</v>
      </c>
      <c r="AU9" s="60">
        <f t="shared" si="20"/>
        <v>0</v>
      </c>
    </row>
    <row r="10" spans="1:47" s="8" customFormat="1" ht="18" customHeight="1" x14ac:dyDescent="0.2">
      <c r="A10" s="3">
        <v>4</v>
      </c>
      <c r="B10" s="4" t="s">
        <v>764</v>
      </c>
      <c r="C10" s="5" t="s">
        <v>21</v>
      </c>
      <c r="D10" s="6" t="s">
        <v>150</v>
      </c>
      <c r="E10" s="7" t="s">
        <v>151</v>
      </c>
      <c r="F10" s="58"/>
      <c r="G10" s="57"/>
      <c r="H10" s="59">
        <f t="shared" si="0"/>
        <v>0</v>
      </c>
      <c r="I10" s="54">
        <f t="shared" si="1"/>
        <v>0</v>
      </c>
      <c r="J10" s="58"/>
      <c r="K10" s="57"/>
      <c r="L10" s="59">
        <f t="shared" si="2"/>
        <v>0</v>
      </c>
      <c r="M10" s="54">
        <f t="shared" si="3"/>
        <v>0</v>
      </c>
      <c r="N10" s="58"/>
      <c r="O10" s="57"/>
      <c r="P10" s="59">
        <f t="shared" si="4"/>
        <v>0</v>
      </c>
      <c r="Q10" s="54">
        <f t="shared" si="5"/>
        <v>0</v>
      </c>
      <c r="R10" s="58"/>
      <c r="S10" s="57"/>
      <c r="T10" s="59">
        <f t="shared" si="6"/>
        <v>0</v>
      </c>
      <c r="U10" s="54">
        <f t="shared" si="7"/>
        <v>0</v>
      </c>
      <c r="V10" s="58"/>
      <c r="W10" s="57"/>
      <c r="X10" s="59">
        <f t="shared" si="8"/>
        <v>0</v>
      </c>
      <c r="Y10" s="54">
        <f t="shared" si="9"/>
        <v>0</v>
      </c>
      <c r="Z10" s="58"/>
      <c r="AA10" s="57"/>
      <c r="AB10" s="59">
        <f t="shared" si="10"/>
        <v>0</v>
      </c>
      <c r="AC10" s="54">
        <f t="shared" si="11"/>
        <v>0</v>
      </c>
      <c r="AD10" s="58"/>
      <c r="AE10" s="57"/>
      <c r="AF10" s="59">
        <f t="shared" si="12"/>
        <v>0</v>
      </c>
      <c r="AG10" s="54">
        <f t="shared" si="13"/>
        <v>0</v>
      </c>
      <c r="AH10" s="58"/>
      <c r="AI10" s="57"/>
      <c r="AJ10" s="59">
        <f t="shared" si="14"/>
        <v>0</v>
      </c>
      <c r="AK10" s="54">
        <f t="shared" si="15"/>
        <v>0</v>
      </c>
      <c r="AL10" s="58"/>
      <c r="AM10" s="57"/>
      <c r="AN10" s="59">
        <f t="shared" si="16"/>
        <v>0</v>
      </c>
      <c r="AO10" s="54">
        <f t="shared" si="17"/>
        <v>0</v>
      </c>
      <c r="AP10" s="58"/>
      <c r="AQ10" s="57"/>
      <c r="AR10" s="59">
        <f t="shared" si="18"/>
        <v>0</v>
      </c>
      <c r="AS10" s="54">
        <f t="shared" si="19"/>
        <v>0</v>
      </c>
      <c r="AT10" s="60">
        <f t="shared" si="20"/>
        <v>0</v>
      </c>
      <c r="AU10" s="60">
        <f t="shared" si="20"/>
        <v>0</v>
      </c>
    </row>
    <row r="11" spans="1:47" s="110" customFormat="1" ht="18" customHeight="1" x14ac:dyDescent="0.2">
      <c r="A11" s="51">
        <v>5</v>
      </c>
      <c r="B11" s="47" t="s">
        <v>765</v>
      </c>
      <c r="C11" s="48" t="s">
        <v>21</v>
      </c>
      <c r="D11" s="49" t="s">
        <v>152</v>
      </c>
      <c r="E11" s="50" t="s">
        <v>153</v>
      </c>
      <c r="F11" s="81"/>
      <c r="G11" s="66"/>
      <c r="H11" s="82">
        <f t="shared" si="0"/>
        <v>0</v>
      </c>
      <c r="I11" s="55">
        <f t="shared" si="1"/>
        <v>0</v>
      </c>
      <c r="J11" s="81"/>
      <c r="K11" s="66"/>
      <c r="L11" s="82">
        <f t="shared" si="2"/>
        <v>0</v>
      </c>
      <c r="M11" s="55">
        <f t="shared" si="3"/>
        <v>0</v>
      </c>
      <c r="N11" s="81"/>
      <c r="O11" s="66"/>
      <c r="P11" s="82">
        <f t="shared" si="4"/>
        <v>0</v>
      </c>
      <c r="Q11" s="55">
        <f t="shared" si="5"/>
        <v>0</v>
      </c>
      <c r="R11" s="81"/>
      <c r="S11" s="66"/>
      <c r="T11" s="82">
        <f t="shared" si="6"/>
        <v>0</v>
      </c>
      <c r="U11" s="55">
        <f t="shared" si="7"/>
        <v>0</v>
      </c>
      <c r="V11" s="81"/>
      <c r="W11" s="66"/>
      <c r="X11" s="82">
        <f t="shared" si="8"/>
        <v>0</v>
      </c>
      <c r="Y11" s="55">
        <f t="shared" si="9"/>
        <v>0</v>
      </c>
      <c r="Z11" s="81"/>
      <c r="AA11" s="66"/>
      <c r="AB11" s="82">
        <f t="shared" si="10"/>
        <v>0</v>
      </c>
      <c r="AC11" s="55">
        <f t="shared" si="11"/>
        <v>0</v>
      </c>
      <c r="AD11" s="81"/>
      <c r="AE11" s="66"/>
      <c r="AF11" s="82">
        <f t="shared" si="12"/>
        <v>0</v>
      </c>
      <c r="AG11" s="55">
        <f t="shared" si="13"/>
        <v>0</v>
      </c>
      <c r="AH11" s="81"/>
      <c r="AI11" s="66"/>
      <c r="AJ11" s="82">
        <f t="shared" si="14"/>
        <v>0</v>
      </c>
      <c r="AK11" s="55">
        <f t="shared" si="15"/>
        <v>0</v>
      </c>
      <c r="AL11" s="81"/>
      <c r="AM11" s="66"/>
      <c r="AN11" s="82">
        <f t="shared" si="16"/>
        <v>0</v>
      </c>
      <c r="AO11" s="55">
        <f t="shared" si="17"/>
        <v>0</v>
      </c>
      <c r="AP11" s="81"/>
      <c r="AQ11" s="66"/>
      <c r="AR11" s="82">
        <f t="shared" si="18"/>
        <v>0</v>
      </c>
      <c r="AS11" s="55">
        <f t="shared" si="19"/>
        <v>0</v>
      </c>
      <c r="AT11" s="65">
        <f t="shared" si="20"/>
        <v>0</v>
      </c>
      <c r="AU11" s="65">
        <f t="shared" si="20"/>
        <v>0</v>
      </c>
    </row>
    <row r="12" spans="1:47" s="25" customFormat="1" ht="18" customHeight="1" x14ac:dyDescent="0.2">
      <c r="A12" s="19">
        <v>6</v>
      </c>
      <c r="B12" s="4" t="s">
        <v>766</v>
      </c>
      <c r="C12" s="5" t="s">
        <v>21</v>
      </c>
      <c r="D12" s="6" t="s">
        <v>154</v>
      </c>
      <c r="E12" s="7" t="s">
        <v>155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0"/>
        <v>0</v>
      </c>
    </row>
    <row r="13" spans="1:47" s="94" customFormat="1" ht="18" customHeight="1" x14ac:dyDescent="0.2">
      <c r="A13" s="84">
        <v>7</v>
      </c>
      <c r="B13" s="85" t="s">
        <v>767</v>
      </c>
      <c r="C13" s="86" t="s">
        <v>21</v>
      </c>
      <c r="D13" s="87" t="s">
        <v>156</v>
      </c>
      <c r="E13" s="88" t="s">
        <v>157</v>
      </c>
      <c r="F13" s="89"/>
      <c r="G13" s="90"/>
      <c r="H13" s="91">
        <f t="shared" si="0"/>
        <v>0</v>
      </c>
      <c r="I13" s="92">
        <f t="shared" si="1"/>
        <v>0</v>
      </c>
      <c r="J13" s="89"/>
      <c r="K13" s="90"/>
      <c r="L13" s="91">
        <f t="shared" si="2"/>
        <v>0</v>
      </c>
      <c r="M13" s="92">
        <f t="shared" si="3"/>
        <v>0</v>
      </c>
      <c r="N13" s="89"/>
      <c r="O13" s="90"/>
      <c r="P13" s="91">
        <f t="shared" si="4"/>
        <v>0</v>
      </c>
      <c r="Q13" s="92">
        <f t="shared" si="5"/>
        <v>0</v>
      </c>
      <c r="R13" s="89"/>
      <c r="S13" s="90"/>
      <c r="T13" s="91">
        <f t="shared" si="6"/>
        <v>0</v>
      </c>
      <c r="U13" s="92">
        <f t="shared" si="7"/>
        <v>0</v>
      </c>
      <c r="V13" s="89"/>
      <c r="W13" s="90"/>
      <c r="X13" s="91">
        <f t="shared" si="8"/>
        <v>0</v>
      </c>
      <c r="Y13" s="92">
        <f t="shared" si="9"/>
        <v>0</v>
      </c>
      <c r="Z13" s="89"/>
      <c r="AA13" s="90"/>
      <c r="AB13" s="91">
        <f t="shared" si="10"/>
        <v>0</v>
      </c>
      <c r="AC13" s="92">
        <f t="shared" si="11"/>
        <v>0</v>
      </c>
      <c r="AD13" s="89"/>
      <c r="AE13" s="90"/>
      <c r="AF13" s="91">
        <f t="shared" si="12"/>
        <v>0</v>
      </c>
      <c r="AG13" s="92">
        <f t="shared" si="13"/>
        <v>0</v>
      </c>
      <c r="AH13" s="89"/>
      <c r="AI13" s="90"/>
      <c r="AJ13" s="91">
        <f t="shared" si="14"/>
        <v>0</v>
      </c>
      <c r="AK13" s="92">
        <f t="shared" si="15"/>
        <v>0</v>
      </c>
      <c r="AL13" s="89"/>
      <c r="AM13" s="90"/>
      <c r="AN13" s="91">
        <f t="shared" si="16"/>
        <v>0</v>
      </c>
      <c r="AO13" s="92">
        <f t="shared" si="17"/>
        <v>0</v>
      </c>
      <c r="AP13" s="89"/>
      <c r="AQ13" s="90"/>
      <c r="AR13" s="91">
        <f t="shared" si="18"/>
        <v>0</v>
      </c>
      <c r="AS13" s="92">
        <f t="shared" si="19"/>
        <v>0</v>
      </c>
      <c r="AT13" s="93">
        <f t="shared" si="20"/>
        <v>0</v>
      </c>
      <c r="AU13" s="93">
        <f t="shared" si="20"/>
        <v>0</v>
      </c>
    </row>
    <row r="14" spans="1:47" s="83" customFormat="1" ht="18" customHeight="1" x14ac:dyDescent="0.2">
      <c r="A14" s="46">
        <v>8</v>
      </c>
      <c r="B14" s="47" t="s">
        <v>768</v>
      </c>
      <c r="C14" s="48" t="s">
        <v>21</v>
      </c>
      <c r="D14" s="49" t="s">
        <v>158</v>
      </c>
      <c r="E14" s="50" t="s">
        <v>159</v>
      </c>
      <c r="F14" s="81"/>
      <c r="G14" s="66"/>
      <c r="H14" s="82">
        <f t="shared" si="0"/>
        <v>0</v>
      </c>
      <c r="I14" s="55">
        <f t="shared" si="1"/>
        <v>0</v>
      </c>
      <c r="J14" s="81"/>
      <c r="K14" s="66"/>
      <c r="L14" s="82">
        <f t="shared" si="2"/>
        <v>0</v>
      </c>
      <c r="M14" s="55">
        <f t="shared" si="3"/>
        <v>0</v>
      </c>
      <c r="N14" s="81"/>
      <c r="O14" s="66"/>
      <c r="P14" s="82">
        <f t="shared" si="4"/>
        <v>0</v>
      </c>
      <c r="Q14" s="55">
        <f t="shared" si="5"/>
        <v>0</v>
      </c>
      <c r="R14" s="81"/>
      <c r="S14" s="66"/>
      <c r="T14" s="82">
        <f t="shared" si="6"/>
        <v>0</v>
      </c>
      <c r="U14" s="55">
        <f t="shared" si="7"/>
        <v>0</v>
      </c>
      <c r="V14" s="81"/>
      <c r="W14" s="66"/>
      <c r="X14" s="82">
        <f t="shared" si="8"/>
        <v>0</v>
      </c>
      <c r="Y14" s="55">
        <f t="shared" si="9"/>
        <v>0</v>
      </c>
      <c r="Z14" s="81"/>
      <c r="AA14" s="66"/>
      <c r="AB14" s="82">
        <f t="shared" si="10"/>
        <v>0</v>
      </c>
      <c r="AC14" s="55">
        <f t="shared" si="11"/>
        <v>0</v>
      </c>
      <c r="AD14" s="81"/>
      <c r="AE14" s="66"/>
      <c r="AF14" s="82">
        <f t="shared" si="12"/>
        <v>0</v>
      </c>
      <c r="AG14" s="55">
        <f t="shared" si="13"/>
        <v>0</v>
      </c>
      <c r="AH14" s="81"/>
      <c r="AI14" s="66"/>
      <c r="AJ14" s="82">
        <f t="shared" si="14"/>
        <v>0</v>
      </c>
      <c r="AK14" s="55">
        <f t="shared" si="15"/>
        <v>0</v>
      </c>
      <c r="AL14" s="81"/>
      <c r="AM14" s="66"/>
      <c r="AN14" s="82">
        <f t="shared" si="16"/>
        <v>0</v>
      </c>
      <c r="AO14" s="55">
        <f t="shared" si="17"/>
        <v>0</v>
      </c>
      <c r="AP14" s="81"/>
      <c r="AQ14" s="66"/>
      <c r="AR14" s="82">
        <f t="shared" si="18"/>
        <v>0</v>
      </c>
      <c r="AS14" s="55">
        <f t="shared" si="19"/>
        <v>0</v>
      </c>
      <c r="AT14" s="65">
        <f t="shared" si="20"/>
        <v>0</v>
      </c>
      <c r="AU14" s="65">
        <f t="shared" si="20"/>
        <v>0</v>
      </c>
    </row>
    <row r="15" spans="1:47" s="25" customFormat="1" ht="18" customHeight="1" x14ac:dyDescent="0.2">
      <c r="A15" s="19">
        <v>9</v>
      </c>
      <c r="B15" s="4" t="s">
        <v>769</v>
      </c>
      <c r="C15" s="5" t="s">
        <v>42</v>
      </c>
      <c r="D15" s="6" t="s">
        <v>160</v>
      </c>
      <c r="E15" s="7" t="s">
        <v>161</v>
      </c>
      <c r="F15" s="58"/>
      <c r="G15" s="57"/>
      <c r="H15" s="59">
        <f t="shared" si="0"/>
        <v>0</v>
      </c>
      <c r="I15" s="54">
        <f t="shared" si="1"/>
        <v>0</v>
      </c>
      <c r="J15" s="58"/>
      <c r="K15" s="57"/>
      <c r="L15" s="59">
        <f t="shared" si="2"/>
        <v>0</v>
      </c>
      <c r="M15" s="54">
        <f t="shared" si="3"/>
        <v>0</v>
      </c>
      <c r="N15" s="58"/>
      <c r="O15" s="57"/>
      <c r="P15" s="59">
        <f t="shared" si="4"/>
        <v>0</v>
      </c>
      <c r="Q15" s="54">
        <f t="shared" si="5"/>
        <v>0</v>
      </c>
      <c r="R15" s="58"/>
      <c r="S15" s="57"/>
      <c r="T15" s="59">
        <f t="shared" si="6"/>
        <v>0</v>
      </c>
      <c r="U15" s="54">
        <f t="shared" si="7"/>
        <v>0</v>
      </c>
      <c r="V15" s="58"/>
      <c r="W15" s="57"/>
      <c r="X15" s="59">
        <f t="shared" si="8"/>
        <v>0</v>
      </c>
      <c r="Y15" s="54">
        <f t="shared" si="9"/>
        <v>0</v>
      </c>
      <c r="Z15" s="58"/>
      <c r="AA15" s="57"/>
      <c r="AB15" s="59">
        <f t="shared" si="10"/>
        <v>0</v>
      </c>
      <c r="AC15" s="54">
        <f t="shared" si="11"/>
        <v>0</v>
      </c>
      <c r="AD15" s="58"/>
      <c r="AE15" s="57"/>
      <c r="AF15" s="59">
        <f t="shared" si="12"/>
        <v>0</v>
      </c>
      <c r="AG15" s="54">
        <f t="shared" si="13"/>
        <v>0</v>
      </c>
      <c r="AH15" s="58"/>
      <c r="AI15" s="57"/>
      <c r="AJ15" s="59">
        <f t="shared" si="14"/>
        <v>0</v>
      </c>
      <c r="AK15" s="54">
        <f t="shared" si="15"/>
        <v>0</v>
      </c>
      <c r="AL15" s="58"/>
      <c r="AM15" s="57"/>
      <c r="AN15" s="59">
        <f t="shared" si="16"/>
        <v>0</v>
      </c>
      <c r="AO15" s="54">
        <f t="shared" si="17"/>
        <v>0</v>
      </c>
      <c r="AP15" s="58"/>
      <c r="AQ15" s="57"/>
      <c r="AR15" s="59">
        <f t="shared" si="18"/>
        <v>0</v>
      </c>
      <c r="AS15" s="54">
        <f t="shared" si="19"/>
        <v>0</v>
      </c>
      <c r="AT15" s="60">
        <f t="shared" si="20"/>
        <v>0</v>
      </c>
      <c r="AU15" s="60">
        <f t="shared" si="20"/>
        <v>0</v>
      </c>
    </row>
    <row r="16" spans="1:47" s="25" customFormat="1" ht="18" customHeight="1" x14ac:dyDescent="0.2">
      <c r="A16" s="19">
        <v>10</v>
      </c>
      <c r="B16" s="4" t="s">
        <v>770</v>
      </c>
      <c r="C16" s="5" t="s">
        <v>42</v>
      </c>
      <c r="D16" s="6" t="s">
        <v>162</v>
      </c>
      <c r="E16" s="7" t="s">
        <v>95</v>
      </c>
      <c r="F16" s="58"/>
      <c r="G16" s="57"/>
      <c r="H16" s="59">
        <f t="shared" si="0"/>
        <v>0</v>
      </c>
      <c r="I16" s="54">
        <f t="shared" si="1"/>
        <v>0</v>
      </c>
      <c r="J16" s="58"/>
      <c r="K16" s="57"/>
      <c r="L16" s="59">
        <f t="shared" si="2"/>
        <v>0</v>
      </c>
      <c r="M16" s="54">
        <f t="shared" si="3"/>
        <v>0</v>
      </c>
      <c r="N16" s="58"/>
      <c r="O16" s="57"/>
      <c r="P16" s="59">
        <f t="shared" si="4"/>
        <v>0</v>
      </c>
      <c r="Q16" s="54">
        <f t="shared" si="5"/>
        <v>0</v>
      </c>
      <c r="R16" s="58"/>
      <c r="S16" s="57"/>
      <c r="T16" s="59">
        <f t="shared" si="6"/>
        <v>0</v>
      </c>
      <c r="U16" s="54">
        <f t="shared" si="7"/>
        <v>0</v>
      </c>
      <c r="V16" s="58"/>
      <c r="W16" s="57"/>
      <c r="X16" s="59">
        <f t="shared" si="8"/>
        <v>0</v>
      </c>
      <c r="Y16" s="54">
        <f t="shared" si="9"/>
        <v>0</v>
      </c>
      <c r="Z16" s="58"/>
      <c r="AA16" s="57"/>
      <c r="AB16" s="59">
        <f t="shared" si="10"/>
        <v>0</v>
      </c>
      <c r="AC16" s="54">
        <f t="shared" si="11"/>
        <v>0</v>
      </c>
      <c r="AD16" s="58"/>
      <c r="AE16" s="57"/>
      <c r="AF16" s="59">
        <f t="shared" si="12"/>
        <v>0</v>
      </c>
      <c r="AG16" s="54">
        <f t="shared" si="13"/>
        <v>0</v>
      </c>
      <c r="AH16" s="58"/>
      <c r="AI16" s="57"/>
      <c r="AJ16" s="59">
        <f t="shared" si="14"/>
        <v>0</v>
      </c>
      <c r="AK16" s="54">
        <f t="shared" si="15"/>
        <v>0</v>
      </c>
      <c r="AL16" s="58"/>
      <c r="AM16" s="57"/>
      <c r="AN16" s="59">
        <f t="shared" si="16"/>
        <v>0</v>
      </c>
      <c r="AO16" s="54">
        <f t="shared" si="17"/>
        <v>0</v>
      </c>
      <c r="AP16" s="58"/>
      <c r="AQ16" s="57"/>
      <c r="AR16" s="59">
        <f t="shared" si="18"/>
        <v>0</v>
      </c>
      <c r="AS16" s="54">
        <f t="shared" si="19"/>
        <v>0</v>
      </c>
      <c r="AT16" s="60">
        <f t="shared" si="20"/>
        <v>0</v>
      </c>
      <c r="AU16" s="60">
        <f t="shared" si="20"/>
        <v>0</v>
      </c>
    </row>
    <row r="17" spans="1:47" s="25" customFormat="1" ht="18" customHeight="1" x14ac:dyDescent="0.2">
      <c r="A17" s="19">
        <v>11</v>
      </c>
      <c r="B17" s="4" t="s">
        <v>771</v>
      </c>
      <c r="C17" s="5" t="s">
        <v>42</v>
      </c>
      <c r="D17" s="6" t="s">
        <v>163</v>
      </c>
      <c r="E17" s="7" t="s">
        <v>164</v>
      </c>
      <c r="F17" s="58"/>
      <c r="G17" s="57"/>
      <c r="H17" s="59">
        <f t="shared" si="0"/>
        <v>0</v>
      </c>
      <c r="I17" s="54">
        <f t="shared" si="1"/>
        <v>0</v>
      </c>
      <c r="J17" s="58"/>
      <c r="K17" s="57"/>
      <c r="L17" s="59">
        <f t="shared" si="2"/>
        <v>0</v>
      </c>
      <c r="M17" s="54">
        <f t="shared" si="3"/>
        <v>0</v>
      </c>
      <c r="N17" s="58"/>
      <c r="O17" s="57"/>
      <c r="P17" s="59">
        <f t="shared" si="4"/>
        <v>0</v>
      </c>
      <c r="Q17" s="54">
        <f t="shared" si="5"/>
        <v>0</v>
      </c>
      <c r="R17" s="58"/>
      <c r="S17" s="57"/>
      <c r="T17" s="59">
        <f t="shared" si="6"/>
        <v>0</v>
      </c>
      <c r="U17" s="54">
        <f t="shared" si="7"/>
        <v>0</v>
      </c>
      <c r="V17" s="58"/>
      <c r="W17" s="57"/>
      <c r="X17" s="59">
        <f t="shared" si="8"/>
        <v>0</v>
      </c>
      <c r="Y17" s="54">
        <f t="shared" si="9"/>
        <v>0</v>
      </c>
      <c r="Z17" s="58"/>
      <c r="AA17" s="57"/>
      <c r="AB17" s="59">
        <f t="shared" si="10"/>
        <v>0</v>
      </c>
      <c r="AC17" s="54">
        <f t="shared" si="11"/>
        <v>0</v>
      </c>
      <c r="AD17" s="58"/>
      <c r="AE17" s="57"/>
      <c r="AF17" s="59">
        <f t="shared" si="12"/>
        <v>0</v>
      </c>
      <c r="AG17" s="54">
        <f t="shared" si="13"/>
        <v>0</v>
      </c>
      <c r="AH17" s="58"/>
      <c r="AI17" s="57"/>
      <c r="AJ17" s="59">
        <f t="shared" si="14"/>
        <v>0</v>
      </c>
      <c r="AK17" s="54">
        <f t="shared" si="15"/>
        <v>0</v>
      </c>
      <c r="AL17" s="58"/>
      <c r="AM17" s="57"/>
      <c r="AN17" s="59">
        <f t="shared" si="16"/>
        <v>0</v>
      </c>
      <c r="AO17" s="54">
        <f t="shared" si="17"/>
        <v>0</v>
      </c>
      <c r="AP17" s="58"/>
      <c r="AQ17" s="57"/>
      <c r="AR17" s="59">
        <f t="shared" si="18"/>
        <v>0</v>
      </c>
      <c r="AS17" s="54">
        <f t="shared" si="19"/>
        <v>0</v>
      </c>
      <c r="AT17" s="60">
        <f t="shared" si="20"/>
        <v>0</v>
      </c>
      <c r="AU17" s="60">
        <f t="shared" si="20"/>
        <v>0</v>
      </c>
    </row>
    <row r="18" spans="1:47" s="25" customFormat="1" ht="18" customHeight="1" x14ac:dyDescent="0.2">
      <c r="A18" s="19">
        <v>12</v>
      </c>
      <c r="B18" s="4" t="s">
        <v>772</v>
      </c>
      <c r="C18" s="5" t="s">
        <v>42</v>
      </c>
      <c r="D18" s="6" t="s">
        <v>165</v>
      </c>
      <c r="E18" s="7" t="s">
        <v>166</v>
      </c>
      <c r="F18" s="58"/>
      <c r="G18" s="57"/>
      <c r="H18" s="59">
        <f t="shared" si="0"/>
        <v>0</v>
      </c>
      <c r="I18" s="54">
        <f t="shared" si="1"/>
        <v>0</v>
      </c>
      <c r="J18" s="58"/>
      <c r="K18" s="57"/>
      <c r="L18" s="59">
        <f t="shared" si="2"/>
        <v>0</v>
      </c>
      <c r="M18" s="54">
        <f t="shared" si="3"/>
        <v>0</v>
      </c>
      <c r="N18" s="58"/>
      <c r="O18" s="57"/>
      <c r="P18" s="59">
        <f t="shared" si="4"/>
        <v>0</v>
      </c>
      <c r="Q18" s="54">
        <f t="shared" si="5"/>
        <v>0</v>
      </c>
      <c r="R18" s="58"/>
      <c r="S18" s="57"/>
      <c r="T18" s="59">
        <f t="shared" si="6"/>
        <v>0</v>
      </c>
      <c r="U18" s="54">
        <f t="shared" si="7"/>
        <v>0</v>
      </c>
      <c r="V18" s="58"/>
      <c r="W18" s="57"/>
      <c r="X18" s="59">
        <f t="shared" si="8"/>
        <v>0</v>
      </c>
      <c r="Y18" s="54">
        <f t="shared" si="9"/>
        <v>0</v>
      </c>
      <c r="Z18" s="58"/>
      <c r="AA18" s="57"/>
      <c r="AB18" s="59">
        <f t="shared" si="10"/>
        <v>0</v>
      </c>
      <c r="AC18" s="54">
        <f t="shared" si="11"/>
        <v>0</v>
      </c>
      <c r="AD18" s="58"/>
      <c r="AE18" s="57"/>
      <c r="AF18" s="59">
        <f t="shared" si="12"/>
        <v>0</v>
      </c>
      <c r="AG18" s="54">
        <f t="shared" si="13"/>
        <v>0</v>
      </c>
      <c r="AH18" s="58"/>
      <c r="AI18" s="57"/>
      <c r="AJ18" s="59">
        <f t="shared" si="14"/>
        <v>0</v>
      </c>
      <c r="AK18" s="54">
        <f t="shared" si="15"/>
        <v>0</v>
      </c>
      <c r="AL18" s="58"/>
      <c r="AM18" s="57"/>
      <c r="AN18" s="59">
        <f t="shared" si="16"/>
        <v>0</v>
      </c>
      <c r="AO18" s="54">
        <f t="shared" si="17"/>
        <v>0</v>
      </c>
      <c r="AP18" s="58"/>
      <c r="AQ18" s="57"/>
      <c r="AR18" s="59">
        <f t="shared" si="18"/>
        <v>0</v>
      </c>
      <c r="AS18" s="54">
        <f t="shared" si="19"/>
        <v>0</v>
      </c>
      <c r="AT18" s="60">
        <f t="shared" si="20"/>
        <v>0</v>
      </c>
      <c r="AU18" s="60">
        <f t="shared" si="20"/>
        <v>0</v>
      </c>
    </row>
    <row r="19" spans="1:47" s="25" customFormat="1" ht="18" customHeight="1" x14ac:dyDescent="0.2">
      <c r="A19" s="19">
        <v>13</v>
      </c>
      <c r="B19" s="4" t="s">
        <v>773</v>
      </c>
      <c r="C19" s="5" t="s">
        <v>42</v>
      </c>
      <c r="D19" s="6" t="s">
        <v>167</v>
      </c>
      <c r="E19" s="7" t="s">
        <v>168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0"/>
        <v>0</v>
      </c>
    </row>
    <row r="20" spans="1:47" s="25" customFormat="1" ht="18" customHeight="1" x14ac:dyDescent="0.2">
      <c r="A20" s="19">
        <v>14</v>
      </c>
      <c r="B20" s="4" t="s">
        <v>774</v>
      </c>
      <c r="C20" s="5" t="s">
        <v>42</v>
      </c>
      <c r="D20" s="6" t="s">
        <v>169</v>
      </c>
      <c r="E20" s="7" t="s">
        <v>170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0"/>
        <v>0</v>
      </c>
    </row>
    <row r="21" spans="1:47" s="25" customFormat="1" ht="18" customHeight="1" x14ac:dyDescent="0.2">
      <c r="A21" s="19">
        <v>15</v>
      </c>
      <c r="B21" s="4" t="s">
        <v>775</v>
      </c>
      <c r="C21" s="5" t="s">
        <v>42</v>
      </c>
      <c r="D21" s="6" t="s">
        <v>171</v>
      </c>
      <c r="E21" s="7" t="s">
        <v>172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0"/>
        <v>0</v>
      </c>
    </row>
    <row r="22" spans="1:47" s="25" customFormat="1" ht="18" customHeight="1" x14ac:dyDescent="0.2">
      <c r="A22" s="84">
        <v>16</v>
      </c>
      <c r="B22" s="85" t="s">
        <v>1069</v>
      </c>
      <c r="C22" s="86" t="s">
        <v>21</v>
      </c>
      <c r="D22" s="87" t="s">
        <v>187</v>
      </c>
      <c r="E22" s="88" t="s">
        <v>188</v>
      </c>
      <c r="F22" s="89"/>
      <c r="G22" s="90"/>
      <c r="H22" s="91">
        <f t="shared" ref="H22" si="21">SUM(F22:G22)/2</f>
        <v>0</v>
      </c>
      <c r="I22" s="92">
        <f t="shared" si="1"/>
        <v>0</v>
      </c>
      <c r="J22" s="89"/>
      <c r="K22" s="90"/>
      <c r="L22" s="91">
        <f t="shared" ref="L22" si="22">SUM(J22:K22)/2</f>
        <v>0</v>
      </c>
      <c r="M22" s="92">
        <f t="shared" si="3"/>
        <v>0</v>
      </c>
      <c r="N22" s="89"/>
      <c r="O22" s="90"/>
      <c r="P22" s="91">
        <f t="shared" ref="P22" si="23">SUM(N22:O22)/2</f>
        <v>0</v>
      </c>
      <c r="Q22" s="92">
        <f t="shared" si="5"/>
        <v>0</v>
      </c>
      <c r="R22" s="89"/>
      <c r="S22" s="90"/>
      <c r="T22" s="91">
        <f t="shared" ref="T22" si="24">SUM(R22:S22)/2</f>
        <v>0</v>
      </c>
      <c r="U22" s="92">
        <f t="shared" si="7"/>
        <v>0</v>
      </c>
      <c r="V22" s="89"/>
      <c r="W22" s="90"/>
      <c r="X22" s="91">
        <f t="shared" ref="X22" si="25">SUM(V22:W22)/2</f>
        <v>0</v>
      </c>
      <c r="Y22" s="92">
        <f t="shared" si="9"/>
        <v>0</v>
      </c>
      <c r="Z22" s="89"/>
      <c r="AA22" s="90"/>
      <c r="AB22" s="91">
        <f t="shared" ref="AB22" si="26">SUM(Z22:AA22)/2</f>
        <v>0</v>
      </c>
      <c r="AC22" s="92">
        <f t="shared" si="11"/>
        <v>0</v>
      </c>
      <c r="AD22" s="89"/>
      <c r="AE22" s="90"/>
      <c r="AF22" s="91">
        <f t="shared" ref="AF22" si="27">SUM(AD22:AE22)/2</f>
        <v>0</v>
      </c>
      <c r="AG22" s="92">
        <f t="shared" si="13"/>
        <v>0</v>
      </c>
      <c r="AH22" s="89"/>
      <c r="AI22" s="90"/>
      <c r="AJ22" s="91">
        <f t="shared" ref="AJ22" si="28">SUM(AH22:AI22)/2</f>
        <v>0</v>
      </c>
      <c r="AK22" s="92">
        <f t="shared" si="15"/>
        <v>0</v>
      </c>
      <c r="AL22" s="89"/>
      <c r="AM22" s="90"/>
      <c r="AN22" s="91">
        <f t="shared" ref="AN22" si="29">SUM(AL22:AM22)/2</f>
        <v>0</v>
      </c>
      <c r="AO22" s="92">
        <f t="shared" si="17"/>
        <v>0</v>
      </c>
      <c r="AP22" s="89"/>
      <c r="AQ22" s="90"/>
      <c r="AR22" s="91">
        <f t="shared" ref="AR22" si="30">SUM(AP22:AQ22)/2</f>
        <v>0</v>
      </c>
      <c r="AS22" s="92">
        <f t="shared" si="19"/>
        <v>0</v>
      </c>
      <c r="AT22" s="93">
        <f t="shared" ref="AT22" si="31">SUM(H22,L22,P22,T22,X22,AB22,AF22,AJ22,AN22,AR22)/10</f>
        <v>0</v>
      </c>
      <c r="AU22" s="93">
        <f t="shared" ref="AU22" si="32">SUM(I22,M22,Q22,U22,Y22,AC22,AG22,AK22,AO22,AS22)/10</f>
        <v>0</v>
      </c>
    </row>
    <row r="23" spans="1:47" s="25" customFormat="1" ht="18" customHeight="1" x14ac:dyDescent="0.2">
      <c r="A23" s="19">
        <v>17</v>
      </c>
      <c r="B23" s="4" t="s">
        <v>776</v>
      </c>
      <c r="C23" s="5" t="s">
        <v>42</v>
      </c>
      <c r="D23" s="6" t="s">
        <v>173</v>
      </c>
      <c r="E23" s="7" t="s">
        <v>174</v>
      </c>
      <c r="F23" s="58"/>
      <c r="G23" s="57"/>
      <c r="H23" s="59">
        <f t="shared" si="0"/>
        <v>0</v>
      </c>
      <c r="I23" s="54">
        <f t="shared" si="1"/>
        <v>0</v>
      </c>
      <c r="J23" s="58"/>
      <c r="K23" s="57"/>
      <c r="L23" s="59">
        <f t="shared" si="2"/>
        <v>0</v>
      </c>
      <c r="M23" s="54">
        <f t="shared" si="3"/>
        <v>0</v>
      </c>
      <c r="N23" s="58"/>
      <c r="O23" s="57"/>
      <c r="P23" s="59">
        <f t="shared" si="4"/>
        <v>0</v>
      </c>
      <c r="Q23" s="54">
        <f t="shared" si="5"/>
        <v>0</v>
      </c>
      <c r="R23" s="58"/>
      <c r="S23" s="57"/>
      <c r="T23" s="59">
        <f t="shared" si="6"/>
        <v>0</v>
      </c>
      <c r="U23" s="54">
        <f t="shared" si="7"/>
        <v>0</v>
      </c>
      <c r="V23" s="58"/>
      <c r="W23" s="57"/>
      <c r="X23" s="59">
        <f t="shared" si="8"/>
        <v>0</v>
      </c>
      <c r="Y23" s="54">
        <f t="shared" si="9"/>
        <v>0</v>
      </c>
      <c r="Z23" s="58"/>
      <c r="AA23" s="57"/>
      <c r="AB23" s="59">
        <f t="shared" si="10"/>
        <v>0</v>
      </c>
      <c r="AC23" s="54">
        <f t="shared" si="11"/>
        <v>0</v>
      </c>
      <c r="AD23" s="58"/>
      <c r="AE23" s="57"/>
      <c r="AF23" s="59">
        <f t="shared" si="12"/>
        <v>0</v>
      </c>
      <c r="AG23" s="54">
        <f t="shared" si="13"/>
        <v>0</v>
      </c>
      <c r="AH23" s="58"/>
      <c r="AI23" s="57"/>
      <c r="AJ23" s="59">
        <f t="shared" si="14"/>
        <v>0</v>
      </c>
      <c r="AK23" s="54">
        <f t="shared" si="15"/>
        <v>0</v>
      </c>
      <c r="AL23" s="58"/>
      <c r="AM23" s="57"/>
      <c r="AN23" s="59">
        <f t="shared" si="16"/>
        <v>0</v>
      </c>
      <c r="AO23" s="54">
        <f t="shared" si="17"/>
        <v>0</v>
      </c>
      <c r="AP23" s="58"/>
      <c r="AQ23" s="57"/>
      <c r="AR23" s="59">
        <f t="shared" si="18"/>
        <v>0</v>
      </c>
      <c r="AS23" s="54">
        <f t="shared" si="19"/>
        <v>0</v>
      </c>
      <c r="AT23" s="60">
        <f t="shared" si="20"/>
        <v>0</v>
      </c>
      <c r="AU23" s="60">
        <f t="shared" si="20"/>
        <v>0</v>
      </c>
    </row>
    <row r="24" spans="1:47" s="25" customFormat="1" ht="18" customHeight="1" x14ac:dyDescent="0.2">
      <c r="A24" s="19">
        <v>18</v>
      </c>
      <c r="B24" s="4" t="s">
        <v>777</v>
      </c>
      <c r="C24" s="5" t="s">
        <v>42</v>
      </c>
      <c r="D24" s="6" t="s">
        <v>789</v>
      </c>
      <c r="E24" s="7" t="s">
        <v>790</v>
      </c>
      <c r="F24" s="58"/>
      <c r="G24" s="57"/>
      <c r="H24" s="59">
        <f t="shared" si="0"/>
        <v>0</v>
      </c>
      <c r="I24" s="54">
        <f t="shared" si="1"/>
        <v>0</v>
      </c>
      <c r="J24" s="58"/>
      <c r="K24" s="57"/>
      <c r="L24" s="59">
        <f t="shared" si="2"/>
        <v>0</v>
      </c>
      <c r="M24" s="54">
        <f t="shared" si="3"/>
        <v>0</v>
      </c>
      <c r="N24" s="58"/>
      <c r="O24" s="57"/>
      <c r="P24" s="59">
        <f t="shared" si="4"/>
        <v>0</v>
      </c>
      <c r="Q24" s="54">
        <f t="shared" si="5"/>
        <v>0</v>
      </c>
      <c r="R24" s="58"/>
      <c r="S24" s="57"/>
      <c r="T24" s="59">
        <f t="shared" si="6"/>
        <v>0</v>
      </c>
      <c r="U24" s="54">
        <f t="shared" si="7"/>
        <v>0</v>
      </c>
      <c r="V24" s="58"/>
      <c r="W24" s="57"/>
      <c r="X24" s="59">
        <f t="shared" si="8"/>
        <v>0</v>
      </c>
      <c r="Y24" s="54">
        <f t="shared" si="9"/>
        <v>0</v>
      </c>
      <c r="Z24" s="58"/>
      <c r="AA24" s="57"/>
      <c r="AB24" s="59">
        <f t="shared" si="10"/>
        <v>0</v>
      </c>
      <c r="AC24" s="54">
        <f t="shared" si="11"/>
        <v>0</v>
      </c>
      <c r="AD24" s="58"/>
      <c r="AE24" s="57"/>
      <c r="AF24" s="59">
        <f t="shared" si="12"/>
        <v>0</v>
      </c>
      <c r="AG24" s="54">
        <f t="shared" si="13"/>
        <v>0</v>
      </c>
      <c r="AH24" s="58"/>
      <c r="AI24" s="57"/>
      <c r="AJ24" s="59">
        <f t="shared" si="14"/>
        <v>0</v>
      </c>
      <c r="AK24" s="54">
        <f t="shared" si="15"/>
        <v>0</v>
      </c>
      <c r="AL24" s="58"/>
      <c r="AM24" s="57"/>
      <c r="AN24" s="59">
        <f t="shared" si="16"/>
        <v>0</v>
      </c>
      <c r="AO24" s="54">
        <f t="shared" si="17"/>
        <v>0</v>
      </c>
      <c r="AP24" s="58"/>
      <c r="AQ24" s="57"/>
      <c r="AR24" s="59">
        <f t="shared" si="18"/>
        <v>0</v>
      </c>
      <c r="AS24" s="54">
        <f t="shared" si="19"/>
        <v>0</v>
      </c>
      <c r="AT24" s="60">
        <f t="shared" si="20"/>
        <v>0</v>
      </c>
      <c r="AU24" s="60">
        <f t="shared" si="20"/>
        <v>0</v>
      </c>
    </row>
    <row r="25" spans="1:47" s="25" customFormat="1" ht="18" customHeight="1" x14ac:dyDescent="0.2">
      <c r="A25" s="19">
        <v>19</v>
      </c>
      <c r="B25" s="4" t="s">
        <v>778</v>
      </c>
      <c r="C25" s="5" t="s">
        <v>21</v>
      </c>
      <c r="D25" s="6" t="s">
        <v>175</v>
      </c>
      <c r="E25" s="7" t="s">
        <v>74</v>
      </c>
      <c r="F25" s="58"/>
      <c r="G25" s="57"/>
      <c r="H25" s="59">
        <f t="shared" si="0"/>
        <v>0</v>
      </c>
      <c r="I25" s="54">
        <f t="shared" si="1"/>
        <v>0</v>
      </c>
      <c r="J25" s="58"/>
      <c r="K25" s="57"/>
      <c r="L25" s="59">
        <f t="shared" si="2"/>
        <v>0</v>
      </c>
      <c r="M25" s="54">
        <f t="shared" si="3"/>
        <v>0</v>
      </c>
      <c r="N25" s="58"/>
      <c r="O25" s="57"/>
      <c r="P25" s="59">
        <f t="shared" si="4"/>
        <v>0</v>
      </c>
      <c r="Q25" s="54">
        <f t="shared" si="5"/>
        <v>0</v>
      </c>
      <c r="R25" s="58"/>
      <c r="S25" s="57"/>
      <c r="T25" s="59">
        <f t="shared" si="6"/>
        <v>0</v>
      </c>
      <c r="U25" s="54">
        <f t="shared" si="7"/>
        <v>0</v>
      </c>
      <c r="V25" s="58"/>
      <c r="W25" s="57"/>
      <c r="X25" s="59">
        <f t="shared" si="8"/>
        <v>0</v>
      </c>
      <c r="Y25" s="54">
        <f t="shared" si="9"/>
        <v>0</v>
      </c>
      <c r="Z25" s="58"/>
      <c r="AA25" s="57"/>
      <c r="AB25" s="59">
        <f t="shared" si="10"/>
        <v>0</v>
      </c>
      <c r="AC25" s="54">
        <f t="shared" si="11"/>
        <v>0</v>
      </c>
      <c r="AD25" s="58"/>
      <c r="AE25" s="57"/>
      <c r="AF25" s="59">
        <f t="shared" si="12"/>
        <v>0</v>
      </c>
      <c r="AG25" s="54">
        <f t="shared" si="13"/>
        <v>0</v>
      </c>
      <c r="AH25" s="58"/>
      <c r="AI25" s="57"/>
      <c r="AJ25" s="59">
        <f t="shared" si="14"/>
        <v>0</v>
      </c>
      <c r="AK25" s="54">
        <f t="shared" si="15"/>
        <v>0</v>
      </c>
      <c r="AL25" s="58"/>
      <c r="AM25" s="57"/>
      <c r="AN25" s="59">
        <f t="shared" si="16"/>
        <v>0</v>
      </c>
      <c r="AO25" s="54">
        <f t="shared" si="17"/>
        <v>0</v>
      </c>
      <c r="AP25" s="58"/>
      <c r="AQ25" s="57"/>
      <c r="AR25" s="59">
        <f t="shared" si="18"/>
        <v>0</v>
      </c>
      <c r="AS25" s="54">
        <f t="shared" si="19"/>
        <v>0</v>
      </c>
      <c r="AT25" s="60">
        <f t="shared" si="20"/>
        <v>0</v>
      </c>
      <c r="AU25" s="60">
        <f t="shared" si="20"/>
        <v>0</v>
      </c>
    </row>
    <row r="26" spans="1:47" s="25" customFormat="1" ht="18" customHeight="1" x14ac:dyDescent="0.2">
      <c r="A26" s="19">
        <v>20</v>
      </c>
      <c r="B26" s="4" t="s">
        <v>779</v>
      </c>
      <c r="C26" s="5" t="s">
        <v>21</v>
      </c>
      <c r="D26" s="6" t="s">
        <v>176</v>
      </c>
      <c r="E26" s="7" t="s">
        <v>177</v>
      </c>
      <c r="F26" s="61"/>
      <c r="G26" s="62"/>
      <c r="H26" s="59">
        <f t="shared" si="0"/>
        <v>0</v>
      </c>
      <c r="I26" s="54">
        <f t="shared" si="1"/>
        <v>0</v>
      </c>
      <c r="J26" s="61"/>
      <c r="K26" s="62"/>
      <c r="L26" s="59">
        <f t="shared" si="2"/>
        <v>0</v>
      </c>
      <c r="M26" s="54">
        <f t="shared" si="3"/>
        <v>0</v>
      </c>
      <c r="N26" s="61"/>
      <c r="O26" s="62"/>
      <c r="P26" s="59">
        <f t="shared" si="4"/>
        <v>0</v>
      </c>
      <c r="Q26" s="54">
        <f t="shared" si="5"/>
        <v>0</v>
      </c>
      <c r="R26" s="61"/>
      <c r="S26" s="62"/>
      <c r="T26" s="59">
        <f t="shared" si="6"/>
        <v>0</v>
      </c>
      <c r="U26" s="54">
        <f t="shared" si="7"/>
        <v>0</v>
      </c>
      <c r="V26" s="61"/>
      <c r="W26" s="62"/>
      <c r="X26" s="59">
        <f t="shared" si="8"/>
        <v>0</v>
      </c>
      <c r="Y26" s="54">
        <f t="shared" si="9"/>
        <v>0</v>
      </c>
      <c r="Z26" s="61"/>
      <c r="AA26" s="62"/>
      <c r="AB26" s="59">
        <f t="shared" si="10"/>
        <v>0</v>
      </c>
      <c r="AC26" s="54">
        <f t="shared" si="11"/>
        <v>0</v>
      </c>
      <c r="AD26" s="61"/>
      <c r="AE26" s="62"/>
      <c r="AF26" s="59">
        <f t="shared" si="12"/>
        <v>0</v>
      </c>
      <c r="AG26" s="54">
        <f t="shared" si="13"/>
        <v>0</v>
      </c>
      <c r="AH26" s="61"/>
      <c r="AI26" s="62"/>
      <c r="AJ26" s="59">
        <f t="shared" si="14"/>
        <v>0</v>
      </c>
      <c r="AK26" s="54">
        <f t="shared" si="15"/>
        <v>0</v>
      </c>
      <c r="AL26" s="61"/>
      <c r="AM26" s="62"/>
      <c r="AN26" s="59">
        <f t="shared" si="16"/>
        <v>0</v>
      </c>
      <c r="AO26" s="54">
        <f t="shared" si="17"/>
        <v>0</v>
      </c>
      <c r="AP26" s="61"/>
      <c r="AQ26" s="62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0"/>
        <v>0</v>
      </c>
    </row>
    <row r="27" spans="1:47" s="25" customFormat="1" ht="18" customHeight="1" x14ac:dyDescent="0.2">
      <c r="A27" s="19">
        <v>21</v>
      </c>
      <c r="B27" s="4" t="s">
        <v>780</v>
      </c>
      <c r="C27" s="5" t="s">
        <v>42</v>
      </c>
      <c r="D27" s="6" t="s">
        <v>178</v>
      </c>
      <c r="E27" s="7" t="s">
        <v>179</v>
      </c>
      <c r="F27" s="58"/>
      <c r="G27" s="57"/>
      <c r="H27" s="59">
        <f t="shared" si="0"/>
        <v>0</v>
      </c>
      <c r="I27" s="54">
        <f t="shared" si="1"/>
        <v>0</v>
      </c>
      <c r="J27" s="58"/>
      <c r="K27" s="57"/>
      <c r="L27" s="59">
        <f t="shared" si="2"/>
        <v>0</v>
      </c>
      <c r="M27" s="54">
        <f t="shared" si="3"/>
        <v>0</v>
      </c>
      <c r="N27" s="58"/>
      <c r="O27" s="57"/>
      <c r="P27" s="59">
        <f t="shared" si="4"/>
        <v>0</v>
      </c>
      <c r="Q27" s="54">
        <f t="shared" si="5"/>
        <v>0</v>
      </c>
      <c r="R27" s="58"/>
      <c r="S27" s="57"/>
      <c r="T27" s="59">
        <f t="shared" si="6"/>
        <v>0</v>
      </c>
      <c r="U27" s="54">
        <f t="shared" si="7"/>
        <v>0</v>
      </c>
      <c r="V27" s="58"/>
      <c r="W27" s="57"/>
      <c r="X27" s="59">
        <f t="shared" si="8"/>
        <v>0</v>
      </c>
      <c r="Y27" s="54">
        <f t="shared" si="9"/>
        <v>0</v>
      </c>
      <c r="Z27" s="58"/>
      <c r="AA27" s="57"/>
      <c r="AB27" s="59">
        <f t="shared" si="10"/>
        <v>0</v>
      </c>
      <c r="AC27" s="54">
        <f t="shared" si="11"/>
        <v>0</v>
      </c>
      <c r="AD27" s="58"/>
      <c r="AE27" s="57"/>
      <c r="AF27" s="59">
        <f t="shared" si="12"/>
        <v>0</v>
      </c>
      <c r="AG27" s="54">
        <f t="shared" si="13"/>
        <v>0</v>
      </c>
      <c r="AH27" s="58"/>
      <c r="AI27" s="57"/>
      <c r="AJ27" s="59">
        <f t="shared" si="14"/>
        <v>0</v>
      </c>
      <c r="AK27" s="54">
        <f t="shared" si="15"/>
        <v>0</v>
      </c>
      <c r="AL27" s="58"/>
      <c r="AM27" s="57"/>
      <c r="AN27" s="59">
        <f t="shared" si="16"/>
        <v>0</v>
      </c>
      <c r="AO27" s="54">
        <f t="shared" si="17"/>
        <v>0</v>
      </c>
      <c r="AP27" s="58"/>
      <c r="AQ27" s="57"/>
      <c r="AR27" s="59">
        <f t="shared" si="18"/>
        <v>0</v>
      </c>
      <c r="AS27" s="54">
        <f t="shared" si="19"/>
        <v>0</v>
      </c>
      <c r="AT27" s="60">
        <f t="shared" si="20"/>
        <v>0</v>
      </c>
      <c r="AU27" s="60">
        <f t="shared" si="20"/>
        <v>0</v>
      </c>
    </row>
    <row r="28" spans="1:47" s="25" customFormat="1" ht="18" customHeight="1" x14ac:dyDescent="0.2">
      <c r="A28" s="19">
        <v>22</v>
      </c>
      <c r="B28" s="4" t="s">
        <v>781</v>
      </c>
      <c r="C28" s="5" t="s">
        <v>21</v>
      </c>
      <c r="D28" s="6" t="s">
        <v>180</v>
      </c>
      <c r="E28" s="7" t="s">
        <v>181</v>
      </c>
      <c r="F28" s="58"/>
      <c r="G28" s="57"/>
      <c r="H28" s="59">
        <f t="shared" si="0"/>
        <v>0</v>
      </c>
      <c r="I28" s="54">
        <f t="shared" si="1"/>
        <v>0</v>
      </c>
      <c r="J28" s="58"/>
      <c r="K28" s="57"/>
      <c r="L28" s="59">
        <f t="shared" si="2"/>
        <v>0</v>
      </c>
      <c r="M28" s="54">
        <f t="shared" si="3"/>
        <v>0</v>
      </c>
      <c r="N28" s="58"/>
      <c r="O28" s="57"/>
      <c r="P28" s="59">
        <f t="shared" si="4"/>
        <v>0</v>
      </c>
      <c r="Q28" s="54">
        <f t="shared" si="5"/>
        <v>0</v>
      </c>
      <c r="R28" s="58"/>
      <c r="S28" s="57"/>
      <c r="T28" s="59">
        <f t="shared" si="6"/>
        <v>0</v>
      </c>
      <c r="U28" s="54">
        <f t="shared" si="7"/>
        <v>0</v>
      </c>
      <c r="V28" s="58"/>
      <c r="W28" s="57"/>
      <c r="X28" s="59">
        <f t="shared" si="8"/>
        <v>0</v>
      </c>
      <c r="Y28" s="54">
        <f t="shared" si="9"/>
        <v>0</v>
      </c>
      <c r="Z28" s="58"/>
      <c r="AA28" s="57"/>
      <c r="AB28" s="59">
        <f t="shared" si="10"/>
        <v>0</v>
      </c>
      <c r="AC28" s="54">
        <f t="shared" si="11"/>
        <v>0</v>
      </c>
      <c r="AD28" s="58"/>
      <c r="AE28" s="57"/>
      <c r="AF28" s="59">
        <f t="shared" si="12"/>
        <v>0</v>
      </c>
      <c r="AG28" s="54">
        <f t="shared" si="13"/>
        <v>0</v>
      </c>
      <c r="AH28" s="58"/>
      <c r="AI28" s="57"/>
      <c r="AJ28" s="59">
        <f t="shared" si="14"/>
        <v>0</v>
      </c>
      <c r="AK28" s="54">
        <f t="shared" si="15"/>
        <v>0</v>
      </c>
      <c r="AL28" s="58"/>
      <c r="AM28" s="57"/>
      <c r="AN28" s="59">
        <f t="shared" si="16"/>
        <v>0</v>
      </c>
      <c r="AO28" s="54">
        <f t="shared" si="17"/>
        <v>0</v>
      </c>
      <c r="AP28" s="58"/>
      <c r="AQ28" s="57"/>
      <c r="AR28" s="59">
        <f t="shared" si="18"/>
        <v>0</v>
      </c>
      <c r="AS28" s="54">
        <f t="shared" si="19"/>
        <v>0</v>
      </c>
      <c r="AT28" s="60">
        <f t="shared" si="20"/>
        <v>0</v>
      </c>
      <c r="AU28" s="60">
        <f t="shared" si="20"/>
        <v>0</v>
      </c>
    </row>
    <row r="29" spans="1:47" s="83" customFormat="1" ht="18" customHeight="1" x14ac:dyDescent="0.2">
      <c r="A29" s="46">
        <v>23</v>
      </c>
      <c r="B29" s="47" t="s">
        <v>782</v>
      </c>
      <c r="C29" s="48" t="s">
        <v>21</v>
      </c>
      <c r="D29" s="49" t="s">
        <v>182</v>
      </c>
      <c r="E29" s="50" t="s">
        <v>183</v>
      </c>
      <c r="F29" s="81"/>
      <c r="G29" s="66"/>
      <c r="H29" s="82">
        <f t="shared" si="0"/>
        <v>0</v>
      </c>
      <c r="I29" s="55">
        <f t="shared" si="1"/>
        <v>0</v>
      </c>
      <c r="J29" s="81"/>
      <c r="K29" s="66"/>
      <c r="L29" s="82">
        <f t="shared" si="2"/>
        <v>0</v>
      </c>
      <c r="M29" s="55">
        <f t="shared" si="3"/>
        <v>0</v>
      </c>
      <c r="N29" s="81"/>
      <c r="O29" s="66"/>
      <c r="P29" s="82">
        <f t="shared" si="4"/>
        <v>0</v>
      </c>
      <c r="Q29" s="55">
        <f t="shared" si="5"/>
        <v>0</v>
      </c>
      <c r="R29" s="81"/>
      <c r="S29" s="66"/>
      <c r="T29" s="82">
        <f t="shared" si="6"/>
        <v>0</v>
      </c>
      <c r="U29" s="55">
        <f t="shared" si="7"/>
        <v>0</v>
      </c>
      <c r="V29" s="81"/>
      <c r="W29" s="66"/>
      <c r="X29" s="82">
        <f t="shared" si="8"/>
        <v>0</v>
      </c>
      <c r="Y29" s="55">
        <f t="shared" si="9"/>
        <v>0</v>
      </c>
      <c r="Z29" s="81"/>
      <c r="AA29" s="66"/>
      <c r="AB29" s="82">
        <f t="shared" si="10"/>
        <v>0</v>
      </c>
      <c r="AC29" s="55">
        <f t="shared" si="11"/>
        <v>0</v>
      </c>
      <c r="AD29" s="81"/>
      <c r="AE29" s="66"/>
      <c r="AF29" s="82">
        <f t="shared" si="12"/>
        <v>0</v>
      </c>
      <c r="AG29" s="55">
        <f t="shared" si="13"/>
        <v>0</v>
      </c>
      <c r="AH29" s="81"/>
      <c r="AI29" s="66"/>
      <c r="AJ29" s="82">
        <f t="shared" si="14"/>
        <v>0</v>
      </c>
      <c r="AK29" s="55">
        <f t="shared" si="15"/>
        <v>0</v>
      </c>
      <c r="AL29" s="81"/>
      <c r="AM29" s="66"/>
      <c r="AN29" s="82">
        <f t="shared" si="16"/>
        <v>0</v>
      </c>
      <c r="AO29" s="55">
        <f t="shared" si="17"/>
        <v>0</v>
      </c>
      <c r="AP29" s="81"/>
      <c r="AQ29" s="66"/>
      <c r="AR29" s="82">
        <f t="shared" si="18"/>
        <v>0</v>
      </c>
      <c r="AS29" s="55">
        <f t="shared" si="19"/>
        <v>0</v>
      </c>
      <c r="AT29" s="65">
        <f t="shared" si="20"/>
        <v>0</v>
      </c>
      <c r="AU29" s="65">
        <f t="shared" si="20"/>
        <v>0</v>
      </c>
    </row>
    <row r="30" spans="1:47" s="25" customFormat="1" ht="18" customHeight="1" x14ac:dyDescent="0.2">
      <c r="A30" s="19">
        <v>24</v>
      </c>
      <c r="B30" s="4" t="s">
        <v>783</v>
      </c>
      <c r="C30" s="5" t="s">
        <v>42</v>
      </c>
      <c r="D30" s="6" t="s">
        <v>184</v>
      </c>
      <c r="E30" s="7" t="s">
        <v>185</v>
      </c>
      <c r="F30" s="58"/>
      <c r="G30" s="57"/>
      <c r="H30" s="59">
        <f t="shared" si="0"/>
        <v>0</v>
      </c>
      <c r="I30" s="54">
        <f t="shared" si="1"/>
        <v>0</v>
      </c>
      <c r="J30" s="58"/>
      <c r="K30" s="57"/>
      <c r="L30" s="59">
        <f t="shared" si="2"/>
        <v>0</v>
      </c>
      <c r="M30" s="54">
        <f t="shared" si="3"/>
        <v>0</v>
      </c>
      <c r="N30" s="58"/>
      <c r="O30" s="57"/>
      <c r="P30" s="59">
        <f t="shared" si="4"/>
        <v>0</v>
      </c>
      <c r="Q30" s="54">
        <f t="shared" si="5"/>
        <v>0</v>
      </c>
      <c r="R30" s="58"/>
      <c r="S30" s="57"/>
      <c r="T30" s="59">
        <f t="shared" si="6"/>
        <v>0</v>
      </c>
      <c r="U30" s="54">
        <f t="shared" si="7"/>
        <v>0</v>
      </c>
      <c r="V30" s="58"/>
      <c r="W30" s="57"/>
      <c r="X30" s="59">
        <f t="shared" si="8"/>
        <v>0</v>
      </c>
      <c r="Y30" s="54">
        <f t="shared" si="9"/>
        <v>0</v>
      </c>
      <c r="Z30" s="58"/>
      <c r="AA30" s="57"/>
      <c r="AB30" s="59">
        <f t="shared" si="10"/>
        <v>0</v>
      </c>
      <c r="AC30" s="54">
        <f t="shared" si="11"/>
        <v>0</v>
      </c>
      <c r="AD30" s="58"/>
      <c r="AE30" s="57"/>
      <c r="AF30" s="59">
        <f t="shared" si="12"/>
        <v>0</v>
      </c>
      <c r="AG30" s="54">
        <f t="shared" si="13"/>
        <v>0</v>
      </c>
      <c r="AH30" s="58"/>
      <c r="AI30" s="57"/>
      <c r="AJ30" s="59">
        <f t="shared" si="14"/>
        <v>0</v>
      </c>
      <c r="AK30" s="54">
        <f t="shared" si="15"/>
        <v>0</v>
      </c>
      <c r="AL30" s="58"/>
      <c r="AM30" s="57"/>
      <c r="AN30" s="59">
        <f t="shared" si="16"/>
        <v>0</v>
      </c>
      <c r="AO30" s="54">
        <f t="shared" si="17"/>
        <v>0</v>
      </c>
      <c r="AP30" s="58"/>
      <c r="AQ30" s="57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0"/>
        <v>0</v>
      </c>
    </row>
    <row r="31" spans="1:47" s="25" customFormat="1" ht="18" customHeight="1" x14ac:dyDescent="0.2">
      <c r="A31" s="19">
        <v>25</v>
      </c>
      <c r="B31" s="4" t="s">
        <v>784</v>
      </c>
      <c r="C31" s="5" t="s">
        <v>42</v>
      </c>
      <c r="D31" s="6" t="s">
        <v>186</v>
      </c>
      <c r="E31" s="7" t="s">
        <v>76</v>
      </c>
      <c r="F31" s="61"/>
      <c r="G31" s="62"/>
      <c r="H31" s="59">
        <f t="shared" si="0"/>
        <v>0</v>
      </c>
      <c r="I31" s="54">
        <f t="shared" si="1"/>
        <v>0</v>
      </c>
      <c r="J31" s="61"/>
      <c r="K31" s="62"/>
      <c r="L31" s="59">
        <f t="shared" si="2"/>
        <v>0</v>
      </c>
      <c r="M31" s="54">
        <f t="shared" si="3"/>
        <v>0</v>
      </c>
      <c r="N31" s="61"/>
      <c r="O31" s="62"/>
      <c r="P31" s="59">
        <f t="shared" si="4"/>
        <v>0</v>
      </c>
      <c r="Q31" s="54">
        <f t="shared" si="5"/>
        <v>0</v>
      </c>
      <c r="R31" s="61"/>
      <c r="S31" s="62"/>
      <c r="T31" s="59">
        <f t="shared" si="6"/>
        <v>0</v>
      </c>
      <c r="U31" s="54">
        <f t="shared" si="7"/>
        <v>0</v>
      </c>
      <c r="V31" s="61"/>
      <c r="W31" s="62"/>
      <c r="X31" s="59">
        <f t="shared" si="8"/>
        <v>0</v>
      </c>
      <c r="Y31" s="54">
        <f t="shared" si="9"/>
        <v>0</v>
      </c>
      <c r="Z31" s="61"/>
      <c r="AA31" s="62"/>
      <c r="AB31" s="59">
        <f t="shared" si="10"/>
        <v>0</v>
      </c>
      <c r="AC31" s="54">
        <f t="shared" si="11"/>
        <v>0</v>
      </c>
      <c r="AD31" s="61"/>
      <c r="AE31" s="62"/>
      <c r="AF31" s="59">
        <f t="shared" si="12"/>
        <v>0</v>
      </c>
      <c r="AG31" s="54">
        <f t="shared" si="13"/>
        <v>0</v>
      </c>
      <c r="AH31" s="61"/>
      <c r="AI31" s="62"/>
      <c r="AJ31" s="59">
        <f t="shared" si="14"/>
        <v>0</v>
      </c>
      <c r="AK31" s="54">
        <f t="shared" si="15"/>
        <v>0</v>
      </c>
      <c r="AL31" s="61"/>
      <c r="AM31" s="62"/>
      <c r="AN31" s="59">
        <f t="shared" si="16"/>
        <v>0</v>
      </c>
      <c r="AO31" s="54">
        <f t="shared" si="17"/>
        <v>0</v>
      </c>
      <c r="AP31" s="61"/>
      <c r="AQ31" s="62"/>
      <c r="AR31" s="59">
        <f t="shared" si="18"/>
        <v>0</v>
      </c>
      <c r="AS31" s="54">
        <f t="shared" si="19"/>
        <v>0</v>
      </c>
      <c r="AT31" s="60">
        <f t="shared" si="20"/>
        <v>0</v>
      </c>
      <c r="AU31" s="60">
        <f t="shared" si="20"/>
        <v>0</v>
      </c>
    </row>
    <row r="32" spans="1:47" s="25" customFormat="1" ht="18" customHeight="1" x14ac:dyDescent="0.2">
      <c r="A32" s="19">
        <v>26</v>
      </c>
      <c r="B32" s="4" t="s">
        <v>785</v>
      </c>
      <c r="C32" s="5" t="s">
        <v>42</v>
      </c>
      <c r="D32" s="6" t="s">
        <v>791</v>
      </c>
      <c r="E32" s="7" t="s">
        <v>792</v>
      </c>
      <c r="F32" s="58"/>
      <c r="G32" s="57"/>
      <c r="H32" s="59">
        <f t="shared" si="0"/>
        <v>0</v>
      </c>
      <c r="I32" s="54">
        <f t="shared" si="1"/>
        <v>0</v>
      </c>
      <c r="J32" s="58"/>
      <c r="K32" s="57"/>
      <c r="L32" s="59">
        <f t="shared" si="2"/>
        <v>0</v>
      </c>
      <c r="M32" s="54">
        <f t="shared" si="3"/>
        <v>0</v>
      </c>
      <c r="N32" s="58"/>
      <c r="O32" s="57"/>
      <c r="P32" s="59">
        <f t="shared" si="4"/>
        <v>0</v>
      </c>
      <c r="Q32" s="54">
        <f t="shared" si="5"/>
        <v>0</v>
      </c>
      <c r="R32" s="58"/>
      <c r="S32" s="57"/>
      <c r="T32" s="59">
        <f t="shared" si="6"/>
        <v>0</v>
      </c>
      <c r="U32" s="54">
        <f t="shared" si="7"/>
        <v>0</v>
      </c>
      <c r="V32" s="58"/>
      <c r="W32" s="57"/>
      <c r="X32" s="59">
        <f t="shared" si="8"/>
        <v>0</v>
      </c>
      <c r="Y32" s="54">
        <f t="shared" si="9"/>
        <v>0</v>
      </c>
      <c r="Z32" s="58"/>
      <c r="AA32" s="57"/>
      <c r="AB32" s="59">
        <f t="shared" si="10"/>
        <v>0</v>
      </c>
      <c r="AC32" s="54">
        <f t="shared" si="11"/>
        <v>0</v>
      </c>
      <c r="AD32" s="58"/>
      <c r="AE32" s="57"/>
      <c r="AF32" s="59">
        <f t="shared" si="12"/>
        <v>0</v>
      </c>
      <c r="AG32" s="54">
        <f t="shared" si="13"/>
        <v>0</v>
      </c>
      <c r="AH32" s="58"/>
      <c r="AI32" s="57"/>
      <c r="AJ32" s="59">
        <f t="shared" si="14"/>
        <v>0</v>
      </c>
      <c r="AK32" s="54">
        <f t="shared" si="15"/>
        <v>0</v>
      </c>
      <c r="AL32" s="58"/>
      <c r="AM32" s="57"/>
      <c r="AN32" s="59">
        <f t="shared" si="16"/>
        <v>0</v>
      </c>
      <c r="AO32" s="54">
        <f t="shared" si="17"/>
        <v>0</v>
      </c>
      <c r="AP32" s="58"/>
      <c r="AQ32" s="57"/>
      <c r="AR32" s="59">
        <f t="shared" si="18"/>
        <v>0</v>
      </c>
      <c r="AS32" s="54">
        <f t="shared" si="19"/>
        <v>0</v>
      </c>
      <c r="AT32" s="60">
        <f t="shared" si="20"/>
        <v>0</v>
      </c>
      <c r="AU32" s="60">
        <f t="shared" si="20"/>
        <v>0</v>
      </c>
    </row>
    <row r="33" spans="1:48" s="25" customFormat="1" ht="18" customHeight="1" x14ac:dyDescent="0.2">
      <c r="A33" s="19">
        <v>27</v>
      </c>
      <c r="B33" s="4" t="s">
        <v>786</v>
      </c>
      <c r="C33" s="5" t="s">
        <v>42</v>
      </c>
      <c r="D33" s="6" t="s">
        <v>793</v>
      </c>
      <c r="E33" s="7" t="s">
        <v>794</v>
      </c>
      <c r="F33" s="58"/>
      <c r="G33" s="57"/>
      <c r="H33" s="59">
        <f t="shared" si="0"/>
        <v>0</v>
      </c>
      <c r="I33" s="54">
        <f t="shared" si="1"/>
        <v>0</v>
      </c>
      <c r="J33" s="58"/>
      <c r="K33" s="57"/>
      <c r="L33" s="59">
        <f t="shared" si="2"/>
        <v>0</v>
      </c>
      <c r="M33" s="54">
        <f t="shared" si="3"/>
        <v>0</v>
      </c>
      <c r="N33" s="58"/>
      <c r="O33" s="57"/>
      <c r="P33" s="59">
        <f t="shared" si="4"/>
        <v>0</v>
      </c>
      <c r="Q33" s="54">
        <f t="shared" si="5"/>
        <v>0</v>
      </c>
      <c r="R33" s="58"/>
      <c r="S33" s="57"/>
      <c r="T33" s="59">
        <f t="shared" si="6"/>
        <v>0</v>
      </c>
      <c r="U33" s="54">
        <f t="shared" si="7"/>
        <v>0</v>
      </c>
      <c r="V33" s="58"/>
      <c r="W33" s="57"/>
      <c r="X33" s="59">
        <f t="shared" si="8"/>
        <v>0</v>
      </c>
      <c r="Y33" s="54">
        <f t="shared" si="9"/>
        <v>0</v>
      </c>
      <c r="Z33" s="58"/>
      <c r="AA33" s="57"/>
      <c r="AB33" s="59">
        <f t="shared" si="10"/>
        <v>0</v>
      </c>
      <c r="AC33" s="54">
        <f t="shared" si="11"/>
        <v>0</v>
      </c>
      <c r="AD33" s="58"/>
      <c r="AE33" s="57"/>
      <c r="AF33" s="59">
        <f t="shared" si="12"/>
        <v>0</v>
      </c>
      <c r="AG33" s="54">
        <f t="shared" si="13"/>
        <v>0</v>
      </c>
      <c r="AH33" s="58"/>
      <c r="AI33" s="57"/>
      <c r="AJ33" s="59">
        <f t="shared" si="14"/>
        <v>0</v>
      </c>
      <c r="AK33" s="54">
        <f t="shared" si="15"/>
        <v>0</v>
      </c>
      <c r="AL33" s="58"/>
      <c r="AM33" s="57"/>
      <c r="AN33" s="59">
        <f t="shared" si="16"/>
        <v>0</v>
      </c>
      <c r="AO33" s="54">
        <f t="shared" si="17"/>
        <v>0</v>
      </c>
      <c r="AP33" s="58"/>
      <c r="AQ33" s="57"/>
      <c r="AR33" s="59">
        <f t="shared" si="18"/>
        <v>0</v>
      </c>
      <c r="AS33" s="54">
        <f t="shared" si="19"/>
        <v>0</v>
      </c>
      <c r="AT33" s="60">
        <f t="shared" si="20"/>
        <v>0</v>
      </c>
      <c r="AU33" s="60">
        <f t="shared" si="20"/>
        <v>0</v>
      </c>
    </row>
    <row r="34" spans="1:48" s="25" customFormat="1" ht="18" customHeight="1" x14ac:dyDescent="0.2">
      <c r="A34" s="19">
        <v>28</v>
      </c>
      <c r="B34" s="4" t="s">
        <v>787</v>
      </c>
      <c r="C34" s="5" t="s">
        <v>42</v>
      </c>
      <c r="D34" s="6" t="s">
        <v>795</v>
      </c>
      <c r="E34" s="7" t="s">
        <v>796</v>
      </c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0"/>
        <v>0</v>
      </c>
    </row>
    <row r="35" spans="1:48" s="8" customFormat="1" ht="18" customHeight="1" x14ac:dyDescent="0.2">
      <c r="A35" s="19">
        <v>29</v>
      </c>
      <c r="B35" s="4" t="s">
        <v>788</v>
      </c>
      <c r="C35" s="5" t="s">
        <v>42</v>
      </c>
      <c r="D35" s="6" t="s">
        <v>797</v>
      </c>
      <c r="E35" s="7" t="s">
        <v>798</v>
      </c>
      <c r="F35" s="58"/>
      <c r="G35" s="57"/>
      <c r="H35" s="59">
        <f t="shared" si="0"/>
        <v>0</v>
      </c>
      <c r="I35" s="54">
        <f t="shared" si="1"/>
        <v>0</v>
      </c>
      <c r="J35" s="58"/>
      <c r="K35" s="57"/>
      <c r="L35" s="59">
        <f t="shared" si="2"/>
        <v>0</v>
      </c>
      <c r="M35" s="54">
        <f t="shared" si="3"/>
        <v>0</v>
      </c>
      <c r="N35" s="58"/>
      <c r="O35" s="57"/>
      <c r="P35" s="59">
        <f t="shared" si="4"/>
        <v>0</v>
      </c>
      <c r="Q35" s="54">
        <f t="shared" si="5"/>
        <v>0</v>
      </c>
      <c r="R35" s="58"/>
      <c r="S35" s="57"/>
      <c r="T35" s="59">
        <f t="shared" si="6"/>
        <v>0</v>
      </c>
      <c r="U35" s="54">
        <f t="shared" si="7"/>
        <v>0</v>
      </c>
      <c r="V35" s="58"/>
      <c r="W35" s="57"/>
      <c r="X35" s="59">
        <f t="shared" si="8"/>
        <v>0</v>
      </c>
      <c r="Y35" s="54">
        <f t="shared" si="9"/>
        <v>0</v>
      </c>
      <c r="Z35" s="58"/>
      <c r="AA35" s="57"/>
      <c r="AB35" s="59">
        <f t="shared" si="10"/>
        <v>0</v>
      </c>
      <c r="AC35" s="54">
        <f t="shared" si="11"/>
        <v>0</v>
      </c>
      <c r="AD35" s="58"/>
      <c r="AE35" s="57"/>
      <c r="AF35" s="59">
        <f t="shared" si="12"/>
        <v>0</v>
      </c>
      <c r="AG35" s="54">
        <f t="shared" si="13"/>
        <v>0</v>
      </c>
      <c r="AH35" s="58"/>
      <c r="AI35" s="57"/>
      <c r="AJ35" s="59">
        <f t="shared" si="14"/>
        <v>0</v>
      </c>
      <c r="AK35" s="54">
        <f t="shared" si="15"/>
        <v>0</v>
      </c>
      <c r="AL35" s="58"/>
      <c r="AM35" s="57"/>
      <c r="AN35" s="59">
        <f t="shared" si="16"/>
        <v>0</v>
      </c>
      <c r="AO35" s="54">
        <f t="shared" si="17"/>
        <v>0</v>
      </c>
      <c r="AP35" s="58"/>
      <c r="AQ35" s="57"/>
      <c r="AR35" s="59">
        <f t="shared" si="18"/>
        <v>0</v>
      </c>
      <c r="AS35" s="54">
        <f t="shared" si="19"/>
        <v>0</v>
      </c>
      <c r="AT35" s="60">
        <f t="shared" si="20"/>
        <v>0</v>
      </c>
      <c r="AU35" s="60">
        <f t="shared" si="20"/>
        <v>0</v>
      </c>
    </row>
    <row r="36" spans="1:48" s="8" customFormat="1" ht="18" customHeight="1" x14ac:dyDescent="0.55000000000000004">
      <c r="A36" s="19">
        <v>30</v>
      </c>
      <c r="B36" s="20">
        <v>7825</v>
      </c>
      <c r="C36" s="21" t="s">
        <v>42</v>
      </c>
      <c r="D36" s="22" t="s">
        <v>799</v>
      </c>
      <c r="E36" s="23" t="s">
        <v>627</v>
      </c>
      <c r="F36" s="58"/>
      <c r="G36" s="57"/>
      <c r="H36" s="59">
        <f>SUM(F36:G36)/2</f>
        <v>0</v>
      </c>
      <c r="I36" s="54">
        <f>IF(H36&gt;=80,4,IF(H36&gt;=75,3.5,IF(H36&gt;=70,3,IF(H36&gt;=65,2.5,IF(H36&gt;=60,2,IF(H36&gt;=55,1.5,IF(H36&gt;=50,1,0)))))))</f>
        <v>0</v>
      </c>
      <c r="J36" s="58"/>
      <c r="K36" s="57"/>
      <c r="L36" s="59">
        <f>SUM(J36:K36)/2</f>
        <v>0</v>
      </c>
      <c r="M36" s="54">
        <f>IF(L36&gt;=80,4,IF(L36&gt;=75,3.5,IF(L36&gt;=70,3,IF(L36&gt;=65,2.5,IF(L36&gt;=60,2,IF(L36&gt;=55,1.5,IF(L36&gt;=50,1,0)))))))</f>
        <v>0</v>
      </c>
      <c r="N36" s="58"/>
      <c r="O36" s="57"/>
      <c r="P36" s="59">
        <f>SUM(N36:O36)/2</f>
        <v>0</v>
      </c>
      <c r="Q36" s="54">
        <f>IF(P36&gt;=80,4,IF(P36&gt;=75,3.5,IF(P36&gt;=70,3,IF(P36&gt;=65,2.5,IF(P36&gt;=60,2,IF(P36&gt;=55,1.5,IF(P36&gt;=50,1,0)))))))</f>
        <v>0</v>
      </c>
      <c r="R36" s="58"/>
      <c r="S36" s="57"/>
      <c r="T36" s="59">
        <f>SUM(R36:S36)/2</f>
        <v>0</v>
      </c>
      <c r="U36" s="54">
        <f>IF(T36&gt;=80,4,IF(T36&gt;=75,3.5,IF(T36&gt;=70,3,IF(T36&gt;=65,2.5,IF(T36&gt;=60,2,IF(T36&gt;=55,1.5,IF(T36&gt;=50,1,0)))))))</f>
        <v>0</v>
      </c>
      <c r="V36" s="58"/>
      <c r="W36" s="57"/>
      <c r="X36" s="59">
        <f>SUM(V36:W36)/2</f>
        <v>0</v>
      </c>
      <c r="Y36" s="54">
        <f>IF(X36&gt;=80,4,IF(X36&gt;=75,3.5,IF(X36&gt;=70,3,IF(X36&gt;=65,2.5,IF(X36&gt;=60,2,IF(X36&gt;=55,1.5,IF(X36&gt;=50,1,0)))))))</f>
        <v>0</v>
      </c>
      <c r="Z36" s="58"/>
      <c r="AA36" s="57"/>
      <c r="AB36" s="59">
        <f>SUM(Z36:AA36)/2</f>
        <v>0</v>
      </c>
      <c r="AC36" s="54">
        <f>IF(AB36&gt;=80,4,IF(AB36&gt;=75,3.5,IF(AB36&gt;=70,3,IF(AB36&gt;=65,2.5,IF(AB36&gt;=60,2,IF(AB36&gt;=55,1.5,IF(AB36&gt;=50,1,0)))))))</f>
        <v>0</v>
      </c>
      <c r="AD36" s="58"/>
      <c r="AE36" s="57"/>
      <c r="AF36" s="59">
        <f>SUM(AD36:AE36)/2</f>
        <v>0</v>
      </c>
      <c r="AG36" s="54">
        <f>IF(AF36&gt;=80,4,IF(AF36&gt;=75,3.5,IF(AF36&gt;=70,3,IF(AF36&gt;=65,2.5,IF(AF36&gt;=60,2,IF(AF36&gt;=55,1.5,IF(AF36&gt;=50,1,0)))))))</f>
        <v>0</v>
      </c>
      <c r="AH36" s="58"/>
      <c r="AI36" s="57"/>
      <c r="AJ36" s="59">
        <f>SUM(AH36:AI36)/2</f>
        <v>0</v>
      </c>
      <c r="AK36" s="54">
        <f>IF(AJ36&gt;=80,4,IF(AJ36&gt;=75,3.5,IF(AJ36&gt;=70,3,IF(AJ36&gt;=65,2.5,IF(AJ36&gt;=60,2,IF(AJ36&gt;=55,1.5,IF(AJ36&gt;=50,1,0)))))))</f>
        <v>0</v>
      </c>
      <c r="AL36" s="58"/>
      <c r="AM36" s="57"/>
      <c r="AN36" s="59">
        <f>SUM(AL36:AM36)/2</f>
        <v>0</v>
      </c>
      <c r="AO36" s="54">
        <f>IF(AN36&gt;=80,4,IF(AN36&gt;=75,3.5,IF(AN36&gt;=70,3,IF(AN36&gt;=65,2.5,IF(AN36&gt;=60,2,IF(AN36&gt;=55,1.5,IF(AN36&gt;=50,1,0)))))))</f>
        <v>0</v>
      </c>
      <c r="AP36" s="58"/>
      <c r="AQ36" s="57"/>
      <c r="AR36" s="59">
        <f>SUM(AP36:AQ36)/2</f>
        <v>0</v>
      </c>
      <c r="AS36" s="54">
        <f>IF(AR36&gt;=80,4,IF(AR36&gt;=75,3.5,IF(AR36&gt;=70,3,IF(AR36&gt;=65,2.5,IF(AR36&gt;=60,2,IF(AR36&gt;=55,1.5,IF(AR36&gt;=50,1,0)))))))</f>
        <v>0</v>
      </c>
      <c r="AT36" s="60">
        <f>SUM(H36,L36,P36,T36,X36,AB36,AF36,AJ36,AN36,AR36)/10</f>
        <v>0</v>
      </c>
      <c r="AU36" s="60">
        <f>SUM(I36,M36,Q36,U36,Y36,AC36,AG36,AK36,AO36,AS36)/10</f>
        <v>0</v>
      </c>
    </row>
    <row r="37" spans="1:48" s="8" customFormat="1" ht="18" customHeight="1" x14ac:dyDescent="0.55000000000000004">
      <c r="A37" s="19">
        <v>31</v>
      </c>
      <c r="B37" s="52" t="s">
        <v>1059</v>
      </c>
      <c r="C37" s="52" t="s">
        <v>21</v>
      </c>
      <c r="D37" s="52" t="s">
        <v>1057</v>
      </c>
      <c r="E37" s="52" t="s">
        <v>1058</v>
      </c>
      <c r="F37" s="63"/>
      <c r="G37" s="56"/>
      <c r="H37" s="59">
        <f t="shared" si="0"/>
        <v>0</v>
      </c>
      <c r="I37" s="54">
        <f t="shared" si="1"/>
        <v>0</v>
      </c>
      <c r="J37" s="63"/>
      <c r="K37" s="56"/>
      <c r="L37" s="59">
        <f t="shared" si="2"/>
        <v>0</v>
      </c>
      <c r="M37" s="54">
        <f t="shared" si="3"/>
        <v>0</v>
      </c>
      <c r="N37" s="63"/>
      <c r="O37" s="56"/>
      <c r="P37" s="59">
        <f t="shared" si="4"/>
        <v>0</v>
      </c>
      <c r="Q37" s="54">
        <f t="shared" si="5"/>
        <v>0</v>
      </c>
      <c r="R37" s="63"/>
      <c r="S37" s="56"/>
      <c r="T37" s="59">
        <f t="shared" si="6"/>
        <v>0</v>
      </c>
      <c r="U37" s="54">
        <f t="shared" si="7"/>
        <v>0</v>
      </c>
      <c r="V37" s="63"/>
      <c r="W37" s="56"/>
      <c r="X37" s="59">
        <f t="shared" si="8"/>
        <v>0</v>
      </c>
      <c r="Y37" s="54">
        <f t="shared" si="9"/>
        <v>0</v>
      </c>
      <c r="Z37" s="63"/>
      <c r="AA37" s="56"/>
      <c r="AB37" s="59">
        <f t="shared" si="10"/>
        <v>0</v>
      </c>
      <c r="AC37" s="54">
        <f t="shared" si="11"/>
        <v>0</v>
      </c>
      <c r="AD37" s="63"/>
      <c r="AE37" s="56"/>
      <c r="AF37" s="59">
        <f t="shared" si="12"/>
        <v>0</v>
      </c>
      <c r="AG37" s="54">
        <f t="shared" si="13"/>
        <v>0</v>
      </c>
      <c r="AH37" s="63"/>
      <c r="AI37" s="56"/>
      <c r="AJ37" s="59">
        <f t="shared" si="14"/>
        <v>0</v>
      </c>
      <c r="AK37" s="54">
        <f t="shared" si="15"/>
        <v>0</v>
      </c>
      <c r="AL37" s="63"/>
      <c r="AM37" s="56"/>
      <c r="AN37" s="59">
        <f t="shared" si="16"/>
        <v>0</v>
      </c>
      <c r="AO37" s="54">
        <f t="shared" si="17"/>
        <v>0</v>
      </c>
      <c r="AP37" s="63"/>
      <c r="AQ37" s="56"/>
      <c r="AR37" s="59">
        <f t="shared" si="18"/>
        <v>0</v>
      </c>
      <c r="AS37" s="54">
        <f t="shared" si="19"/>
        <v>0</v>
      </c>
      <c r="AT37" s="60">
        <f t="shared" si="20"/>
        <v>0</v>
      </c>
      <c r="AU37" s="60">
        <f t="shared" si="20"/>
        <v>0</v>
      </c>
    </row>
    <row r="38" spans="1:48" s="8" customFormat="1" ht="18" customHeight="1" x14ac:dyDescent="0.2">
      <c r="A38" s="19">
        <v>32</v>
      </c>
      <c r="B38" s="4"/>
      <c r="C38" s="5"/>
      <c r="D38" s="6"/>
      <c r="E38" s="7"/>
      <c r="F38" s="58"/>
      <c r="G38" s="57"/>
      <c r="H38" s="59">
        <f t="shared" si="0"/>
        <v>0</v>
      </c>
      <c r="I38" s="54">
        <f t="shared" si="1"/>
        <v>0</v>
      </c>
      <c r="J38" s="58"/>
      <c r="K38" s="57"/>
      <c r="L38" s="59">
        <f t="shared" si="2"/>
        <v>0</v>
      </c>
      <c r="M38" s="54">
        <f t="shared" si="3"/>
        <v>0</v>
      </c>
      <c r="N38" s="58"/>
      <c r="O38" s="57"/>
      <c r="P38" s="59">
        <f t="shared" si="4"/>
        <v>0</v>
      </c>
      <c r="Q38" s="54">
        <f t="shared" si="5"/>
        <v>0</v>
      </c>
      <c r="R38" s="58"/>
      <c r="S38" s="57"/>
      <c r="T38" s="59">
        <f t="shared" si="6"/>
        <v>0</v>
      </c>
      <c r="U38" s="54">
        <f t="shared" si="7"/>
        <v>0</v>
      </c>
      <c r="V38" s="58"/>
      <c r="W38" s="57"/>
      <c r="X38" s="59">
        <f t="shared" si="8"/>
        <v>0</v>
      </c>
      <c r="Y38" s="54">
        <f t="shared" si="9"/>
        <v>0</v>
      </c>
      <c r="Z38" s="58"/>
      <c r="AA38" s="57"/>
      <c r="AB38" s="59">
        <f t="shared" si="10"/>
        <v>0</v>
      </c>
      <c r="AC38" s="54">
        <f t="shared" si="11"/>
        <v>0</v>
      </c>
      <c r="AD38" s="58"/>
      <c r="AE38" s="57"/>
      <c r="AF38" s="59">
        <f t="shared" si="12"/>
        <v>0</v>
      </c>
      <c r="AG38" s="54">
        <f t="shared" si="13"/>
        <v>0</v>
      </c>
      <c r="AH38" s="58"/>
      <c r="AI38" s="57"/>
      <c r="AJ38" s="59">
        <f t="shared" si="14"/>
        <v>0</v>
      </c>
      <c r="AK38" s="54">
        <f t="shared" si="15"/>
        <v>0</v>
      </c>
      <c r="AL38" s="58"/>
      <c r="AM38" s="57"/>
      <c r="AN38" s="59">
        <f t="shared" si="16"/>
        <v>0</v>
      </c>
      <c r="AO38" s="54">
        <f t="shared" si="17"/>
        <v>0</v>
      </c>
      <c r="AP38" s="58"/>
      <c r="AQ38" s="57"/>
      <c r="AR38" s="59">
        <f t="shared" si="18"/>
        <v>0</v>
      </c>
      <c r="AS38" s="54">
        <f t="shared" si="19"/>
        <v>0</v>
      </c>
      <c r="AT38" s="60">
        <f t="shared" si="20"/>
        <v>0</v>
      </c>
      <c r="AU38" s="60">
        <f t="shared" si="20"/>
        <v>0</v>
      </c>
    </row>
    <row r="39" spans="1:48" s="8" customFormat="1" ht="18" customHeight="1" x14ac:dyDescent="0.2">
      <c r="A39" s="19">
        <v>33</v>
      </c>
      <c r="B39" s="4"/>
      <c r="C39" s="5"/>
      <c r="D39" s="6"/>
      <c r="E39" s="7"/>
      <c r="F39" s="58"/>
      <c r="G39" s="57"/>
      <c r="H39" s="59">
        <f t="shared" si="0"/>
        <v>0</v>
      </c>
      <c r="I39" s="54">
        <f t="shared" si="1"/>
        <v>0</v>
      </c>
      <c r="J39" s="58"/>
      <c r="K39" s="57"/>
      <c r="L39" s="59">
        <f t="shared" si="2"/>
        <v>0</v>
      </c>
      <c r="M39" s="54">
        <f t="shared" si="3"/>
        <v>0</v>
      </c>
      <c r="N39" s="58"/>
      <c r="O39" s="57"/>
      <c r="P39" s="59">
        <f t="shared" si="4"/>
        <v>0</v>
      </c>
      <c r="Q39" s="54">
        <f t="shared" si="5"/>
        <v>0</v>
      </c>
      <c r="R39" s="58"/>
      <c r="S39" s="57"/>
      <c r="T39" s="59">
        <f t="shared" si="6"/>
        <v>0</v>
      </c>
      <c r="U39" s="54">
        <f t="shared" si="7"/>
        <v>0</v>
      </c>
      <c r="V39" s="58"/>
      <c r="W39" s="57"/>
      <c r="X39" s="59">
        <f t="shared" si="8"/>
        <v>0</v>
      </c>
      <c r="Y39" s="54">
        <f t="shared" si="9"/>
        <v>0</v>
      </c>
      <c r="Z39" s="58"/>
      <c r="AA39" s="57"/>
      <c r="AB39" s="59">
        <f t="shared" si="10"/>
        <v>0</v>
      </c>
      <c r="AC39" s="54">
        <f t="shared" si="11"/>
        <v>0</v>
      </c>
      <c r="AD39" s="58"/>
      <c r="AE39" s="57"/>
      <c r="AF39" s="59">
        <f t="shared" si="12"/>
        <v>0</v>
      </c>
      <c r="AG39" s="54">
        <f t="shared" si="13"/>
        <v>0</v>
      </c>
      <c r="AH39" s="58"/>
      <c r="AI39" s="57"/>
      <c r="AJ39" s="59">
        <f t="shared" si="14"/>
        <v>0</v>
      </c>
      <c r="AK39" s="54">
        <f t="shared" si="15"/>
        <v>0</v>
      </c>
      <c r="AL39" s="58"/>
      <c r="AM39" s="57"/>
      <c r="AN39" s="59">
        <f t="shared" si="16"/>
        <v>0</v>
      </c>
      <c r="AO39" s="54">
        <f t="shared" si="17"/>
        <v>0</v>
      </c>
      <c r="AP39" s="58"/>
      <c r="AQ39" s="57"/>
      <c r="AR39" s="59">
        <f t="shared" si="18"/>
        <v>0</v>
      </c>
      <c r="AS39" s="54">
        <f t="shared" si="19"/>
        <v>0</v>
      </c>
      <c r="AT39" s="60">
        <f t="shared" si="20"/>
        <v>0</v>
      </c>
      <c r="AU39" s="60">
        <f t="shared" si="20"/>
        <v>0</v>
      </c>
    </row>
    <row r="40" spans="1:48" s="8" customFormat="1" ht="18" customHeight="1" x14ac:dyDescent="0.2">
      <c r="A40" s="19">
        <v>34</v>
      </c>
      <c r="B40" s="20"/>
      <c r="C40" s="26"/>
      <c r="D40" s="27"/>
      <c r="E40" s="28"/>
      <c r="F40" s="67"/>
      <c r="G40" s="68"/>
      <c r="H40" s="69">
        <f t="shared" si="0"/>
        <v>0</v>
      </c>
      <c r="I40" s="24">
        <f t="shared" si="1"/>
        <v>0</v>
      </c>
      <c r="J40" s="67"/>
      <c r="K40" s="68"/>
      <c r="L40" s="69">
        <f t="shared" si="2"/>
        <v>0</v>
      </c>
      <c r="M40" s="24">
        <f t="shared" si="3"/>
        <v>0</v>
      </c>
      <c r="N40" s="67"/>
      <c r="O40" s="68"/>
      <c r="P40" s="69">
        <f t="shared" si="4"/>
        <v>0</v>
      </c>
      <c r="Q40" s="24">
        <f t="shared" si="5"/>
        <v>0</v>
      </c>
      <c r="R40" s="67"/>
      <c r="S40" s="68"/>
      <c r="T40" s="69">
        <f t="shared" si="6"/>
        <v>0</v>
      </c>
      <c r="U40" s="24">
        <f t="shared" si="7"/>
        <v>0</v>
      </c>
      <c r="V40" s="67"/>
      <c r="W40" s="68"/>
      <c r="X40" s="69">
        <f t="shared" si="8"/>
        <v>0</v>
      </c>
      <c r="Y40" s="24">
        <f t="shared" si="9"/>
        <v>0</v>
      </c>
      <c r="Z40" s="67"/>
      <c r="AA40" s="68"/>
      <c r="AB40" s="69">
        <f t="shared" si="10"/>
        <v>0</v>
      </c>
      <c r="AC40" s="24">
        <f t="shared" si="11"/>
        <v>0</v>
      </c>
      <c r="AD40" s="67"/>
      <c r="AE40" s="68"/>
      <c r="AF40" s="69">
        <f t="shared" si="12"/>
        <v>0</v>
      </c>
      <c r="AG40" s="24">
        <f t="shared" si="13"/>
        <v>0</v>
      </c>
      <c r="AH40" s="67"/>
      <c r="AI40" s="68"/>
      <c r="AJ40" s="69">
        <f t="shared" si="14"/>
        <v>0</v>
      </c>
      <c r="AK40" s="24">
        <f t="shared" si="15"/>
        <v>0</v>
      </c>
      <c r="AL40" s="67"/>
      <c r="AM40" s="68"/>
      <c r="AN40" s="69">
        <f t="shared" si="16"/>
        <v>0</v>
      </c>
      <c r="AO40" s="24">
        <f t="shared" si="17"/>
        <v>0</v>
      </c>
      <c r="AP40" s="67"/>
      <c r="AQ40" s="68"/>
      <c r="AR40" s="69">
        <f t="shared" si="18"/>
        <v>0</v>
      </c>
      <c r="AS40" s="24">
        <f t="shared" si="19"/>
        <v>0</v>
      </c>
      <c r="AT40" s="64">
        <f t="shared" si="20"/>
        <v>0</v>
      </c>
      <c r="AU40" s="64">
        <f t="shared" si="20"/>
        <v>0</v>
      </c>
    </row>
    <row r="41" spans="1:48" s="8" customFormat="1" ht="18" customHeight="1" x14ac:dyDescent="0.2">
      <c r="A41" s="19">
        <v>35</v>
      </c>
      <c r="B41" s="20"/>
      <c r="C41" s="26"/>
      <c r="D41" s="27"/>
      <c r="E41" s="28"/>
      <c r="F41" s="70"/>
      <c r="G41" s="71"/>
      <c r="H41" s="69">
        <f t="shared" si="0"/>
        <v>0</v>
      </c>
      <c r="I41" s="24">
        <f t="shared" si="1"/>
        <v>0</v>
      </c>
      <c r="J41" s="70"/>
      <c r="K41" s="71"/>
      <c r="L41" s="69">
        <f t="shared" si="2"/>
        <v>0</v>
      </c>
      <c r="M41" s="24">
        <f t="shared" si="3"/>
        <v>0</v>
      </c>
      <c r="N41" s="70"/>
      <c r="O41" s="71"/>
      <c r="P41" s="69">
        <f t="shared" si="4"/>
        <v>0</v>
      </c>
      <c r="Q41" s="24">
        <f t="shared" si="5"/>
        <v>0</v>
      </c>
      <c r="R41" s="70"/>
      <c r="S41" s="71"/>
      <c r="T41" s="69">
        <f t="shared" si="6"/>
        <v>0</v>
      </c>
      <c r="U41" s="24">
        <f t="shared" si="7"/>
        <v>0</v>
      </c>
      <c r="V41" s="70"/>
      <c r="W41" s="71"/>
      <c r="X41" s="69">
        <f t="shared" si="8"/>
        <v>0</v>
      </c>
      <c r="Y41" s="24">
        <f t="shared" si="9"/>
        <v>0</v>
      </c>
      <c r="Z41" s="70"/>
      <c r="AA41" s="71"/>
      <c r="AB41" s="69">
        <f t="shared" si="10"/>
        <v>0</v>
      </c>
      <c r="AC41" s="24">
        <f t="shared" si="11"/>
        <v>0</v>
      </c>
      <c r="AD41" s="70"/>
      <c r="AE41" s="71"/>
      <c r="AF41" s="69">
        <f t="shared" si="12"/>
        <v>0</v>
      </c>
      <c r="AG41" s="24">
        <f t="shared" si="13"/>
        <v>0</v>
      </c>
      <c r="AH41" s="70"/>
      <c r="AI41" s="71"/>
      <c r="AJ41" s="69">
        <f t="shared" si="14"/>
        <v>0</v>
      </c>
      <c r="AK41" s="24">
        <f t="shared" si="15"/>
        <v>0</v>
      </c>
      <c r="AL41" s="70"/>
      <c r="AM41" s="71"/>
      <c r="AN41" s="69">
        <f t="shared" si="16"/>
        <v>0</v>
      </c>
      <c r="AO41" s="24">
        <f t="shared" si="17"/>
        <v>0</v>
      </c>
      <c r="AP41" s="70"/>
      <c r="AQ41" s="71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0"/>
        <v>0</v>
      </c>
    </row>
    <row r="42" spans="1:48" s="44" customFormat="1" ht="18" customHeight="1" x14ac:dyDescent="0.55000000000000004">
      <c r="A42" s="36">
        <v>34</v>
      </c>
      <c r="B42" s="12"/>
      <c r="C42" s="37"/>
      <c r="D42" s="38"/>
      <c r="E42" s="39"/>
      <c r="F42" s="40"/>
      <c r="G42" s="40"/>
      <c r="H42" s="41">
        <f t="shared" ref="H42:H44" si="33">SUM(F42:G42)/2</f>
        <v>0</v>
      </c>
      <c r="I42" s="18">
        <f t="shared" si="1"/>
        <v>0</v>
      </c>
      <c r="J42" s="40"/>
      <c r="K42" s="40"/>
      <c r="L42" s="41">
        <f t="shared" ref="L42:L44" si="34">SUM(J42:K42)/2</f>
        <v>0</v>
      </c>
      <c r="M42" s="42">
        <f t="shared" si="3"/>
        <v>0</v>
      </c>
      <c r="N42" s="40"/>
      <c r="O42" s="40"/>
      <c r="P42" s="41">
        <f t="shared" ref="P42:P44" si="35">SUM(N42:O42)/2</f>
        <v>0</v>
      </c>
      <c r="Q42" s="42">
        <f t="shared" si="5"/>
        <v>0</v>
      </c>
      <c r="R42" s="40"/>
      <c r="S42" s="40"/>
      <c r="T42" s="41">
        <f t="shared" ref="T42:T44" si="36">SUM(R42:S42)/2</f>
        <v>0</v>
      </c>
      <c r="U42" s="42">
        <f t="shared" si="7"/>
        <v>0</v>
      </c>
      <c r="V42" s="40"/>
      <c r="W42" s="40"/>
      <c r="X42" s="41">
        <f t="shared" ref="X42:X44" si="37">SUM(V42:W42)/2</f>
        <v>0</v>
      </c>
      <c r="Y42" s="42">
        <f t="shared" si="9"/>
        <v>0</v>
      </c>
      <c r="Z42" s="40"/>
      <c r="AA42" s="40"/>
      <c r="AB42" s="41">
        <f t="shared" ref="AB42:AB44" si="38">SUM(Z42:AA42)/2</f>
        <v>0</v>
      </c>
      <c r="AC42" s="42">
        <f t="shared" si="11"/>
        <v>0</v>
      </c>
      <c r="AD42" s="40"/>
      <c r="AE42" s="40"/>
      <c r="AF42" s="41">
        <f t="shared" ref="AF42:AF44" si="39">SUM(AD42:AE42)/2</f>
        <v>0</v>
      </c>
      <c r="AG42" s="42">
        <f t="shared" si="13"/>
        <v>0</v>
      </c>
      <c r="AH42" s="40"/>
      <c r="AI42" s="40"/>
      <c r="AJ42" s="41">
        <f t="shared" ref="AJ42:AJ44" si="40">SUM(AH42:AI42)/2</f>
        <v>0</v>
      </c>
      <c r="AK42" s="42">
        <f t="shared" si="15"/>
        <v>0</v>
      </c>
      <c r="AL42" s="40"/>
      <c r="AM42" s="40"/>
      <c r="AN42" s="41">
        <f t="shared" ref="AN42:AN44" si="41">SUM(AL42:AM42)/2</f>
        <v>0</v>
      </c>
      <c r="AO42" s="42">
        <f t="shared" si="17"/>
        <v>0</v>
      </c>
      <c r="AP42" s="40"/>
      <c r="AQ42" s="40"/>
      <c r="AR42" s="41">
        <f t="shared" ref="AR42:AR44" si="42">SUM(AP42:AQ42)/2</f>
        <v>0</v>
      </c>
      <c r="AS42" s="18">
        <f t="shared" si="19"/>
        <v>0</v>
      </c>
      <c r="AT42" s="43" t="e">
        <f>SUM(H42,L42,P42,T42,X42,AB42,AF42,AJ42,AN42,AR42,#REF!)/11</f>
        <v>#REF!</v>
      </c>
      <c r="AU42" s="43" t="e">
        <f>SUM(I42,M42,Q42,U42,Y42,AC42,AG42,AK42,AO42,AS42,#REF!)/11</f>
        <v>#REF!</v>
      </c>
    </row>
    <row r="43" spans="1:48" s="44" customFormat="1" ht="18" customHeight="1" x14ac:dyDescent="0.55000000000000004">
      <c r="A43" s="36">
        <v>35</v>
      </c>
      <c r="B43" s="12"/>
      <c r="C43" s="37"/>
      <c r="D43" s="38"/>
      <c r="E43" s="39"/>
      <c r="F43" s="40"/>
      <c r="G43" s="40"/>
      <c r="H43" s="41">
        <f t="shared" si="33"/>
        <v>0</v>
      </c>
      <c r="I43" s="18">
        <f t="shared" si="1"/>
        <v>0</v>
      </c>
      <c r="J43" s="40"/>
      <c r="K43" s="40"/>
      <c r="L43" s="41">
        <f t="shared" si="34"/>
        <v>0</v>
      </c>
      <c r="M43" s="42">
        <f t="shared" si="3"/>
        <v>0</v>
      </c>
      <c r="N43" s="40"/>
      <c r="O43" s="40"/>
      <c r="P43" s="41">
        <f t="shared" si="35"/>
        <v>0</v>
      </c>
      <c r="Q43" s="42">
        <f t="shared" si="5"/>
        <v>0</v>
      </c>
      <c r="R43" s="40"/>
      <c r="S43" s="40"/>
      <c r="T43" s="41">
        <f t="shared" si="36"/>
        <v>0</v>
      </c>
      <c r="U43" s="42">
        <f t="shared" si="7"/>
        <v>0</v>
      </c>
      <c r="V43" s="40"/>
      <c r="W43" s="40"/>
      <c r="X43" s="41">
        <f t="shared" si="37"/>
        <v>0</v>
      </c>
      <c r="Y43" s="42">
        <f t="shared" si="9"/>
        <v>0</v>
      </c>
      <c r="Z43" s="40"/>
      <c r="AA43" s="40"/>
      <c r="AB43" s="41">
        <f t="shared" si="38"/>
        <v>0</v>
      </c>
      <c r="AC43" s="42">
        <f t="shared" si="11"/>
        <v>0</v>
      </c>
      <c r="AD43" s="40"/>
      <c r="AE43" s="40"/>
      <c r="AF43" s="41">
        <f t="shared" si="39"/>
        <v>0</v>
      </c>
      <c r="AG43" s="42">
        <f t="shared" si="13"/>
        <v>0</v>
      </c>
      <c r="AH43" s="40"/>
      <c r="AI43" s="40"/>
      <c r="AJ43" s="41">
        <f t="shared" si="40"/>
        <v>0</v>
      </c>
      <c r="AK43" s="42">
        <f t="shared" si="15"/>
        <v>0</v>
      </c>
      <c r="AL43" s="40"/>
      <c r="AM43" s="40"/>
      <c r="AN43" s="41">
        <f t="shared" si="41"/>
        <v>0</v>
      </c>
      <c r="AO43" s="42">
        <f t="shared" si="17"/>
        <v>0</v>
      </c>
      <c r="AP43" s="40"/>
      <c r="AQ43" s="40"/>
      <c r="AR43" s="41">
        <f t="shared" si="42"/>
        <v>0</v>
      </c>
      <c r="AS43" s="18">
        <f t="shared" si="19"/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5" customFormat="1" ht="24" x14ac:dyDescent="0.55000000000000004">
      <c r="A44" s="36">
        <v>36</v>
      </c>
      <c r="B44" s="12"/>
      <c r="C44" s="37"/>
      <c r="D44" s="38"/>
      <c r="E44" s="39"/>
      <c r="F44" s="40"/>
      <c r="G44" s="40"/>
      <c r="H44" s="41">
        <f t="shared" si="33"/>
        <v>0</v>
      </c>
      <c r="I44" s="18">
        <f t="shared" si="1"/>
        <v>0</v>
      </c>
      <c r="J44" s="40"/>
      <c r="K44" s="40"/>
      <c r="L44" s="41">
        <f t="shared" si="34"/>
        <v>0</v>
      </c>
      <c r="M44" s="42">
        <f t="shared" si="3"/>
        <v>0</v>
      </c>
      <c r="N44" s="40"/>
      <c r="O44" s="40"/>
      <c r="P44" s="41">
        <f t="shared" si="35"/>
        <v>0</v>
      </c>
      <c r="Q44" s="42">
        <f t="shared" si="5"/>
        <v>0</v>
      </c>
      <c r="R44" s="40"/>
      <c r="S44" s="40"/>
      <c r="T44" s="41">
        <f t="shared" si="36"/>
        <v>0</v>
      </c>
      <c r="U44" s="42">
        <f t="shared" si="7"/>
        <v>0</v>
      </c>
      <c r="V44" s="40"/>
      <c r="W44" s="40"/>
      <c r="X44" s="41">
        <f t="shared" si="37"/>
        <v>0</v>
      </c>
      <c r="Y44" s="42">
        <f t="shared" si="9"/>
        <v>0</v>
      </c>
      <c r="Z44" s="40"/>
      <c r="AA44" s="40"/>
      <c r="AB44" s="41">
        <f t="shared" si="38"/>
        <v>0</v>
      </c>
      <c r="AC44" s="42">
        <f t="shared" si="11"/>
        <v>0</v>
      </c>
      <c r="AD44" s="40"/>
      <c r="AE44" s="40"/>
      <c r="AF44" s="41">
        <f t="shared" si="39"/>
        <v>0</v>
      </c>
      <c r="AG44" s="42">
        <f t="shared" si="13"/>
        <v>0</v>
      </c>
      <c r="AH44" s="40"/>
      <c r="AI44" s="40"/>
      <c r="AJ44" s="41">
        <f t="shared" si="40"/>
        <v>0</v>
      </c>
      <c r="AK44" s="42">
        <f t="shared" si="15"/>
        <v>0</v>
      </c>
      <c r="AL44" s="40"/>
      <c r="AM44" s="40"/>
      <c r="AN44" s="41">
        <f t="shared" si="41"/>
        <v>0</v>
      </c>
      <c r="AO44" s="42">
        <f t="shared" si="17"/>
        <v>0</v>
      </c>
      <c r="AP44" s="40"/>
      <c r="AQ44" s="40"/>
      <c r="AR44" s="41">
        <f t="shared" si="42"/>
        <v>0</v>
      </c>
      <c r="AS44" s="18">
        <f t="shared" si="19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  <c r="AV44" s="44"/>
    </row>
    <row r="45" spans="1:48" x14ac:dyDescent="0.5">
      <c r="H45" s="33">
        <f>SUM(H7:H41)/26</f>
        <v>0</v>
      </c>
      <c r="I45" s="29">
        <f>SUM(I7:I41)/26</f>
        <v>0</v>
      </c>
      <c r="L45" s="33">
        <f>SUM(L7:L41)/26</f>
        <v>0</v>
      </c>
      <c r="M45" s="29">
        <f>SUM(M7:M41)/26</f>
        <v>0</v>
      </c>
      <c r="P45" s="33">
        <f>SUM(P7:P41)/26</f>
        <v>0</v>
      </c>
      <c r="Q45" s="29">
        <f>SUM(Q7:Q41)/26</f>
        <v>0</v>
      </c>
      <c r="T45" s="33">
        <f>SUM(T7:T41)/26</f>
        <v>0</v>
      </c>
      <c r="U45" s="29">
        <f>SUM(U7:U41)/26</f>
        <v>0</v>
      </c>
      <c r="X45" s="33">
        <f>SUM(X7:X41)/26</f>
        <v>0</v>
      </c>
      <c r="Y45" s="29">
        <f>SUM(Y7:Y41)/26</f>
        <v>0</v>
      </c>
      <c r="AB45" s="33">
        <f>SUM(AB7:AB41)/26</f>
        <v>0</v>
      </c>
      <c r="AC45" s="29">
        <f>SUM(AC7:AC41)/26</f>
        <v>0</v>
      </c>
      <c r="AF45" s="33">
        <f>SUM(AF7:AF41)/26</f>
        <v>0</v>
      </c>
      <c r="AG45" s="29">
        <f>SUM(AG7:AG41)/26</f>
        <v>0</v>
      </c>
      <c r="AJ45" s="33">
        <f>SUM(AJ7:AJ41)/26</f>
        <v>0</v>
      </c>
      <c r="AK45" s="29">
        <f>SUM(AK7:AK41)/26</f>
        <v>0</v>
      </c>
      <c r="AN45" s="33">
        <f>SUM(AN7:AN41)/26</f>
        <v>0</v>
      </c>
      <c r="AO45" s="29">
        <f>SUM(AO7:AO41)/26</f>
        <v>0</v>
      </c>
      <c r="AR45" s="33">
        <f>SUM(AR7:AR41)/26</f>
        <v>0</v>
      </c>
      <c r="AS45" s="29">
        <f>SUM(AS7:AS41)/26</f>
        <v>0</v>
      </c>
      <c r="AT45" s="10">
        <f>SUM(AT7:AT41)/26</f>
        <v>0</v>
      </c>
      <c r="AU45" s="10">
        <f>SUM(AU7:AU41)/26</f>
        <v>0</v>
      </c>
    </row>
    <row r="47" spans="1:48" x14ac:dyDescent="0.5">
      <c r="D47" s="16"/>
      <c r="E47" s="17"/>
      <c r="F47" s="17"/>
      <c r="G47" s="17"/>
      <c r="J47" s="17"/>
      <c r="K47" s="17"/>
      <c r="N47" s="17"/>
      <c r="O47" s="17"/>
      <c r="R47" s="17"/>
      <c r="S47" s="17"/>
      <c r="V47" s="17"/>
      <c r="W47" s="17"/>
      <c r="Z47" s="17"/>
      <c r="AA47" s="17"/>
      <c r="AD47" s="17"/>
      <c r="AE47" s="17"/>
      <c r="AH47" s="17"/>
      <c r="AI47" s="17"/>
      <c r="AL47" s="17"/>
      <c r="AM47" s="17"/>
      <c r="AP47" s="17"/>
      <c r="AQ47" s="17"/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 t="s">
        <v>17</v>
      </c>
      <c r="E50" s="17">
        <v>4</v>
      </c>
      <c r="F50" s="17"/>
      <c r="G50" s="17"/>
      <c r="I50" s="30">
        <f>COUNTIF(I7:I41,4)</f>
        <v>0</v>
      </c>
      <c r="J50" s="17"/>
      <c r="K50" s="17"/>
      <c r="M50" s="30">
        <f>COUNTIF(M7:M41,4)</f>
        <v>0</v>
      </c>
      <c r="N50" s="17"/>
      <c r="O50" s="17"/>
      <c r="Q50" s="30">
        <f>COUNTIF(Q7:Q41,4)</f>
        <v>0</v>
      </c>
      <c r="R50" s="17"/>
      <c r="S50" s="17"/>
      <c r="U50" s="30">
        <f>COUNTIF(U7:U41,4)</f>
        <v>0</v>
      </c>
      <c r="V50" s="17"/>
      <c r="W50" s="17"/>
      <c r="Y50" s="30">
        <f>COUNTIF(Y7:Y41,4)</f>
        <v>0</v>
      </c>
      <c r="Z50" s="17"/>
      <c r="AA50" s="17"/>
      <c r="AC50" s="30">
        <f>COUNTIF(AC7:AC41,4)</f>
        <v>0</v>
      </c>
      <c r="AD50" s="17"/>
      <c r="AE50" s="17"/>
      <c r="AG50" s="30">
        <f>COUNTIF(AG7:AG41,4)</f>
        <v>0</v>
      </c>
      <c r="AH50" s="17"/>
      <c r="AI50" s="17"/>
      <c r="AK50" s="30">
        <f>COUNTIF(AK7:AK41,4)</f>
        <v>0</v>
      </c>
      <c r="AL50" s="17"/>
      <c r="AM50" s="17"/>
      <c r="AO50" s="30">
        <f>COUNTIF(AO7:AO41,4)</f>
        <v>0</v>
      </c>
      <c r="AP50" s="17"/>
      <c r="AQ50" s="17"/>
      <c r="AS50" s="30">
        <f>COUNTIF(AS7:AS41,4)</f>
        <v>0</v>
      </c>
    </row>
    <row r="51" spans="4:45" x14ac:dyDescent="0.5">
      <c r="D51" s="16" t="s">
        <v>17</v>
      </c>
      <c r="E51" s="17">
        <v>3.5</v>
      </c>
      <c r="F51" s="17"/>
      <c r="G51" s="17"/>
      <c r="I51" s="30">
        <f>COUNTIF(I7:I41,3.5)</f>
        <v>0</v>
      </c>
      <c r="J51" s="17"/>
      <c r="K51" s="17"/>
      <c r="M51" s="30">
        <f>COUNTIF(M7:M41,3.5)</f>
        <v>0</v>
      </c>
      <c r="N51" s="17"/>
      <c r="O51" s="17"/>
      <c r="Q51" s="30">
        <f>COUNTIF(Q7:Q41,3.5)</f>
        <v>0</v>
      </c>
      <c r="R51" s="17"/>
      <c r="S51" s="17"/>
      <c r="U51" s="30">
        <f>COUNTIF(U7:U41,3.5)</f>
        <v>0</v>
      </c>
      <c r="V51" s="17"/>
      <c r="W51" s="17"/>
      <c r="Y51" s="30">
        <f>COUNTIF(Y7:Y41,3.5)</f>
        <v>0</v>
      </c>
      <c r="Z51" s="17"/>
      <c r="AA51" s="17"/>
      <c r="AC51" s="30">
        <f>COUNTIF(AC7:AC41,3.5)</f>
        <v>0</v>
      </c>
      <c r="AD51" s="17"/>
      <c r="AE51" s="17"/>
      <c r="AG51" s="30">
        <f>COUNTIF(AG7:AG41,3.5)</f>
        <v>0</v>
      </c>
      <c r="AH51" s="17"/>
      <c r="AI51" s="17"/>
      <c r="AK51" s="30">
        <f>COUNTIF(AK7:AK41,3.5)</f>
        <v>0</v>
      </c>
      <c r="AL51" s="17"/>
      <c r="AM51" s="17"/>
      <c r="AO51" s="30">
        <f>COUNTIF(AO7:AO41,3.5)</f>
        <v>0</v>
      </c>
      <c r="AP51" s="17"/>
      <c r="AQ51" s="17"/>
      <c r="AS51" s="30">
        <f>COUNTIF(AS7:AS41,3.5)</f>
        <v>0</v>
      </c>
    </row>
    <row r="52" spans="4:45" x14ac:dyDescent="0.5">
      <c r="D52" s="16" t="s">
        <v>17</v>
      </c>
      <c r="E52" s="17">
        <v>3</v>
      </c>
      <c r="F52" s="17"/>
      <c r="G52" s="17"/>
      <c r="I52" s="30">
        <f>COUNTIF(I7:I41,3)</f>
        <v>0</v>
      </c>
      <c r="J52" s="17"/>
      <c r="K52" s="17"/>
      <c r="M52" s="30">
        <f>COUNTIF(M7:M41,3)</f>
        <v>0</v>
      </c>
      <c r="N52" s="17"/>
      <c r="O52" s="17"/>
      <c r="Q52" s="30">
        <f>COUNTIF(Q7:Q41,3)</f>
        <v>0</v>
      </c>
      <c r="R52" s="17"/>
      <c r="S52" s="17"/>
      <c r="U52" s="30">
        <f>COUNTIF(U7:U41,3)</f>
        <v>0</v>
      </c>
      <c r="V52" s="17"/>
      <c r="W52" s="17"/>
      <c r="Y52" s="30">
        <f>COUNTIF(Y7:Y41,3)</f>
        <v>0</v>
      </c>
      <c r="Z52" s="17"/>
      <c r="AA52" s="17"/>
      <c r="AC52" s="30">
        <f>COUNTIF(AC7:AC41,3)</f>
        <v>0</v>
      </c>
      <c r="AD52" s="17"/>
      <c r="AE52" s="17"/>
      <c r="AG52" s="30">
        <f>COUNTIF(AG7:AG41,3)</f>
        <v>0</v>
      </c>
      <c r="AH52" s="17"/>
      <c r="AI52" s="17"/>
      <c r="AK52" s="30">
        <f>COUNTIF(AK7:AK41,3)</f>
        <v>0</v>
      </c>
      <c r="AL52" s="17"/>
      <c r="AM52" s="17"/>
      <c r="AO52" s="30">
        <f>COUNTIF(AO7:AO41,3)</f>
        <v>0</v>
      </c>
      <c r="AP52" s="17"/>
      <c r="AQ52" s="17"/>
      <c r="AS52" s="30">
        <f>COUNTIF(AS7:AS41,3)</f>
        <v>0</v>
      </c>
    </row>
    <row r="53" spans="4:45" x14ac:dyDescent="0.5">
      <c r="D53" s="16" t="s">
        <v>17</v>
      </c>
      <c r="E53" s="17">
        <v>2.5</v>
      </c>
      <c r="F53" s="17"/>
      <c r="G53" s="17"/>
      <c r="I53" s="30">
        <f>COUNTIF(I7:I41,2.5)</f>
        <v>0</v>
      </c>
      <c r="J53" s="17"/>
      <c r="K53" s="17"/>
      <c r="M53" s="30">
        <f>COUNTIF(M7:M41,2.5)</f>
        <v>0</v>
      </c>
      <c r="N53" s="17"/>
      <c r="O53" s="17"/>
      <c r="Q53" s="30">
        <f>COUNTIF(Q7:Q41,2.5)</f>
        <v>0</v>
      </c>
      <c r="R53" s="17"/>
      <c r="S53" s="17"/>
      <c r="U53" s="30">
        <f>COUNTIF(U7:U41,2.5)</f>
        <v>0</v>
      </c>
      <c r="V53" s="17"/>
      <c r="W53" s="17"/>
      <c r="Y53" s="30">
        <f>COUNTIF(Y7:Y41,2.5)</f>
        <v>0</v>
      </c>
      <c r="Z53" s="17"/>
      <c r="AA53" s="17"/>
      <c r="AC53" s="30">
        <f>COUNTIF(AC7:AC41,2.5)</f>
        <v>0</v>
      </c>
      <c r="AD53" s="17"/>
      <c r="AE53" s="17"/>
      <c r="AG53" s="30">
        <f>COUNTIF(AG7:AG41,2.5)</f>
        <v>0</v>
      </c>
      <c r="AH53" s="17"/>
      <c r="AI53" s="17"/>
      <c r="AK53" s="30">
        <f>COUNTIF(AK7:AK41,2.5)</f>
        <v>0</v>
      </c>
      <c r="AL53" s="17"/>
      <c r="AM53" s="17"/>
      <c r="AO53" s="30">
        <f>COUNTIF(AO7:AO41,2.5)</f>
        <v>0</v>
      </c>
      <c r="AP53" s="17"/>
      <c r="AQ53" s="17"/>
      <c r="AS53" s="30">
        <f>COUNTIF(AS7:AS41,2.5)</f>
        <v>0</v>
      </c>
    </row>
    <row r="54" spans="4:45" x14ac:dyDescent="0.5">
      <c r="D54" s="16" t="s">
        <v>17</v>
      </c>
      <c r="E54" s="17">
        <v>2</v>
      </c>
      <c r="F54" s="17"/>
      <c r="G54" s="17"/>
      <c r="I54" s="30">
        <f>COUNTIF(I7:I41,2)</f>
        <v>0</v>
      </c>
      <c r="J54" s="17"/>
      <c r="K54" s="17"/>
      <c r="M54" s="30">
        <f>COUNTIF(M7:M41,2)</f>
        <v>0</v>
      </c>
      <c r="N54" s="17"/>
      <c r="O54" s="17"/>
      <c r="Q54" s="30">
        <f>COUNTIF(Q7:Q41,2)</f>
        <v>0</v>
      </c>
      <c r="R54" s="17"/>
      <c r="S54" s="17"/>
      <c r="U54" s="30">
        <f>COUNTIF(U7:U41,2)</f>
        <v>0</v>
      </c>
      <c r="V54" s="17"/>
      <c r="W54" s="17"/>
      <c r="Y54" s="30">
        <f>COUNTIF(Y7:Y41,2)</f>
        <v>0</v>
      </c>
      <c r="Z54" s="17"/>
      <c r="AA54" s="17"/>
      <c r="AC54" s="30">
        <f>COUNTIF(AC7:AC41,2)</f>
        <v>0</v>
      </c>
      <c r="AD54" s="17"/>
      <c r="AE54" s="17"/>
      <c r="AG54" s="30">
        <f>COUNTIF(AG7:AG41,2)</f>
        <v>0</v>
      </c>
      <c r="AH54" s="17"/>
      <c r="AI54" s="17"/>
      <c r="AK54" s="30">
        <f>COUNTIF(AK7:AK41,2)</f>
        <v>0</v>
      </c>
      <c r="AL54" s="17"/>
      <c r="AM54" s="17"/>
      <c r="AO54" s="30">
        <f>COUNTIF(AO7:AO41,2)</f>
        <v>0</v>
      </c>
      <c r="AP54" s="17"/>
      <c r="AQ54" s="17"/>
      <c r="AS54" s="30">
        <f>COUNTIF(AS7:AS41,2)</f>
        <v>0</v>
      </c>
    </row>
    <row r="55" spans="4:45" x14ac:dyDescent="0.5">
      <c r="D55" s="16" t="s">
        <v>17</v>
      </c>
      <c r="E55" s="17">
        <v>1.5</v>
      </c>
      <c r="F55" s="17"/>
      <c r="G55" s="17"/>
      <c r="I55" s="30">
        <f>COUNTIF(I7:I41,1.5)</f>
        <v>0</v>
      </c>
      <c r="J55" s="17"/>
      <c r="K55" s="17"/>
      <c r="M55" s="30">
        <f>COUNTIF(M7:M41,1.5)</f>
        <v>0</v>
      </c>
      <c r="N55" s="17"/>
      <c r="O55" s="17"/>
      <c r="Q55" s="30">
        <f>COUNTIF(Q7:Q41,1.5)</f>
        <v>0</v>
      </c>
      <c r="R55" s="17"/>
      <c r="S55" s="17"/>
      <c r="U55" s="30">
        <f>COUNTIF(U7:U41,1.5)</f>
        <v>0</v>
      </c>
      <c r="V55" s="17"/>
      <c r="W55" s="17"/>
      <c r="Y55" s="30">
        <f>COUNTIF(Y7:Y41,1.5)</f>
        <v>0</v>
      </c>
      <c r="Z55" s="17"/>
      <c r="AA55" s="17"/>
      <c r="AC55" s="30">
        <f>COUNTIF(AC7:AC41,1.5)</f>
        <v>0</v>
      </c>
      <c r="AD55" s="17"/>
      <c r="AE55" s="17"/>
      <c r="AG55" s="30">
        <f>COUNTIF(AG7:AG41,1.5)</f>
        <v>0</v>
      </c>
      <c r="AH55" s="17"/>
      <c r="AI55" s="17"/>
      <c r="AK55" s="30">
        <f>COUNTIF(AK7:AK41,1.5)</f>
        <v>0</v>
      </c>
      <c r="AL55" s="17"/>
      <c r="AM55" s="17"/>
      <c r="AO55" s="30">
        <f>COUNTIF(AO7:AO41,1.5)</f>
        <v>0</v>
      </c>
      <c r="AP55" s="17"/>
      <c r="AQ55" s="17"/>
      <c r="AS55" s="30">
        <f>COUNTIF(AS7:AS41,1.5)</f>
        <v>0</v>
      </c>
    </row>
    <row r="56" spans="4:45" x14ac:dyDescent="0.5">
      <c r="D56" s="16" t="s">
        <v>17</v>
      </c>
      <c r="E56" s="17">
        <v>1</v>
      </c>
      <c r="F56" s="17"/>
      <c r="G56" s="17"/>
      <c r="I56" s="30">
        <f>COUNTIF(I7:I41,1)</f>
        <v>0</v>
      </c>
      <c r="J56" s="17"/>
      <c r="K56" s="17"/>
      <c r="M56" s="30">
        <f>COUNTIF(M7:M41,1)</f>
        <v>0</v>
      </c>
      <c r="N56" s="17"/>
      <c r="O56" s="17"/>
      <c r="Q56" s="30">
        <f>COUNTIF(Q7:Q41,1)</f>
        <v>0</v>
      </c>
      <c r="R56" s="17"/>
      <c r="S56" s="17"/>
      <c r="U56" s="30">
        <f>COUNTIF(U7:U41,1)</f>
        <v>0</v>
      </c>
      <c r="V56" s="17"/>
      <c r="W56" s="17"/>
      <c r="Y56" s="30">
        <f>COUNTIF(Y7:Y41,1)</f>
        <v>0</v>
      </c>
      <c r="Z56" s="17"/>
      <c r="AA56" s="17"/>
      <c r="AC56" s="30">
        <f>COUNTIF(AC7:AC41,1)</f>
        <v>0</v>
      </c>
      <c r="AD56" s="17"/>
      <c r="AE56" s="17"/>
      <c r="AG56" s="30">
        <f>COUNTIF(AG7:AG41,1)</f>
        <v>0</v>
      </c>
      <c r="AH56" s="17"/>
      <c r="AI56" s="17"/>
      <c r="AK56" s="30">
        <f>COUNTIF(AK7:AK41,1)</f>
        <v>0</v>
      </c>
      <c r="AL56" s="17"/>
      <c r="AM56" s="17"/>
      <c r="AO56" s="30">
        <f>COUNTIF(AO7:AO41,1)</f>
        <v>0</v>
      </c>
      <c r="AP56" s="17"/>
      <c r="AQ56" s="17"/>
      <c r="AS56" s="30">
        <f>COUNTIF(AS7:AS41,1)</f>
        <v>0</v>
      </c>
    </row>
    <row r="57" spans="4:45" x14ac:dyDescent="0.5">
      <c r="D57" s="16" t="s">
        <v>17</v>
      </c>
      <c r="E57" s="17">
        <v>0</v>
      </c>
      <c r="F57" s="17"/>
      <c r="G57" s="17"/>
      <c r="I57" s="30">
        <f>COUNTIF(I7:I41,0)</f>
        <v>35</v>
      </c>
      <c r="J57" s="17"/>
      <c r="K57" s="17"/>
      <c r="M57" s="30">
        <f>COUNTIF(M7:M41,0)</f>
        <v>35</v>
      </c>
      <c r="N57" s="17"/>
      <c r="O57" s="17"/>
      <c r="Q57" s="30">
        <f>COUNTIF(Q7:Q41,0)</f>
        <v>35</v>
      </c>
      <c r="R57" s="17"/>
      <c r="S57" s="17"/>
      <c r="U57" s="30">
        <f>COUNTIF(U7:U41,0)</f>
        <v>35</v>
      </c>
      <c r="V57" s="17"/>
      <c r="W57" s="17"/>
      <c r="Y57" s="30">
        <f>COUNTIF(Y7:Y41,0)</f>
        <v>35</v>
      </c>
      <c r="Z57" s="17"/>
      <c r="AA57" s="17"/>
      <c r="AC57" s="30">
        <f>COUNTIF(AC7:AC41,0)</f>
        <v>35</v>
      </c>
      <c r="AD57" s="17"/>
      <c r="AE57" s="17"/>
      <c r="AG57" s="30">
        <f>COUNTIF(AG7:AG41,0)</f>
        <v>35</v>
      </c>
      <c r="AH57" s="17"/>
      <c r="AI57" s="17"/>
      <c r="AK57" s="30">
        <f>COUNTIF(AK7:AK41,0)</f>
        <v>35</v>
      </c>
      <c r="AL57" s="17"/>
      <c r="AM57" s="17"/>
      <c r="AO57" s="30">
        <f>COUNTIF(AO7:AO41,0)</f>
        <v>35</v>
      </c>
      <c r="AP57" s="17"/>
      <c r="AQ57" s="17"/>
      <c r="AS57" s="30">
        <f>COUNTIF(AS7:AS41,0)</f>
        <v>35</v>
      </c>
    </row>
  </sheetData>
  <mergeCells count="37">
    <mergeCell ref="AP3:AS3"/>
    <mergeCell ref="AT3:AT5"/>
    <mergeCell ref="AS5:AS6"/>
    <mergeCell ref="I5:I6"/>
    <mergeCell ref="M5:M6"/>
    <mergeCell ref="Q5:Q6"/>
    <mergeCell ref="U5:U6"/>
    <mergeCell ref="Y5:Y6"/>
    <mergeCell ref="AC5:AC6"/>
    <mergeCell ref="AD4:AG4"/>
    <mergeCell ref="AH4:AK4"/>
    <mergeCell ref="AL4:AO4"/>
    <mergeCell ref="Z3:AC3"/>
    <mergeCell ref="AD3:AG3"/>
    <mergeCell ref="AH3:AK3"/>
    <mergeCell ref="AL3:AO3"/>
    <mergeCell ref="J4:M4"/>
    <mergeCell ref="N4:Q4"/>
    <mergeCell ref="R4:U4"/>
    <mergeCell ref="V4:Y4"/>
    <mergeCell ref="Z4:AC4"/>
    <mergeCell ref="AP4:AS4"/>
    <mergeCell ref="AG5:AG6"/>
    <mergeCell ref="AK5:AK6"/>
    <mergeCell ref="AO5:AO6"/>
    <mergeCell ref="A1:AU1"/>
    <mergeCell ref="A2:AU2"/>
    <mergeCell ref="A3:A6"/>
    <mergeCell ref="B3:B6"/>
    <mergeCell ref="C3:E6"/>
    <mergeCell ref="F3:I3"/>
    <mergeCell ref="J3:M3"/>
    <mergeCell ref="N3:Q3"/>
    <mergeCell ref="R3:U3"/>
    <mergeCell ref="V3:Y3"/>
    <mergeCell ref="AU3:AU6"/>
    <mergeCell ref="F4:I4"/>
  </mergeCells>
  <printOptions horizontalCentered="1"/>
  <pageMargins left="0" right="0" top="0" bottom="0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5ABF-9E4F-49E2-9BB5-6FC65643B9A8}">
  <dimension ref="A1:AV57"/>
  <sheetViews>
    <sheetView topLeftCell="A16" zoomScale="220" zoomScaleNormal="220" workbookViewId="0">
      <selection activeCell="L43" sqref="L43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284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560</v>
      </c>
      <c r="G4" s="112"/>
      <c r="H4" s="112"/>
      <c r="I4" s="113"/>
      <c r="J4" s="111" t="s">
        <v>561</v>
      </c>
      <c r="K4" s="112"/>
      <c r="L4" s="112"/>
      <c r="M4" s="113"/>
      <c r="N4" s="111" t="s">
        <v>562</v>
      </c>
      <c r="O4" s="112"/>
      <c r="P4" s="112"/>
      <c r="Q4" s="113"/>
      <c r="R4" s="111" t="s">
        <v>563</v>
      </c>
      <c r="S4" s="112"/>
      <c r="T4" s="112"/>
      <c r="U4" s="113"/>
      <c r="V4" s="111" t="s">
        <v>564</v>
      </c>
      <c r="W4" s="112"/>
      <c r="X4" s="112"/>
      <c r="Y4" s="113"/>
      <c r="Z4" s="111" t="s">
        <v>565</v>
      </c>
      <c r="AA4" s="112"/>
      <c r="AB4" s="112"/>
      <c r="AC4" s="113"/>
      <c r="AD4" s="111" t="s">
        <v>566</v>
      </c>
      <c r="AE4" s="112"/>
      <c r="AF4" s="112"/>
      <c r="AG4" s="113"/>
      <c r="AH4" s="111" t="s">
        <v>567</v>
      </c>
      <c r="AI4" s="112"/>
      <c r="AJ4" s="112"/>
      <c r="AK4" s="113"/>
      <c r="AL4" s="111" t="s">
        <v>568</v>
      </c>
      <c r="AM4" s="112"/>
      <c r="AN4" s="112"/>
      <c r="AO4" s="113"/>
      <c r="AP4" s="111" t="s">
        <v>569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200</v>
      </c>
      <c r="I5" s="114" t="s">
        <v>14</v>
      </c>
      <c r="J5" s="35" t="s">
        <v>19</v>
      </c>
      <c r="K5" s="35" t="s">
        <v>20</v>
      </c>
      <c r="L5" s="31">
        <v>200</v>
      </c>
      <c r="M5" s="114" t="s">
        <v>14</v>
      </c>
      <c r="N5" s="35" t="s">
        <v>19</v>
      </c>
      <c r="O5" s="35" t="s">
        <v>20</v>
      </c>
      <c r="P5" s="31">
        <v>80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40</v>
      </c>
      <c r="AC5" s="114" t="s">
        <v>14</v>
      </c>
      <c r="AD5" s="35" t="s">
        <v>19</v>
      </c>
      <c r="AE5" s="35" t="s">
        <v>20</v>
      </c>
      <c r="AF5" s="31">
        <v>40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120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8" customFormat="1" ht="18" customHeight="1" x14ac:dyDescent="0.2">
      <c r="A7" s="96">
        <v>1</v>
      </c>
      <c r="B7" s="76">
        <v>7137</v>
      </c>
      <c r="C7" s="77" t="s">
        <v>42</v>
      </c>
      <c r="D7" s="78" t="s">
        <v>286</v>
      </c>
      <c r="E7" s="79" t="s">
        <v>287</v>
      </c>
      <c r="F7" s="97"/>
      <c r="G7" s="98"/>
      <c r="H7" s="99">
        <f>SUM(F7:G7)/2</f>
        <v>0</v>
      </c>
      <c r="I7" s="100">
        <f>IF(H7&gt;=80,4,IF(H7&gt;=75,3.5,IF(H7&gt;=70,3,IF(H7&gt;=65,2.5,IF(H7&gt;=60,2,IF(H7&gt;=55,1.5,IF(H7&gt;=50,1,0)))))))</f>
        <v>0</v>
      </c>
      <c r="J7" s="97"/>
      <c r="K7" s="98"/>
      <c r="L7" s="99">
        <f>SUM(J7:K7)/2</f>
        <v>0</v>
      </c>
      <c r="M7" s="100">
        <f>IF(L7&gt;=80,4,IF(L7&gt;=75,3.5,IF(L7&gt;=70,3,IF(L7&gt;=65,2.5,IF(L7&gt;=60,2,IF(L7&gt;=55,1.5,IF(L7&gt;=50,1,0)))))))</f>
        <v>0</v>
      </c>
      <c r="N7" s="97"/>
      <c r="O7" s="98"/>
      <c r="P7" s="99">
        <f>SUM(N7:O7)/2</f>
        <v>0</v>
      </c>
      <c r="Q7" s="100">
        <f>IF(P7&gt;=80,4,IF(P7&gt;=75,3.5,IF(P7&gt;=70,3,IF(P7&gt;=65,2.5,IF(P7&gt;=60,2,IF(P7&gt;=55,1.5,IF(P7&gt;=50,1,0)))))))</f>
        <v>0</v>
      </c>
      <c r="R7" s="97"/>
      <c r="S7" s="98"/>
      <c r="T7" s="99">
        <f>SUM(R7:S7)/2</f>
        <v>0</v>
      </c>
      <c r="U7" s="100">
        <f>IF(T7&gt;=80,4,IF(T7&gt;=75,3.5,IF(T7&gt;=70,3,IF(T7&gt;=65,2.5,IF(T7&gt;=60,2,IF(T7&gt;=55,1.5,IF(T7&gt;=50,1,0)))))))</f>
        <v>0</v>
      </c>
      <c r="V7" s="97"/>
      <c r="W7" s="98"/>
      <c r="X7" s="99">
        <f>SUM(V7:W7)/2</f>
        <v>0</v>
      </c>
      <c r="Y7" s="100">
        <f>IF(X7&gt;=80,4,IF(X7&gt;=75,3.5,IF(X7&gt;=70,3,IF(X7&gt;=65,2.5,IF(X7&gt;=60,2,IF(X7&gt;=55,1.5,IF(X7&gt;=50,1,0)))))))</f>
        <v>0</v>
      </c>
      <c r="Z7" s="97"/>
      <c r="AA7" s="98"/>
      <c r="AB7" s="99">
        <f>SUM(Z7:AA7)/2</f>
        <v>0</v>
      </c>
      <c r="AC7" s="100">
        <f>IF(AB7&gt;=80,4,IF(AB7&gt;=75,3.5,IF(AB7&gt;=70,3,IF(AB7&gt;=65,2.5,IF(AB7&gt;=60,2,IF(AB7&gt;=55,1.5,IF(AB7&gt;=50,1,0)))))))</f>
        <v>0</v>
      </c>
      <c r="AD7" s="97"/>
      <c r="AE7" s="98"/>
      <c r="AF7" s="99">
        <f>SUM(AD7:AE7)/2</f>
        <v>0</v>
      </c>
      <c r="AG7" s="100">
        <f>IF(AF7&gt;=80,4,IF(AF7&gt;=75,3.5,IF(AF7&gt;=70,3,IF(AF7&gt;=65,2.5,IF(AF7&gt;=60,2,IF(AF7&gt;=55,1.5,IF(AF7&gt;=50,1,0)))))))</f>
        <v>0</v>
      </c>
      <c r="AH7" s="97"/>
      <c r="AI7" s="98"/>
      <c r="AJ7" s="99">
        <f>SUM(AH7:AI7)/2</f>
        <v>0</v>
      </c>
      <c r="AK7" s="100">
        <f>IF(AJ7&gt;=80,4,IF(AJ7&gt;=75,3.5,IF(AJ7&gt;=70,3,IF(AJ7&gt;=65,2.5,IF(AJ7&gt;=60,2,IF(AJ7&gt;=55,1.5,IF(AJ7&gt;=50,1,0)))))))</f>
        <v>0</v>
      </c>
      <c r="AL7" s="97"/>
      <c r="AM7" s="98"/>
      <c r="AN7" s="99">
        <f>SUM(AL7:AM7)/2</f>
        <v>0</v>
      </c>
      <c r="AO7" s="100">
        <f>IF(AN7&gt;=80,4,IF(AN7&gt;=75,3.5,IF(AN7&gt;=70,3,IF(AN7&gt;=65,2.5,IF(AN7&gt;=60,2,IF(AN7&gt;=55,1.5,IF(AN7&gt;=50,1,0)))))))</f>
        <v>0</v>
      </c>
      <c r="AP7" s="97"/>
      <c r="AQ7" s="98"/>
      <c r="AR7" s="99">
        <f>SUM(AP7:AQ7)/2</f>
        <v>0</v>
      </c>
      <c r="AS7" s="100">
        <f>IF(AR7&gt;=80,4,IF(AR7&gt;=75,3.5,IF(AR7&gt;=70,3,IF(AR7&gt;=65,2.5,IF(AR7&gt;=60,2,IF(AR7&gt;=55,1.5,IF(AR7&gt;=50,1,0)))))))</f>
        <v>0</v>
      </c>
      <c r="AT7" s="101">
        <f>SUM(H7,L7,P7,T7,X7,AB7,AF7,AJ7,AN7,AR7)/10</f>
        <v>0</v>
      </c>
      <c r="AU7" s="101">
        <f>SUM(I7,M7,Q7,U7,Y7,AC7,AG7,AK7,AO7,AS7)/10</f>
        <v>0</v>
      </c>
    </row>
    <row r="8" spans="1:47" s="8" customFormat="1" ht="18" customHeight="1" x14ac:dyDescent="0.2">
      <c r="A8" s="3">
        <v>2</v>
      </c>
      <c r="B8" s="4" t="s">
        <v>800</v>
      </c>
      <c r="C8" s="5" t="s">
        <v>21</v>
      </c>
      <c r="D8" s="6" t="s">
        <v>189</v>
      </c>
      <c r="E8" s="7" t="s">
        <v>190</v>
      </c>
      <c r="F8" s="58"/>
      <c r="G8" s="57"/>
      <c r="H8" s="59">
        <f t="shared" ref="H8:H41" si="0">SUM(F8:G8)/2</f>
        <v>0</v>
      </c>
      <c r="I8" s="54">
        <f t="shared" ref="I8:I44" si="1">IF(H8&gt;=80,4,IF(H8&gt;=75,3.5,IF(H8&gt;=70,3,IF(H8&gt;=65,2.5,IF(H8&gt;=60,2,IF(H8&gt;=55,1.5,IF(H8&gt;=50,1,0)))))))</f>
        <v>0</v>
      </c>
      <c r="J8" s="58"/>
      <c r="K8" s="57"/>
      <c r="L8" s="59">
        <f t="shared" ref="L8:L41" si="2">SUM(J8:K8)/2</f>
        <v>0</v>
      </c>
      <c r="M8" s="54">
        <f t="shared" ref="M8:M44" si="3">IF(L8&gt;=80,4,IF(L8&gt;=75,3.5,IF(L8&gt;=70,3,IF(L8&gt;=65,2.5,IF(L8&gt;=60,2,IF(L8&gt;=55,1.5,IF(L8&gt;=50,1,0)))))))</f>
        <v>0</v>
      </c>
      <c r="N8" s="58"/>
      <c r="O8" s="57"/>
      <c r="P8" s="59">
        <f t="shared" ref="P8:P41" si="4">SUM(N8:O8)/2</f>
        <v>0</v>
      </c>
      <c r="Q8" s="54">
        <f t="shared" ref="Q8:Q44" si="5">IF(P8&gt;=80,4,IF(P8&gt;=75,3.5,IF(P8&gt;=70,3,IF(P8&gt;=65,2.5,IF(P8&gt;=60,2,IF(P8&gt;=55,1.5,IF(P8&gt;=50,1,0)))))))</f>
        <v>0</v>
      </c>
      <c r="R8" s="58"/>
      <c r="S8" s="57"/>
      <c r="T8" s="59">
        <f t="shared" ref="T8:T41" si="6">SUM(R8:S8)/2</f>
        <v>0</v>
      </c>
      <c r="U8" s="54">
        <f t="shared" ref="U8:U44" si="7">IF(T8&gt;=80,4,IF(T8&gt;=75,3.5,IF(T8&gt;=70,3,IF(T8&gt;=65,2.5,IF(T8&gt;=60,2,IF(T8&gt;=55,1.5,IF(T8&gt;=50,1,0)))))))</f>
        <v>0</v>
      </c>
      <c r="V8" s="58"/>
      <c r="W8" s="57"/>
      <c r="X8" s="59">
        <f t="shared" ref="X8:X41" si="8">SUM(V8:W8)/2</f>
        <v>0</v>
      </c>
      <c r="Y8" s="54">
        <f t="shared" ref="Y8:Y44" si="9">IF(X8&gt;=80,4,IF(X8&gt;=75,3.5,IF(X8&gt;=70,3,IF(X8&gt;=65,2.5,IF(X8&gt;=60,2,IF(X8&gt;=55,1.5,IF(X8&gt;=50,1,0)))))))</f>
        <v>0</v>
      </c>
      <c r="Z8" s="58"/>
      <c r="AA8" s="57"/>
      <c r="AB8" s="59">
        <f t="shared" ref="AB8:AB41" si="10">SUM(Z8:AA8)/2</f>
        <v>0</v>
      </c>
      <c r="AC8" s="54">
        <f t="shared" ref="AC8:AC44" si="11">IF(AB8&gt;=80,4,IF(AB8&gt;=75,3.5,IF(AB8&gt;=70,3,IF(AB8&gt;=65,2.5,IF(AB8&gt;=60,2,IF(AB8&gt;=55,1.5,IF(AB8&gt;=50,1,0)))))))</f>
        <v>0</v>
      </c>
      <c r="AD8" s="58"/>
      <c r="AE8" s="57"/>
      <c r="AF8" s="59">
        <f t="shared" ref="AF8:AF41" si="12">SUM(AD8:AE8)/2</f>
        <v>0</v>
      </c>
      <c r="AG8" s="54">
        <f t="shared" ref="AG8:AG44" si="13">IF(AF8&gt;=80,4,IF(AF8&gt;=75,3.5,IF(AF8&gt;=70,3,IF(AF8&gt;=65,2.5,IF(AF8&gt;=60,2,IF(AF8&gt;=55,1.5,IF(AF8&gt;=50,1,0)))))))</f>
        <v>0</v>
      </c>
      <c r="AH8" s="58"/>
      <c r="AI8" s="57"/>
      <c r="AJ8" s="59">
        <f t="shared" ref="AJ8:AJ41" si="14">SUM(AH8:AI8)/2</f>
        <v>0</v>
      </c>
      <c r="AK8" s="54">
        <f t="shared" ref="AK8:AK44" si="15">IF(AJ8&gt;=80,4,IF(AJ8&gt;=75,3.5,IF(AJ8&gt;=70,3,IF(AJ8&gt;=65,2.5,IF(AJ8&gt;=60,2,IF(AJ8&gt;=55,1.5,IF(AJ8&gt;=50,1,0)))))))</f>
        <v>0</v>
      </c>
      <c r="AL8" s="58"/>
      <c r="AM8" s="57"/>
      <c r="AN8" s="59">
        <f t="shared" ref="AN8:AN41" si="16">SUM(AL8:AM8)/2</f>
        <v>0</v>
      </c>
      <c r="AO8" s="54">
        <f t="shared" ref="AO8:AO44" si="17">IF(AN8&gt;=80,4,IF(AN8&gt;=75,3.5,IF(AN8&gt;=70,3,IF(AN8&gt;=65,2.5,IF(AN8&gt;=60,2,IF(AN8&gt;=55,1.5,IF(AN8&gt;=50,1,0)))))))</f>
        <v>0</v>
      </c>
      <c r="AP8" s="58"/>
      <c r="AQ8" s="57"/>
      <c r="AR8" s="59">
        <f t="shared" ref="AR8:AR41" si="18">SUM(AP8:AQ8)/2</f>
        <v>0</v>
      </c>
      <c r="AS8" s="54">
        <f t="shared" ref="AS8:AS44" si="19">IF(AR8&gt;=80,4,IF(AR8&gt;=75,3.5,IF(AR8&gt;=70,3,IF(AR8&gt;=65,2.5,IF(AR8&gt;=60,2,IF(AR8&gt;=55,1.5,IF(AR8&gt;=50,1,0)))))))</f>
        <v>0</v>
      </c>
      <c r="AT8" s="60">
        <f t="shared" ref="AT8:AU41" si="20">SUM(H8,L8,P8,T8,X8,AB8,AF8,AJ8,AN8,AR8)/10</f>
        <v>0</v>
      </c>
      <c r="AU8" s="60">
        <f t="shared" si="20"/>
        <v>0</v>
      </c>
    </row>
    <row r="9" spans="1:47" s="8" customFormat="1" ht="18" customHeight="1" x14ac:dyDescent="0.2">
      <c r="A9" s="84">
        <v>3</v>
      </c>
      <c r="B9" s="85" t="s">
        <v>801</v>
      </c>
      <c r="C9" s="86" t="s">
        <v>21</v>
      </c>
      <c r="D9" s="87" t="s">
        <v>191</v>
      </c>
      <c r="E9" s="88" t="s">
        <v>192</v>
      </c>
      <c r="F9" s="89"/>
      <c r="G9" s="90"/>
      <c r="H9" s="91">
        <f t="shared" si="0"/>
        <v>0</v>
      </c>
      <c r="I9" s="92">
        <f t="shared" si="1"/>
        <v>0</v>
      </c>
      <c r="J9" s="89"/>
      <c r="K9" s="90"/>
      <c r="L9" s="91">
        <f t="shared" si="2"/>
        <v>0</v>
      </c>
      <c r="M9" s="92">
        <f t="shared" si="3"/>
        <v>0</v>
      </c>
      <c r="N9" s="89"/>
      <c r="O9" s="90"/>
      <c r="P9" s="91">
        <f t="shared" si="4"/>
        <v>0</v>
      </c>
      <c r="Q9" s="92">
        <f t="shared" si="5"/>
        <v>0</v>
      </c>
      <c r="R9" s="89"/>
      <c r="S9" s="90"/>
      <c r="T9" s="91">
        <f t="shared" si="6"/>
        <v>0</v>
      </c>
      <c r="U9" s="92">
        <f t="shared" si="7"/>
        <v>0</v>
      </c>
      <c r="V9" s="89"/>
      <c r="W9" s="90"/>
      <c r="X9" s="91">
        <f t="shared" si="8"/>
        <v>0</v>
      </c>
      <c r="Y9" s="92">
        <f t="shared" si="9"/>
        <v>0</v>
      </c>
      <c r="Z9" s="89"/>
      <c r="AA9" s="90"/>
      <c r="AB9" s="91">
        <f t="shared" si="10"/>
        <v>0</v>
      </c>
      <c r="AC9" s="92">
        <f t="shared" si="11"/>
        <v>0</v>
      </c>
      <c r="AD9" s="89"/>
      <c r="AE9" s="90"/>
      <c r="AF9" s="91">
        <f t="shared" si="12"/>
        <v>0</v>
      </c>
      <c r="AG9" s="92">
        <f t="shared" si="13"/>
        <v>0</v>
      </c>
      <c r="AH9" s="89"/>
      <c r="AI9" s="90"/>
      <c r="AJ9" s="91">
        <f t="shared" si="14"/>
        <v>0</v>
      </c>
      <c r="AK9" s="92">
        <f t="shared" si="15"/>
        <v>0</v>
      </c>
      <c r="AL9" s="89"/>
      <c r="AM9" s="90"/>
      <c r="AN9" s="91">
        <f t="shared" si="16"/>
        <v>0</v>
      </c>
      <c r="AO9" s="92">
        <f t="shared" si="17"/>
        <v>0</v>
      </c>
      <c r="AP9" s="89"/>
      <c r="AQ9" s="90"/>
      <c r="AR9" s="91">
        <f t="shared" si="18"/>
        <v>0</v>
      </c>
      <c r="AS9" s="92">
        <f t="shared" si="19"/>
        <v>0</v>
      </c>
      <c r="AT9" s="93">
        <f t="shared" si="20"/>
        <v>0</v>
      </c>
      <c r="AU9" s="93">
        <f t="shared" si="20"/>
        <v>0</v>
      </c>
    </row>
    <row r="10" spans="1:47" s="8" customFormat="1" ht="18" customHeight="1" x14ac:dyDescent="0.2">
      <c r="A10" s="3">
        <v>4</v>
      </c>
      <c r="B10" s="4" t="s">
        <v>802</v>
      </c>
      <c r="C10" s="5" t="s">
        <v>21</v>
      </c>
      <c r="D10" s="6" t="s">
        <v>193</v>
      </c>
      <c r="E10" s="7" t="s">
        <v>828</v>
      </c>
      <c r="F10" s="58"/>
      <c r="G10" s="57"/>
      <c r="H10" s="59">
        <f t="shared" si="0"/>
        <v>0</v>
      </c>
      <c r="I10" s="54">
        <f t="shared" si="1"/>
        <v>0</v>
      </c>
      <c r="J10" s="58"/>
      <c r="K10" s="57"/>
      <c r="L10" s="59">
        <f t="shared" si="2"/>
        <v>0</v>
      </c>
      <c r="M10" s="54">
        <f t="shared" si="3"/>
        <v>0</v>
      </c>
      <c r="N10" s="58"/>
      <c r="O10" s="57"/>
      <c r="P10" s="59">
        <f t="shared" si="4"/>
        <v>0</v>
      </c>
      <c r="Q10" s="54">
        <f t="shared" si="5"/>
        <v>0</v>
      </c>
      <c r="R10" s="58"/>
      <c r="S10" s="57"/>
      <c r="T10" s="59">
        <f t="shared" si="6"/>
        <v>0</v>
      </c>
      <c r="U10" s="54">
        <f t="shared" si="7"/>
        <v>0</v>
      </c>
      <c r="V10" s="58"/>
      <c r="W10" s="57"/>
      <c r="X10" s="59">
        <f t="shared" si="8"/>
        <v>0</v>
      </c>
      <c r="Y10" s="54">
        <f t="shared" si="9"/>
        <v>0</v>
      </c>
      <c r="Z10" s="58"/>
      <c r="AA10" s="57"/>
      <c r="AB10" s="59">
        <f t="shared" si="10"/>
        <v>0</v>
      </c>
      <c r="AC10" s="54">
        <f t="shared" si="11"/>
        <v>0</v>
      </c>
      <c r="AD10" s="58"/>
      <c r="AE10" s="57"/>
      <c r="AF10" s="59">
        <f t="shared" si="12"/>
        <v>0</v>
      </c>
      <c r="AG10" s="54">
        <f t="shared" si="13"/>
        <v>0</v>
      </c>
      <c r="AH10" s="58"/>
      <c r="AI10" s="57"/>
      <c r="AJ10" s="59">
        <f t="shared" si="14"/>
        <v>0</v>
      </c>
      <c r="AK10" s="54">
        <f t="shared" si="15"/>
        <v>0</v>
      </c>
      <c r="AL10" s="58"/>
      <c r="AM10" s="57"/>
      <c r="AN10" s="59">
        <f t="shared" si="16"/>
        <v>0</v>
      </c>
      <c r="AO10" s="54">
        <f t="shared" si="17"/>
        <v>0</v>
      </c>
      <c r="AP10" s="58"/>
      <c r="AQ10" s="57"/>
      <c r="AR10" s="59">
        <f t="shared" si="18"/>
        <v>0</v>
      </c>
      <c r="AS10" s="54">
        <f t="shared" si="19"/>
        <v>0</v>
      </c>
      <c r="AT10" s="60">
        <f t="shared" si="20"/>
        <v>0</v>
      </c>
      <c r="AU10" s="60">
        <f t="shared" si="20"/>
        <v>0</v>
      </c>
    </row>
    <row r="11" spans="1:47" s="14" customFormat="1" ht="18" customHeight="1" x14ac:dyDescent="0.2">
      <c r="A11" s="13">
        <v>5</v>
      </c>
      <c r="B11" s="4" t="s">
        <v>803</v>
      </c>
      <c r="C11" s="5" t="s">
        <v>21</v>
      </c>
      <c r="D11" s="6" t="s">
        <v>194</v>
      </c>
      <c r="E11" s="7" t="s">
        <v>195</v>
      </c>
      <c r="F11" s="58"/>
      <c r="G11" s="57"/>
      <c r="H11" s="59">
        <f t="shared" si="0"/>
        <v>0</v>
      </c>
      <c r="I11" s="54">
        <f t="shared" si="1"/>
        <v>0</v>
      </c>
      <c r="J11" s="58"/>
      <c r="K11" s="57"/>
      <c r="L11" s="59">
        <f t="shared" si="2"/>
        <v>0</v>
      </c>
      <c r="M11" s="54">
        <f t="shared" si="3"/>
        <v>0</v>
      </c>
      <c r="N11" s="58"/>
      <c r="O11" s="57"/>
      <c r="P11" s="59">
        <f t="shared" si="4"/>
        <v>0</v>
      </c>
      <c r="Q11" s="54">
        <f t="shared" si="5"/>
        <v>0</v>
      </c>
      <c r="R11" s="58"/>
      <c r="S11" s="57"/>
      <c r="T11" s="59">
        <f t="shared" si="6"/>
        <v>0</v>
      </c>
      <c r="U11" s="54">
        <f t="shared" si="7"/>
        <v>0</v>
      </c>
      <c r="V11" s="58"/>
      <c r="W11" s="57"/>
      <c r="X11" s="59">
        <f t="shared" si="8"/>
        <v>0</v>
      </c>
      <c r="Y11" s="54">
        <f t="shared" si="9"/>
        <v>0</v>
      </c>
      <c r="Z11" s="58"/>
      <c r="AA11" s="57"/>
      <c r="AB11" s="59">
        <f t="shared" si="10"/>
        <v>0</v>
      </c>
      <c r="AC11" s="54">
        <f t="shared" si="11"/>
        <v>0</v>
      </c>
      <c r="AD11" s="58"/>
      <c r="AE11" s="57"/>
      <c r="AF11" s="59">
        <f t="shared" si="12"/>
        <v>0</v>
      </c>
      <c r="AG11" s="54">
        <f t="shared" si="13"/>
        <v>0</v>
      </c>
      <c r="AH11" s="58"/>
      <c r="AI11" s="57"/>
      <c r="AJ11" s="59">
        <f t="shared" si="14"/>
        <v>0</v>
      </c>
      <c r="AK11" s="54">
        <f t="shared" si="15"/>
        <v>0</v>
      </c>
      <c r="AL11" s="58"/>
      <c r="AM11" s="57"/>
      <c r="AN11" s="59">
        <f t="shared" si="16"/>
        <v>0</v>
      </c>
      <c r="AO11" s="54">
        <f t="shared" si="17"/>
        <v>0</v>
      </c>
      <c r="AP11" s="58"/>
      <c r="AQ11" s="57"/>
      <c r="AR11" s="59">
        <f t="shared" si="18"/>
        <v>0</v>
      </c>
      <c r="AS11" s="54">
        <f t="shared" si="19"/>
        <v>0</v>
      </c>
      <c r="AT11" s="60">
        <f t="shared" si="20"/>
        <v>0</v>
      </c>
      <c r="AU11" s="60">
        <f t="shared" si="20"/>
        <v>0</v>
      </c>
    </row>
    <row r="12" spans="1:47" s="25" customFormat="1" ht="18" customHeight="1" x14ac:dyDescent="0.2">
      <c r="A12" s="19">
        <v>6</v>
      </c>
      <c r="B12" s="4" t="s">
        <v>804</v>
      </c>
      <c r="C12" s="5" t="s">
        <v>21</v>
      </c>
      <c r="D12" s="6" t="s">
        <v>196</v>
      </c>
      <c r="E12" s="7" t="s">
        <v>197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0"/>
        <v>0</v>
      </c>
    </row>
    <row r="13" spans="1:47" s="25" customFormat="1" ht="18" customHeight="1" x14ac:dyDescent="0.2">
      <c r="A13" s="19">
        <v>7</v>
      </c>
      <c r="B13" s="4" t="s">
        <v>805</v>
      </c>
      <c r="C13" s="5" t="s">
        <v>21</v>
      </c>
      <c r="D13" s="6" t="s">
        <v>198</v>
      </c>
      <c r="E13" s="7" t="s">
        <v>199</v>
      </c>
      <c r="F13" s="58"/>
      <c r="G13" s="57"/>
      <c r="H13" s="59">
        <f t="shared" si="0"/>
        <v>0</v>
      </c>
      <c r="I13" s="54">
        <f t="shared" si="1"/>
        <v>0</v>
      </c>
      <c r="J13" s="58"/>
      <c r="K13" s="57"/>
      <c r="L13" s="59">
        <f t="shared" si="2"/>
        <v>0</v>
      </c>
      <c r="M13" s="54">
        <f t="shared" si="3"/>
        <v>0</v>
      </c>
      <c r="N13" s="58"/>
      <c r="O13" s="57"/>
      <c r="P13" s="59">
        <f t="shared" si="4"/>
        <v>0</v>
      </c>
      <c r="Q13" s="54">
        <f t="shared" si="5"/>
        <v>0</v>
      </c>
      <c r="R13" s="58"/>
      <c r="S13" s="57"/>
      <c r="T13" s="59">
        <f t="shared" si="6"/>
        <v>0</v>
      </c>
      <c r="U13" s="54">
        <f t="shared" si="7"/>
        <v>0</v>
      </c>
      <c r="V13" s="58"/>
      <c r="W13" s="57"/>
      <c r="X13" s="59">
        <f t="shared" si="8"/>
        <v>0</v>
      </c>
      <c r="Y13" s="54">
        <f t="shared" si="9"/>
        <v>0</v>
      </c>
      <c r="Z13" s="58"/>
      <c r="AA13" s="57"/>
      <c r="AB13" s="59">
        <f t="shared" si="10"/>
        <v>0</v>
      </c>
      <c r="AC13" s="54">
        <f t="shared" si="11"/>
        <v>0</v>
      </c>
      <c r="AD13" s="58"/>
      <c r="AE13" s="57"/>
      <c r="AF13" s="59">
        <f t="shared" si="12"/>
        <v>0</v>
      </c>
      <c r="AG13" s="54">
        <f t="shared" si="13"/>
        <v>0</v>
      </c>
      <c r="AH13" s="58"/>
      <c r="AI13" s="57"/>
      <c r="AJ13" s="59">
        <f t="shared" si="14"/>
        <v>0</v>
      </c>
      <c r="AK13" s="54">
        <f t="shared" si="15"/>
        <v>0</v>
      </c>
      <c r="AL13" s="58"/>
      <c r="AM13" s="57"/>
      <c r="AN13" s="59">
        <f t="shared" si="16"/>
        <v>0</v>
      </c>
      <c r="AO13" s="54">
        <f t="shared" si="17"/>
        <v>0</v>
      </c>
      <c r="AP13" s="58"/>
      <c r="AQ13" s="57"/>
      <c r="AR13" s="59">
        <f t="shared" si="18"/>
        <v>0</v>
      </c>
      <c r="AS13" s="54">
        <f t="shared" si="19"/>
        <v>0</v>
      </c>
      <c r="AT13" s="60">
        <f t="shared" si="20"/>
        <v>0</v>
      </c>
      <c r="AU13" s="60">
        <f t="shared" si="20"/>
        <v>0</v>
      </c>
    </row>
    <row r="14" spans="1:47" s="25" customFormat="1" ht="18" customHeight="1" x14ac:dyDescent="0.2">
      <c r="A14" s="19">
        <v>8</v>
      </c>
      <c r="B14" s="4" t="s">
        <v>806</v>
      </c>
      <c r="C14" s="5" t="s">
        <v>21</v>
      </c>
      <c r="D14" s="6" t="s">
        <v>200</v>
      </c>
      <c r="E14" s="7" t="s">
        <v>201</v>
      </c>
      <c r="F14" s="58"/>
      <c r="G14" s="57"/>
      <c r="H14" s="59">
        <f t="shared" si="0"/>
        <v>0</v>
      </c>
      <c r="I14" s="54">
        <f t="shared" si="1"/>
        <v>0</v>
      </c>
      <c r="J14" s="58"/>
      <c r="K14" s="57"/>
      <c r="L14" s="59">
        <f t="shared" si="2"/>
        <v>0</v>
      </c>
      <c r="M14" s="54">
        <f t="shared" si="3"/>
        <v>0</v>
      </c>
      <c r="N14" s="58"/>
      <c r="O14" s="57"/>
      <c r="P14" s="59">
        <f t="shared" si="4"/>
        <v>0</v>
      </c>
      <c r="Q14" s="54">
        <f t="shared" si="5"/>
        <v>0</v>
      </c>
      <c r="R14" s="58"/>
      <c r="S14" s="57"/>
      <c r="T14" s="59">
        <f t="shared" si="6"/>
        <v>0</v>
      </c>
      <c r="U14" s="54">
        <f t="shared" si="7"/>
        <v>0</v>
      </c>
      <c r="V14" s="58"/>
      <c r="W14" s="57"/>
      <c r="X14" s="59">
        <f t="shared" si="8"/>
        <v>0</v>
      </c>
      <c r="Y14" s="54">
        <f t="shared" si="9"/>
        <v>0</v>
      </c>
      <c r="Z14" s="58"/>
      <c r="AA14" s="57"/>
      <c r="AB14" s="59">
        <f t="shared" si="10"/>
        <v>0</v>
      </c>
      <c r="AC14" s="54">
        <f t="shared" si="11"/>
        <v>0</v>
      </c>
      <c r="AD14" s="58"/>
      <c r="AE14" s="57"/>
      <c r="AF14" s="59">
        <f t="shared" si="12"/>
        <v>0</v>
      </c>
      <c r="AG14" s="54">
        <f t="shared" si="13"/>
        <v>0</v>
      </c>
      <c r="AH14" s="58"/>
      <c r="AI14" s="57"/>
      <c r="AJ14" s="59">
        <f t="shared" si="14"/>
        <v>0</v>
      </c>
      <c r="AK14" s="54">
        <f t="shared" si="15"/>
        <v>0</v>
      </c>
      <c r="AL14" s="58"/>
      <c r="AM14" s="57"/>
      <c r="AN14" s="59">
        <f t="shared" si="16"/>
        <v>0</v>
      </c>
      <c r="AO14" s="54">
        <f t="shared" si="17"/>
        <v>0</v>
      </c>
      <c r="AP14" s="58"/>
      <c r="AQ14" s="57"/>
      <c r="AR14" s="59">
        <f t="shared" si="18"/>
        <v>0</v>
      </c>
      <c r="AS14" s="54">
        <f t="shared" si="19"/>
        <v>0</v>
      </c>
      <c r="AT14" s="60">
        <f t="shared" si="20"/>
        <v>0</v>
      </c>
      <c r="AU14" s="60">
        <f t="shared" si="20"/>
        <v>0</v>
      </c>
    </row>
    <row r="15" spans="1:47" s="25" customFormat="1" ht="18" customHeight="1" x14ac:dyDescent="0.2">
      <c r="A15" s="19">
        <v>9</v>
      </c>
      <c r="B15" s="4" t="s">
        <v>807</v>
      </c>
      <c r="C15" s="5" t="s">
        <v>21</v>
      </c>
      <c r="D15" s="6" t="s">
        <v>202</v>
      </c>
      <c r="E15" s="7" t="s">
        <v>203</v>
      </c>
      <c r="F15" s="58"/>
      <c r="G15" s="57"/>
      <c r="H15" s="59">
        <f t="shared" si="0"/>
        <v>0</v>
      </c>
      <c r="I15" s="54">
        <f t="shared" si="1"/>
        <v>0</v>
      </c>
      <c r="J15" s="58"/>
      <c r="K15" s="57"/>
      <c r="L15" s="59">
        <f t="shared" si="2"/>
        <v>0</v>
      </c>
      <c r="M15" s="54">
        <f t="shared" si="3"/>
        <v>0</v>
      </c>
      <c r="N15" s="58"/>
      <c r="O15" s="57"/>
      <c r="P15" s="59">
        <f t="shared" si="4"/>
        <v>0</v>
      </c>
      <c r="Q15" s="54">
        <f t="shared" si="5"/>
        <v>0</v>
      </c>
      <c r="R15" s="58"/>
      <c r="S15" s="57"/>
      <c r="T15" s="59">
        <f t="shared" si="6"/>
        <v>0</v>
      </c>
      <c r="U15" s="54">
        <f t="shared" si="7"/>
        <v>0</v>
      </c>
      <c r="V15" s="58"/>
      <c r="W15" s="57"/>
      <c r="X15" s="59">
        <f t="shared" si="8"/>
        <v>0</v>
      </c>
      <c r="Y15" s="54">
        <f t="shared" si="9"/>
        <v>0</v>
      </c>
      <c r="Z15" s="58"/>
      <c r="AA15" s="57"/>
      <c r="AB15" s="59">
        <f t="shared" si="10"/>
        <v>0</v>
      </c>
      <c r="AC15" s="54">
        <f t="shared" si="11"/>
        <v>0</v>
      </c>
      <c r="AD15" s="58"/>
      <c r="AE15" s="57"/>
      <c r="AF15" s="59">
        <f t="shared" si="12"/>
        <v>0</v>
      </c>
      <c r="AG15" s="54">
        <f t="shared" si="13"/>
        <v>0</v>
      </c>
      <c r="AH15" s="58"/>
      <c r="AI15" s="57"/>
      <c r="AJ15" s="59">
        <f t="shared" si="14"/>
        <v>0</v>
      </c>
      <c r="AK15" s="54">
        <f t="shared" si="15"/>
        <v>0</v>
      </c>
      <c r="AL15" s="58"/>
      <c r="AM15" s="57"/>
      <c r="AN15" s="59">
        <f t="shared" si="16"/>
        <v>0</v>
      </c>
      <c r="AO15" s="54">
        <f t="shared" si="17"/>
        <v>0</v>
      </c>
      <c r="AP15" s="58"/>
      <c r="AQ15" s="57"/>
      <c r="AR15" s="59">
        <f t="shared" si="18"/>
        <v>0</v>
      </c>
      <c r="AS15" s="54">
        <f t="shared" si="19"/>
        <v>0</v>
      </c>
      <c r="AT15" s="60">
        <f t="shared" si="20"/>
        <v>0</v>
      </c>
      <c r="AU15" s="60">
        <f t="shared" si="20"/>
        <v>0</v>
      </c>
    </row>
    <row r="16" spans="1:47" s="25" customFormat="1" ht="18" customHeight="1" x14ac:dyDescent="0.2">
      <c r="A16" s="84">
        <v>10</v>
      </c>
      <c r="B16" s="85" t="s">
        <v>808</v>
      </c>
      <c r="C16" s="86" t="s">
        <v>21</v>
      </c>
      <c r="D16" s="87" t="s">
        <v>204</v>
      </c>
      <c r="E16" s="88" t="s">
        <v>205</v>
      </c>
      <c r="F16" s="89"/>
      <c r="G16" s="90"/>
      <c r="H16" s="91">
        <f t="shared" si="0"/>
        <v>0</v>
      </c>
      <c r="I16" s="92">
        <f t="shared" si="1"/>
        <v>0</v>
      </c>
      <c r="J16" s="89"/>
      <c r="K16" s="90"/>
      <c r="L16" s="91">
        <f t="shared" si="2"/>
        <v>0</v>
      </c>
      <c r="M16" s="92">
        <f t="shared" si="3"/>
        <v>0</v>
      </c>
      <c r="N16" s="89"/>
      <c r="O16" s="90"/>
      <c r="P16" s="91">
        <f t="shared" si="4"/>
        <v>0</v>
      </c>
      <c r="Q16" s="92">
        <f t="shared" si="5"/>
        <v>0</v>
      </c>
      <c r="R16" s="89"/>
      <c r="S16" s="90"/>
      <c r="T16" s="91">
        <f t="shared" si="6"/>
        <v>0</v>
      </c>
      <c r="U16" s="92">
        <f t="shared" si="7"/>
        <v>0</v>
      </c>
      <c r="V16" s="89"/>
      <c r="W16" s="90"/>
      <c r="X16" s="91">
        <f t="shared" si="8"/>
        <v>0</v>
      </c>
      <c r="Y16" s="92">
        <f t="shared" si="9"/>
        <v>0</v>
      </c>
      <c r="Z16" s="89"/>
      <c r="AA16" s="90"/>
      <c r="AB16" s="91">
        <f t="shared" si="10"/>
        <v>0</v>
      </c>
      <c r="AC16" s="92">
        <f t="shared" si="11"/>
        <v>0</v>
      </c>
      <c r="AD16" s="89"/>
      <c r="AE16" s="90"/>
      <c r="AF16" s="91">
        <f t="shared" si="12"/>
        <v>0</v>
      </c>
      <c r="AG16" s="92">
        <f t="shared" si="13"/>
        <v>0</v>
      </c>
      <c r="AH16" s="89"/>
      <c r="AI16" s="90"/>
      <c r="AJ16" s="91">
        <f t="shared" si="14"/>
        <v>0</v>
      </c>
      <c r="AK16" s="92">
        <f t="shared" si="15"/>
        <v>0</v>
      </c>
      <c r="AL16" s="89"/>
      <c r="AM16" s="90"/>
      <c r="AN16" s="91">
        <f t="shared" si="16"/>
        <v>0</v>
      </c>
      <c r="AO16" s="92">
        <f t="shared" si="17"/>
        <v>0</v>
      </c>
      <c r="AP16" s="89"/>
      <c r="AQ16" s="90"/>
      <c r="AR16" s="91">
        <f t="shared" si="18"/>
        <v>0</v>
      </c>
      <c r="AS16" s="92">
        <f t="shared" si="19"/>
        <v>0</v>
      </c>
      <c r="AT16" s="93">
        <f t="shared" si="20"/>
        <v>0</v>
      </c>
      <c r="AU16" s="93">
        <f t="shared" si="20"/>
        <v>0</v>
      </c>
    </row>
    <row r="17" spans="1:47" s="25" customFormat="1" ht="18" customHeight="1" x14ac:dyDescent="0.2">
      <c r="A17" s="19">
        <v>11</v>
      </c>
      <c r="B17" s="4" t="s">
        <v>809</v>
      </c>
      <c r="C17" s="5" t="s">
        <v>21</v>
      </c>
      <c r="D17" s="6" t="s">
        <v>206</v>
      </c>
      <c r="E17" s="7" t="s">
        <v>54</v>
      </c>
      <c r="F17" s="58"/>
      <c r="G17" s="57"/>
      <c r="H17" s="59">
        <f t="shared" si="0"/>
        <v>0</v>
      </c>
      <c r="I17" s="54">
        <f t="shared" si="1"/>
        <v>0</v>
      </c>
      <c r="J17" s="58"/>
      <c r="K17" s="57"/>
      <c r="L17" s="59">
        <f t="shared" si="2"/>
        <v>0</v>
      </c>
      <c r="M17" s="54">
        <f t="shared" si="3"/>
        <v>0</v>
      </c>
      <c r="N17" s="58"/>
      <c r="O17" s="57"/>
      <c r="P17" s="59">
        <f t="shared" si="4"/>
        <v>0</v>
      </c>
      <c r="Q17" s="54">
        <f t="shared" si="5"/>
        <v>0</v>
      </c>
      <c r="R17" s="58"/>
      <c r="S17" s="57"/>
      <c r="T17" s="59">
        <f t="shared" si="6"/>
        <v>0</v>
      </c>
      <c r="U17" s="54">
        <f t="shared" si="7"/>
        <v>0</v>
      </c>
      <c r="V17" s="58"/>
      <c r="W17" s="57"/>
      <c r="X17" s="59">
        <f t="shared" si="8"/>
        <v>0</v>
      </c>
      <c r="Y17" s="54">
        <f t="shared" si="9"/>
        <v>0</v>
      </c>
      <c r="Z17" s="58"/>
      <c r="AA17" s="57"/>
      <c r="AB17" s="59">
        <f t="shared" si="10"/>
        <v>0</v>
      </c>
      <c r="AC17" s="54">
        <f t="shared" si="11"/>
        <v>0</v>
      </c>
      <c r="AD17" s="58"/>
      <c r="AE17" s="57"/>
      <c r="AF17" s="59">
        <f t="shared" si="12"/>
        <v>0</v>
      </c>
      <c r="AG17" s="54">
        <f t="shared" si="13"/>
        <v>0</v>
      </c>
      <c r="AH17" s="58"/>
      <c r="AI17" s="57"/>
      <c r="AJ17" s="59">
        <f t="shared" si="14"/>
        <v>0</v>
      </c>
      <c r="AK17" s="54">
        <f t="shared" si="15"/>
        <v>0</v>
      </c>
      <c r="AL17" s="58"/>
      <c r="AM17" s="57"/>
      <c r="AN17" s="59">
        <f t="shared" si="16"/>
        <v>0</v>
      </c>
      <c r="AO17" s="54">
        <f t="shared" si="17"/>
        <v>0</v>
      </c>
      <c r="AP17" s="58"/>
      <c r="AQ17" s="57"/>
      <c r="AR17" s="59">
        <f t="shared" si="18"/>
        <v>0</v>
      </c>
      <c r="AS17" s="54">
        <f t="shared" si="19"/>
        <v>0</v>
      </c>
      <c r="AT17" s="60">
        <f t="shared" si="20"/>
        <v>0</v>
      </c>
      <c r="AU17" s="60">
        <f t="shared" si="20"/>
        <v>0</v>
      </c>
    </row>
    <row r="18" spans="1:47" s="83" customFormat="1" ht="18" customHeight="1" x14ac:dyDescent="0.2">
      <c r="A18" s="46">
        <v>12</v>
      </c>
      <c r="B18" s="47" t="s">
        <v>810</v>
      </c>
      <c r="C18" s="48" t="s">
        <v>21</v>
      </c>
      <c r="D18" s="49" t="s">
        <v>207</v>
      </c>
      <c r="E18" s="50" t="s">
        <v>208</v>
      </c>
      <c r="F18" s="81"/>
      <c r="G18" s="66"/>
      <c r="H18" s="82">
        <f t="shared" si="0"/>
        <v>0</v>
      </c>
      <c r="I18" s="55">
        <f t="shared" si="1"/>
        <v>0</v>
      </c>
      <c r="J18" s="81"/>
      <c r="K18" s="66"/>
      <c r="L18" s="82">
        <f t="shared" si="2"/>
        <v>0</v>
      </c>
      <c r="M18" s="55">
        <f t="shared" si="3"/>
        <v>0</v>
      </c>
      <c r="N18" s="81"/>
      <c r="O18" s="66"/>
      <c r="P18" s="82">
        <f t="shared" si="4"/>
        <v>0</v>
      </c>
      <c r="Q18" s="55">
        <f t="shared" si="5"/>
        <v>0</v>
      </c>
      <c r="R18" s="81"/>
      <c r="S18" s="66"/>
      <c r="T18" s="82">
        <f t="shared" si="6"/>
        <v>0</v>
      </c>
      <c r="U18" s="55">
        <f t="shared" si="7"/>
        <v>0</v>
      </c>
      <c r="V18" s="81"/>
      <c r="W18" s="66"/>
      <c r="X18" s="82">
        <f t="shared" si="8"/>
        <v>0</v>
      </c>
      <c r="Y18" s="55">
        <f t="shared" si="9"/>
        <v>0</v>
      </c>
      <c r="Z18" s="81"/>
      <c r="AA18" s="66"/>
      <c r="AB18" s="82">
        <f t="shared" si="10"/>
        <v>0</v>
      </c>
      <c r="AC18" s="55">
        <f t="shared" si="11"/>
        <v>0</v>
      </c>
      <c r="AD18" s="81"/>
      <c r="AE18" s="66"/>
      <c r="AF18" s="82">
        <f t="shared" si="12"/>
        <v>0</v>
      </c>
      <c r="AG18" s="55">
        <f t="shared" si="13"/>
        <v>0</v>
      </c>
      <c r="AH18" s="81"/>
      <c r="AI18" s="66"/>
      <c r="AJ18" s="82">
        <f t="shared" si="14"/>
        <v>0</v>
      </c>
      <c r="AK18" s="55">
        <f t="shared" si="15"/>
        <v>0</v>
      </c>
      <c r="AL18" s="81"/>
      <c r="AM18" s="66"/>
      <c r="AN18" s="82">
        <f t="shared" si="16"/>
        <v>0</v>
      </c>
      <c r="AO18" s="55">
        <f t="shared" si="17"/>
        <v>0</v>
      </c>
      <c r="AP18" s="81"/>
      <c r="AQ18" s="66"/>
      <c r="AR18" s="82">
        <f t="shared" si="18"/>
        <v>0</v>
      </c>
      <c r="AS18" s="55">
        <f t="shared" si="19"/>
        <v>0</v>
      </c>
      <c r="AT18" s="65">
        <f t="shared" si="20"/>
        <v>0</v>
      </c>
      <c r="AU18" s="65">
        <f t="shared" si="20"/>
        <v>0</v>
      </c>
    </row>
    <row r="19" spans="1:47" s="25" customFormat="1" ht="18" customHeight="1" x14ac:dyDescent="0.2">
      <c r="A19" s="19">
        <v>13</v>
      </c>
      <c r="B19" s="4" t="s">
        <v>811</v>
      </c>
      <c r="C19" s="5" t="s">
        <v>21</v>
      </c>
      <c r="D19" s="6" t="s">
        <v>209</v>
      </c>
      <c r="E19" s="7" t="s">
        <v>210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0"/>
        <v>0</v>
      </c>
    </row>
    <row r="20" spans="1:47" s="25" customFormat="1" ht="18" customHeight="1" x14ac:dyDescent="0.2">
      <c r="A20" s="19">
        <v>14</v>
      </c>
      <c r="B20" s="4" t="s">
        <v>812</v>
      </c>
      <c r="C20" s="5" t="s">
        <v>21</v>
      </c>
      <c r="D20" s="6" t="s">
        <v>211</v>
      </c>
      <c r="E20" s="7" t="s">
        <v>212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0"/>
        <v>0</v>
      </c>
    </row>
    <row r="21" spans="1:47" s="25" customFormat="1" ht="18" customHeight="1" x14ac:dyDescent="0.2">
      <c r="A21" s="19">
        <v>15</v>
      </c>
      <c r="B21" s="4" t="s">
        <v>813</v>
      </c>
      <c r="C21" s="5" t="s">
        <v>21</v>
      </c>
      <c r="D21" s="6" t="s">
        <v>213</v>
      </c>
      <c r="E21" s="7" t="s">
        <v>214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0"/>
        <v>0</v>
      </c>
    </row>
    <row r="22" spans="1:47" s="25" customFormat="1" ht="18" customHeight="1" x14ac:dyDescent="0.2">
      <c r="A22" s="19">
        <v>16</v>
      </c>
      <c r="B22" s="4" t="s">
        <v>814</v>
      </c>
      <c r="C22" s="5" t="s">
        <v>42</v>
      </c>
      <c r="D22" s="6" t="s">
        <v>215</v>
      </c>
      <c r="E22" s="7" t="s">
        <v>216</v>
      </c>
      <c r="F22" s="58"/>
      <c r="G22" s="57"/>
      <c r="H22" s="59">
        <f t="shared" si="0"/>
        <v>0</v>
      </c>
      <c r="I22" s="54">
        <f t="shared" si="1"/>
        <v>0</v>
      </c>
      <c r="J22" s="58"/>
      <c r="K22" s="57"/>
      <c r="L22" s="59">
        <f t="shared" si="2"/>
        <v>0</v>
      </c>
      <c r="M22" s="54">
        <f t="shared" si="3"/>
        <v>0</v>
      </c>
      <c r="N22" s="58"/>
      <c r="O22" s="57"/>
      <c r="P22" s="59">
        <f t="shared" si="4"/>
        <v>0</v>
      </c>
      <c r="Q22" s="54">
        <f t="shared" si="5"/>
        <v>0</v>
      </c>
      <c r="R22" s="58"/>
      <c r="S22" s="57"/>
      <c r="T22" s="59">
        <f t="shared" si="6"/>
        <v>0</v>
      </c>
      <c r="U22" s="54">
        <f t="shared" si="7"/>
        <v>0</v>
      </c>
      <c r="V22" s="58"/>
      <c r="W22" s="57"/>
      <c r="X22" s="59">
        <f t="shared" si="8"/>
        <v>0</v>
      </c>
      <c r="Y22" s="54">
        <f t="shared" si="9"/>
        <v>0</v>
      </c>
      <c r="Z22" s="58"/>
      <c r="AA22" s="57"/>
      <c r="AB22" s="59">
        <f t="shared" si="10"/>
        <v>0</v>
      </c>
      <c r="AC22" s="54">
        <f t="shared" si="11"/>
        <v>0</v>
      </c>
      <c r="AD22" s="58"/>
      <c r="AE22" s="57"/>
      <c r="AF22" s="59">
        <f t="shared" si="12"/>
        <v>0</v>
      </c>
      <c r="AG22" s="54">
        <f t="shared" si="13"/>
        <v>0</v>
      </c>
      <c r="AH22" s="58"/>
      <c r="AI22" s="57"/>
      <c r="AJ22" s="59">
        <f t="shared" si="14"/>
        <v>0</v>
      </c>
      <c r="AK22" s="54">
        <f t="shared" si="15"/>
        <v>0</v>
      </c>
      <c r="AL22" s="58"/>
      <c r="AM22" s="57"/>
      <c r="AN22" s="59">
        <f t="shared" si="16"/>
        <v>0</v>
      </c>
      <c r="AO22" s="54">
        <f t="shared" si="17"/>
        <v>0</v>
      </c>
      <c r="AP22" s="58"/>
      <c r="AQ22" s="57"/>
      <c r="AR22" s="59">
        <f t="shared" si="18"/>
        <v>0</v>
      </c>
      <c r="AS22" s="54">
        <f t="shared" si="19"/>
        <v>0</v>
      </c>
      <c r="AT22" s="60">
        <f t="shared" si="20"/>
        <v>0</v>
      </c>
      <c r="AU22" s="60">
        <f t="shared" si="20"/>
        <v>0</v>
      </c>
    </row>
    <row r="23" spans="1:47" s="25" customFormat="1" ht="18" customHeight="1" x14ac:dyDescent="0.2">
      <c r="A23" s="19">
        <v>17</v>
      </c>
      <c r="B23" s="4" t="s">
        <v>815</v>
      </c>
      <c r="C23" s="5" t="s">
        <v>42</v>
      </c>
      <c r="D23" s="6" t="s">
        <v>178</v>
      </c>
      <c r="E23" s="7" t="s">
        <v>217</v>
      </c>
      <c r="F23" s="58"/>
      <c r="G23" s="57"/>
      <c r="H23" s="59">
        <f t="shared" si="0"/>
        <v>0</v>
      </c>
      <c r="I23" s="54">
        <f t="shared" si="1"/>
        <v>0</v>
      </c>
      <c r="J23" s="58"/>
      <c r="K23" s="57"/>
      <c r="L23" s="59">
        <f t="shared" si="2"/>
        <v>0</v>
      </c>
      <c r="M23" s="54">
        <f t="shared" si="3"/>
        <v>0</v>
      </c>
      <c r="N23" s="58"/>
      <c r="O23" s="57"/>
      <c r="P23" s="59">
        <f t="shared" si="4"/>
        <v>0</v>
      </c>
      <c r="Q23" s="54">
        <f t="shared" si="5"/>
        <v>0</v>
      </c>
      <c r="R23" s="58"/>
      <c r="S23" s="57"/>
      <c r="T23" s="59">
        <f t="shared" si="6"/>
        <v>0</v>
      </c>
      <c r="U23" s="54">
        <f t="shared" si="7"/>
        <v>0</v>
      </c>
      <c r="V23" s="58"/>
      <c r="W23" s="57"/>
      <c r="X23" s="59">
        <f t="shared" si="8"/>
        <v>0</v>
      </c>
      <c r="Y23" s="54">
        <f t="shared" si="9"/>
        <v>0</v>
      </c>
      <c r="Z23" s="58"/>
      <c r="AA23" s="57"/>
      <c r="AB23" s="59">
        <f t="shared" si="10"/>
        <v>0</v>
      </c>
      <c r="AC23" s="54">
        <f t="shared" si="11"/>
        <v>0</v>
      </c>
      <c r="AD23" s="58"/>
      <c r="AE23" s="57"/>
      <c r="AF23" s="59">
        <f t="shared" si="12"/>
        <v>0</v>
      </c>
      <c r="AG23" s="54">
        <f t="shared" si="13"/>
        <v>0</v>
      </c>
      <c r="AH23" s="58"/>
      <c r="AI23" s="57"/>
      <c r="AJ23" s="59">
        <f t="shared" si="14"/>
        <v>0</v>
      </c>
      <c r="AK23" s="54">
        <f t="shared" si="15"/>
        <v>0</v>
      </c>
      <c r="AL23" s="58"/>
      <c r="AM23" s="57"/>
      <c r="AN23" s="59">
        <f t="shared" si="16"/>
        <v>0</v>
      </c>
      <c r="AO23" s="54">
        <f t="shared" si="17"/>
        <v>0</v>
      </c>
      <c r="AP23" s="58"/>
      <c r="AQ23" s="57"/>
      <c r="AR23" s="59">
        <f t="shared" si="18"/>
        <v>0</v>
      </c>
      <c r="AS23" s="54">
        <f t="shared" si="19"/>
        <v>0</v>
      </c>
      <c r="AT23" s="60">
        <f t="shared" si="20"/>
        <v>0</v>
      </c>
      <c r="AU23" s="60">
        <f t="shared" si="20"/>
        <v>0</v>
      </c>
    </row>
    <row r="24" spans="1:47" s="25" customFormat="1" ht="18" customHeight="1" x14ac:dyDescent="0.2">
      <c r="A24" s="19">
        <v>18</v>
      </c>
      <c r="B24" s="4" t="s">
        <v>816</v>
      </c>
      <c r="C24" s="5" t="s">
        <v>42</v>
      </c>
      <c r="D24" s="6" t="s">
        <v>218</v>
      </c>
      <c r="E24" s="7" t="s">
        <v>99</v>
      </c>
      <c r="F24" s="58"/>
      <c r="G24" s="57"/>
      <c r="H24" s="59">
        <f t="shared" si="0"/>
        <v>0</v>
      </c>
      <c r="I24" s="54">
        <f t="shared" si="1"/>
        <v>0</v>
      </c>
      <c r="J24" s="58"/>
      <c r="K24" s="57"/>
      <c r="L24" s="59">
        <f t="shared" si="2"/>
        <v>0</v>
      </c>
      <c r="M24" s="54">
        <f t="shared" si="3"/>
        <v>0</v>
      </c>
      <c r="N24" s="58"/>
      <c r="O24" s="57"/>
      <c r="P24" s="59">
        <f t="shared" si="4"/>
        <v>0</v>
      </c>
      <c r="Q24" s="54">
        <f t="shared" si="5"/>
        <v>0</v>
      </c>
      <c r="R24" s="58"/>
      <c r="S24" s="57"/>
      <c r="T24" s="59">
        <f t="shared" si="6"/>
        <v>0</v>
      </c>
      <c r="U24" s="54">
        <f t="shared" si="7"/>
        <v>0</v>
      </c>
      <c r="V24" s="58"/>
      <c r="W24" s="57"/>
      <c r="X24" s="59">
        <f t="shared" si="8"/>
        <v>0</v>
      </c>
      <c r="Y24" s="54">
        <f t="shared" si="9"/>
        <v>0</v>
      </c>
      <c r="Z24" s="58"/>
      <c r="AA24" s="57"/>
      <c r="AB24" s="59">
        <f t="shared" si="10"/>
        <v>0</v>
      </c>
      <c r="AC24" s="54">
        <f t="shared" si="11"/>
        <v>0</v>
      </c>
      <c r="AD24" s="58"/>
      <c r="AE24" s="57"/>
      <c r="AF24" s="59">
        <f t="shared" si="12"/>
        <v>0</v>
      </c>
      <c r="AG24" s="54">
        <f t="shared" si="13"/>
        <v>0</v>
      </c>
      <c r="AH24" s="58"/>
      <c r="AI24" s="57"/>
      <c r="AJ24" s="59">
        <f t="shared" si="14"/>
        <v>0</v>
      </c>
      <c r="AK24" s="54">
        <f t="shared" si="15"/>
        <v>0</v>
      </c>
      <c r="AL24" s="58"/>
      <c r="AM24" s="57"/>
      <c r="AN24" s="59">
        <f t="shared" si="16"/>
        <v>0</v>
      </c>
      <c r="AO24" s="54">
        <f t="shared" si="17"/>
        <v>0</v>
      </c>
      <c r="AP24" s="58"/>
      <c r="AQ24" s="57"/>
      <c r="AR24" s="59">
        <f t="shared" si="18"/>
        <v>0</v>
      </c>
      <c r="AS24" s="54">
        <f t="shared" si="19"/>
        <v>0</v>
      </c>
      <c r="AT24" s="60">
        <f t="shared" si="20"/>
        <v>0</v>
      </c>
      <c r="AU24" s="60">
        <f t="shared" si="20"/>
        <v>0</v>
      </c>
    </row>
    <row r="25" spans="1:47" s="25" customFormat="1" ht="18" customHeight="1" x14ac:dyDescent="0.2">
      <c r="A25" s="19">
        <v>19</v>
      </c>
      <c r="B25" s="4" t="s">
        <v>817</v>
      </c>
      <c r="C25" s="5" t="s">
        <v>42</v>
      </c>
      <c r="D25" s="6" t="s">
        <v>219</v>
      </c>
      <c r="E25" s="7" t="s">
        <v>220</v>
      </c>
      <c r="F25" s="61"/>
      <c r="G25" s="62"/>
      <c r="H25" s="59">
        <f t="shared" si="0"/>
        <v>0</v>
      </c>
      <c r="I25" s="54">
        <f t="shared" si="1"/>
        <v>0</v>
      </c>
      <c r="J25" s="61"/>
      <c r="K25" s="62"/>
      <c r="L25" s="59">
        <f t="shared" si="2"/>
        <v>0</v>
      </c>
      <c r="M25" s="54">
        <f t="shared" si="3"/>
        <v>0</v>
      </c>
      <c r="N25" s="61"/>
      <c r="O25" s="62"/>
      <c r="P25" s="59">
        <f t="shared" si="4"/>
        <v>0</v>
      </c>
      <c r="Q25" s="54">
        <f t="shared" si="5"/>
        <v>0</v>
      </c>
      <c r="R25" s="61"/>
      <c r="S25" s="62"/>
      <c r="T25" s="59">
        <f t="shared" si="6"/>
        <v>0</v>
      </c>
      <c r="U25" s="54">
        <f t="shared" si="7"/>
        <v>0</v>
      </c>
      <c r="V25" s="61"/>
      <c r="W25" s="62"/>
      <c r="X25" s="59">
        <f t="shared" si="8"/>
        <v>0</v>
      </c>
      <c r="Y25" s="54">
        <f t="shared" si="9"/>
        <v>0</v>
      </c>
      <c r="Z25" s="61"/>
      <c r="AA25" s="62"/>
      <c r="AB25" s="59">
        <f t="shared" si="10"/>
        <v>0</v>
      </c>
      <c r="AC25" s="54">
        <f t="shared" si="11"/>
        <v>0</v>
      </c>
      <c r="AD25" s="61"/>
      <c r="AE25" s="62"/>
      <c r="AF25" s="59">
        <f t="shared" si="12"/>
        <v>0</v>
      </c>
      <c r="AG25" s="54">
        <f t="shared" si="13"/>
        <v>0</v>
      </c>
      <c r="AH25" s="61"/>
      <c r="AI25" s="62"/>
      <c r="AJ25" s="59">
        <f t="shared" si="14"/>
        <v>0</v>
      </c>
      <c r="AK25" s="54">
        <f t="shared" si="15"/>
        <v>0</v>
      </c>
      <c r="AL25" s="61"/>
      <c r="AM25" s="62"/>
      <c r="AN25" s="59">
        <f t="shared" si="16"/>
        <v>0</v>
      </c>
      <c r="AO25" s="54">
        <f t="shared" si="17"/>
        <v>0</v>
      </c>
      <c r="AP25" s="61"/>
      <c r="AQ25" s="62"/>
      <c r="AR25" s="59">
        <f t="shared" si="18"/>
        <v>0</v>
      </c>
      <c r="AS25" s="54">
        <f t="shared" si="19"/>
        <v>0</v>
      </c>
      <c r="AT25" s="60">
        <f t="shared" si="20"/>
        <v>0</v>
      </c>
      <c r="AU25" s="60">
        <f t="shared" si="20"/>
        <v>0</v>
      </c>
    </row>
    <row r="26" spans="1:47" s="25" customFormat="1" ht="18" customHeight="1" x14ac:dyDescent="0.2">
      <c r="A26" s="19">
        <v>20</v>
      </c>
      <c r="B26" s="4" t="s">
        <v>818</v>
      </c>
      <c r="C26" s="5" t="s">
        <v>42</v>
      </c>
      <c r="D26" s="6" t="s">
        <v>221</v>
      </c>
      <c r="E26" s="7" t="s">
        <v>222</v>
      </c>
      <c r="F26" s="58"/>
      <c r="G26" s="57"/>
      <c r="H26" s="59">
        <f t="shared" si="0"/>
        <v>0</v>
      </c>
      <c r="I26" s="54">
        <f t="shared" si="1"/>
        <v>0</v>
      </c>
      <c r="J26" s="58"/>
      <c r="K26" s="57"/>
      <c r="L26" s="59">
        <f t="shared" si="2"/>
        <v>0</v>
      </c>
      <c r="M26" s="54">
        <f t="shared" si="3"/>
        <v>0</v>
      </c>
      <c r="N26" s="58"/>
      <c r="O26" s="57"/>
      <c r="P26" s="59">
        <f t="shared" si="4"/>
        <v>0</v>
      </c>
      <c r="Q26" s="54">
        <f t="shared" si="5"/>
        <v>0</v>
      </c>
      <c r="R26" s="58"/>
      <c r="S26" s="57"/>
      <c r="T26" s="59">
        <f t="shared" si="6"/>
        <v>0</v>
      </c>
      <c r="U26" s="54">
        <f t="shared" si="7"/>
        <v>0</v>
      </c>
      <c r="V26" s="58"/>
      <c r="W26" s="57"/>
      <c r="X26" s="59">
        <f t="shared" si="8"/>
        <v>0</v>
      </c>
      <c r="Y26" s="54">
        <f t="shared" si="9"/>
        <v>0</v>
      </c>
      <c r="Z26" s="58"/>
      <c r="AA26" s="57"/>
      <c r="AB26" s="59">
        <f t="shared" si="10"/>
        <v>0</v>
      </c>
      <c r="AC26" s="54">
        <f t="shared" si="11"/>
        <v>0</v>
      </c>
      <c r="AD26" s="58"/>
      <c r="AE26" s="57"/>
      <c r="AF26" s="59">
        <f t="shared" si="12"/>
        <v>0</v>
      </c>
      <c r="AG26" s="54">
        <f t="shared" si="13"/>
        <v>0</v>
      </c>
      <c r="AH26" s="58"/>
      <c r="AI26" s="57"/>
      <c r="AJ26" s="59">
        <f t="shared" si="14"/>
        <v>0</v>
      </c>
      <c r="AK26" s="54">
        <f t="shared" si="15"/>
        <v>0</v>
      </c>
      <c r="AL26" s="58"/>
      <c r="AM26" s="57"/>
      <c r="AN26" s="59">
        <f t="shared" si="16"/>
        <v>0</v>
      </c>
      <c r="AO26" s="54">
        <f t="shared" si="17"/>
        <v>0</v>
      </c>
      <c r="AP26" s="58"/>
      <c r="AQ26" s="57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0"/>
        <v>0</v>
      </c>
    </row>
    <row r="27" spans="1:47" s="25" customFormat="1" ht="18" customHeight="1" x14ac:dyDescent="0.2">
      <c r="A27" s="19">
        <v>21</v>
      </c>
      <c r="B27" s="4" t="s">
        <v>819</v>
      </c>
      <c r="C27" s="5" t="s">
        <v>42</v>
      </c>
      <c r="D27" s="6" t="s">
        <v>223</v>
      </c>
      <c r="E27" s="7" t="s">
        <v>662</v>
      </c>
      <c r="F27" s="58"/>
      <c r="G27" s="57"/>
      <c r="H27" s="59">
        <f t="shared" si="0"/>
        <v>0</v>
      </c>
      <c r="I27" s="54">
        <f t="shared" si="1"/>
        <v>0</v>
      </c>
      <c r="J27" s="58"/>
      <c r="K27" s="57"/>
      <c r="L27" s="59">
        <f t="shared" si="2"/>
        <v>0</v>
      </c>
      <c r="M27" s="54">
        <f t="shared" si="3"/>
        <v>0</v>
      </c>
      <c r="N27" s="58"/>
      <c r="O27" s="57"/>
      <c r="P27" s="59">
        <f t="shared" si="4"/>
        <v>0</v>
      </c>
      <c r="Q27" s="54">
        <f t="shared" si="5"/>
        <v>0</v>
      </c>
      <c r="R27" s="58"/>
      <c r="S27" s="57"/>
      <c r="T27" s="59">
        <f t="shared" si="6"/>
        <v>0</v>
      </c>
      <c r="U27" s="54">
        <f t="shared" si="7"/>
        <v>0</v>
      </c>
      <c r="V27" s="58"/>
      <c r="W27" s="57"/>
      <c r="X27" s="59">
        <f t="shared" si="8"/>
        <v>0</v>
      </c>
      <c r="Y27" s="54">
        <f t="shared" si="9"/>
        <v>0</v>
      </c>
      <c r="Z27" s="58"/>
      <c r="AA27" s="57"/>
      <c r="AB27" s="59">
        <f t="shared" si="10"/>
        <v>0</v>
      </c>
      <c r="AC27" s="54">
        <f t="shared" si="11"/>
        <v>0</v>
      </c>
      <c r="AD27" s="58"/>
      <c r="AE27" s="57"/>
      <c r="AF27" s="59">
        <f t="shared" si="12"/>
        <v>0</v>
      </c>
      <c r="AG27" s="54">
        <f t="shared" si="13"/>
        <v>0</v>
      </c>
      <c r="AH27" s="58"/>
      <c r="AI27" s="57"/>
      <c r="AJ27" s="59">
        <f t="shared" si="14"/>
        <v>0</v>
      </c>
      <c r="AK27" s="54">
        <f t="shared" si="15"/>
        <v>0</v>
      </c>
      <c r="AL27" s="58"/>
      <c r="AM27" s="57"/>
      <c r="AN27" s="59">
        <f t="shared" si="16"/>
        <v>0</v>
      </c>
      <c r="AO27" s="54">
        <f t="shared" si="17"/>
        <v>0</v>
      </c>
      <c r="AP27" s="58"/>
      <c r="AQ27" s="57"/>
      <c r="AR27" s="59">
        <f t="shared" si="18"/>
        <v>0</v>
      </c>
      <c r="AS27" s="54">
        <f t="shared" si="19"/>
        <v>0</v>
      </c>
      <c r="AT27" s="60">
        <f t="shared" si="20"/>
        <v>0</v>
      </c>
      <c r="AU27" s="60">
        <f t="shared" si="20"/>
        <v>0</v>
      </c>
    </row>
    <row r="28" spans="1:47" s="25" customFormat="1" ht="18" customHeight="1" x14ac:dyDescent="0.2">
      <c r="A28" s="19">
        <v>22</v>
      </c>
      <c r="B28" s="4" t="s">
        <v>820</v>
      </c>
      <c r="C28" s="5" t="s">
        <v>42</v>
      </c>
      <c r="D28" s="6" t="s">
        <v>224</v>
      </c>
      <c r="E28" s="7" t="s">
        <v>225</v>
      </c>
      <c r="F28" s="58"/>
      <c r="G28" s="57"/>
      <c r="H28" s="59">
        <f t="shared" si="0"/>
        <v>0</v>
      </c>
      <c r="I28" s="54">
        <f t="shared" si="1"/>
        <v>0</v>
      </c>
      <c r="J28" s="58"/>
      <c r="K28" s="57"/>
      <c r="L28" s="59">
        <f t="shared" si="2"/>
        <v>0</v>
      </c>
      <c r="M28" s="54">
        <f t="shared" si="3"/>
        <v>0</v>
      </c>
      <c r="N28" s="58"/>
      <c r="O28" s="57"/>
      <c r="P28" s="59">
        <f t="shared" si="4"/>
        <v>0</v>
      </c>
      <c r="Q28" s="54">
        <f t="shared" si="5"/>
        <v>0</v>
      </c>
      <c r="R28" s="58"/>
      <c r="S28" s="57"/>
      <c r="T28" s="59">
        <f t="shared" si="6"/>
        <v>0</v>
      </c>
      <c r="U28" s="54">
        <f t="shared" si="7"/>
        <v>0</v>
      </c>
      <c r="V28" s="58"/>
      <c r="W28" s="57"/>
      <c r="X28" s="59">
        <f t="shared" si="8"/>
        <v>0</v>
      </c>
      <c r="Y28" s="54">
        <f t="shared" si="9"/>
        <v>0</v>
      </c>
      <c r="Z28" s="58"/>
      <c r="AA28" s="57"/>
      <c r="AB28" s="59">
        <f t="shared" si="10"/>
        <v>0</v>
      </c>
      <c r="AC28" s="54">
        <f t="shared" si="11"/>
        <v>0</v>
      </c>
      <c r="AD28" s="58"/>
      <c r="AE28" s="57"/>
      <c r="AF28" s="59">
        <f t="shared" si="12"/>
        <v>0</v>
      </c>
      <c r="AG28" s="54">
        <f t="shared" si="13"/>
        <v>0</v>
      </c>
      <c r="AH28" s="58"/>
      <c r="AI28" s="57"/>
      <c r="AJ28" s="59">
        <f t="shared" si="14"/>
        <v>0</v>
      </c>
      <c r="AK28" s="54">
        <f t="shared" si="15"/>
        <v>0</v>
      </c>
      <c r="AL28" s="58"/>
      <c r="AM28" s="57"/>
      <c r="AN28" s="59">
        <f t="shared" si="16"/>
        <v>0</v>
      </c>
      <c r="AO28" s="54">
        <f t="shared" si="17"/>
        <v>0</v>
      </c>
      <c r="AP28" s="58"/>
      <c r="AQ28" s="57"/>
      <c r="AR28" s="59">
        <f t="shared" si="18"/>
        <v>0</v>
      </c>
      <c r="AS28" s="54">
        <f t="shared" si="19"/>
        <v>0</v>
      </c>
      <c r="AT28" s="60">
        <f t="shared" si="20"/>
        <v>0</v>
      </c>
      <c r="AU28" s="60">
        <f t="shared" si="20"/>
        <v>0</v>
      </c>
    </row>
    <row r="29" spans="1:47" s="25" customFormat="1" ht="18" customHeight="1" x14ac:dyDescent="0.2">
      <c r="A29" s="96">
        <v>23</v>
      </c>
      <c r="B29" s="76">
        <v>7420</v>
      </c>
      <c r="C29" s="77" t="s">
        <v>42</v>
      </c>
      <c r="D29" s="78" t="s">
        <v>314</v>
      </c>
      <c r="E29" s="79" t="s">
        <v>315</v>
      </c>
      <c r="F29" s="97"/>
      <c r="G29" s="98"/>
      <c r="H29" s="99">
        <f t="shared" si="0"/>
        <v>0</v>
      </c>
      <c r="I29" s="100">
        <f t="shared" si="1"/>
        <v>0</v>
      </c>
      <c r="J29" s="97"/>
      <c r="K29" s="98"/>
      <c r="L29" s="99">
        <f t="shared" si="2"/>
        <v>0</v>
      </c>
      <c r="M29" s="100">
        <f t="shared" si="3"/>
        <v>0</v>
      </c>
      <c r="N29" s="97"/>
      <c r="O29" s="98"/>
      <c r="P29" s="99">
        <f t="shared" si="4"/>
        <v>0</v>
      </c>
      <c r="Q29" s="100">
        <f t="shared" si="5"/>
        <v>0</v>
      </c>
      <c r="R29" s="97"/>
      <c r="S29" s="98"/>
      <c r="T29" s="99">
        <f t="shared" si="6"/>
        <v>0</v>
      </c>
      <c r="U29" s="100">
        <f t="shared" si="7"/>
        <v>0</v>
      </c>
      <c r="V29" s="97"/>
      <c r="W29" s="98"/>
      <c r="X29" s="99">
        <f t="shared" si="8"/>
        <v>0</v>
      </c>
      <c r="Y29" s="100">
        <f t="shared" si="9"/>
        <v>0</v>
      </c>
      <c r="Z29" s="97"/>
      <c r="AA29" s="98"/>
      <c r="AB29" s="99">
        <f t="shared" si="10"/>
        <v>0</v>
      </c>
      <c r="AC29" s="100">
        <f t="shared" si="11"/>
        <v>0</v>
      </c>
      <c r="AD29" s="97"/>
      <c r="AE29" s="98"/>
      <c r="AF29" s="99">
        <f t="shared" si="12"/>
        <v>0</v>
      </c>
      <c r="AG29" s="100">
        <f t="shared" si="13"/>
        <v>0</v>
      </c>
      <c r="AH29" s="97"/>
      <c r="AI29" s="98"/>
      <c r="AJ29" s="99">
        <f t="shared" si="14"/>
        <v>0</v>
      </c>
      <c r="AK29" s="100">
        <f t="shared" si="15"/>
        <v>0</v>
      </c>
      <c r="AL29" s="97"/>
      <c r="AM29" s="98"/>
      <c r="AN29" s="99">
        <f t="shared" si="16"/>
        <v>0</v>
      </c>
      <c r="AO29" s="100">
        <f t="shared" si="17"/>
        <v>0</v>
      </c>
      <c r="AP29" s="97"/>
      <c r="AQ29" s="98"/>
      <c r="AR29" s="99">
        <f t="shared" si="18"/>
        <v>0</v>
      </c>
      <c r="AS29" s="100">
        <f t="shared" si="19"/>
        <v>0</v>
      </c>
      <c r="AT29" s="101">
        <f t="shared" si="20"/>
        <v>0</v>
      </c>
      <c r="AU29" s="101">
        <f t="shared" si="20"/>
        <v>0</v>
      </c>
    </row>
    <row r="30" spans="1:47" s="25" customFormat="1" ht="18" customHeight="1" x14ac:dyDescent="0.2">
      <c r="A30" s="19">
        <v>24</v>
      </c>
      <c r="B30" s="4" t="s">
        <v>821</v>
      </c>
      <c r="C30" s="5" t="s">
        <v>21</v>
      </c>
      <c r="D30" s="6" t="s">
        <v>226</v>
      </c>
      <c r="E30" s="7" t="s">
        <v>227</v>
      </c>
      <c r="F30" s="61"/>
      <c r="G30" s="62"/>
      <c r="H30" s="59">
        <f t="shared" si="0"/>
        <v>0</v>
      </c>
      <c r="I30" s="54">
        <f t="shared" si="1"/>
        <v>0</v>
      </c>
      <c r="J30" s="61"/>
      <c r="K30" s="62"/>
      <c r="L30" s="59">
        <f t="shared" si="2"/>
        <v>0</v>
      </c>
      <c r="M30" s="54">
        <f t="shared" si="3"/>
        <v>0</v>
      </c>
      <c r="N30" s="61"/>
      <c r="O30" s="62"/>
      <c r="P30" s="59">
        <f t="shared" si="4"/>
        <v>0</v>
      </c>
      <c r="Q30" s="54">
        <f t="shared" si="5"/>
        <v>0</v>
      </c>
      <c r="R30" s="61"/>
      <c r="S30" s="62"/>
      <c r="T30" s="59">
        <f t="shared" si="6"/>
        <v>0</v>
      </c>
      <c r="U30" s="54">
        <f t="shared" si="7"/>
        <v>0</v>
      </c>
      <c r="V30" s="61"/>
      <c r="W30" s="62"/>
      <c r="X30" s="59">
        <f t="shared" si="8"/>
        <v>0</v>
      </c>
      <c r="Y30" s="54">
        <f t="shared" si="9"/>
        <v>0</v>
      </c>
      <c r="Z30" s="61"/>
      <c r="AA30" s="62"/>
      <c r="AB30" s="59">
        <f t="shared" si="10"/>
        <v>0</v>
      </c>
      <c r="AC30" s="54">
        <f t="shared" si="11"/>
        <v>0</v>
      </c>
      <c r="AD30" s="61"/>
      <c r="AE30" s="62"/>
      <c r="AF30" s="59">
        <f t="shared" si="12"/>
        <v>0</v>
      </c>
      <c r="AG30" s="54">
        <f t="shared" si="13"/>
        <v>0</v>
      </c>
      <c r="AH30" s="61"/>
      <c r="AI30" s="62"/>
      <c r="AJ30" s="59">
        <f t="shared" si="14"/>
        <v>0</v>
      </c>
      <c r="AK30" s="54">
        <f t="shared" si="15"/>
        <v>0</v>
      </c>
      <c r="AL30" s="61"/>
      <c r="AM30" s="62"/>
      <c r="AN30" s="59">
        <f t="shared" si="16"/>
        <v>0</v>
      </c>
      <c r="AO30" s="54">
        <f t="shared" si="17"/>
        <v>0</v>
      </c>
      <c r="AP30" s="61"/>
      <c r="AQ30" s="62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0"/>
        <v>0</v>
      </c>
    </row>
    <row r="31" spans="1:47" s="25" customFormat="1" ht="18" customHeight="1" x14ac:dyDescent="0.2">
      <c r="A31" s="19">
        <v>25</v>
      </c>
      <c r="B31" s="4" t="s">
        <v>822</v>
      </c>
      <c r="C31" s="5" t="s">
        <v>21</v>
      </c>
      <c r="D31" s="6" t="s">
        <v>228</v>
      </c>
      <c r="E31" s="7" t="s">
        <v>229</v>
      </c>
      <c r="F31" s="58"/>
      <c r="G31" s="57"/>
      <c r="H31" s="59">
        <f t="shared" si="0"/>
        <v>0</v>
      </c>
      <c r="I31" s="54">
        <f t="shared" si="1"/>
        <v>0</v>
      </c>
      <c r="J31" s="58"/>
      <c r="K31" s="57"/>
      <c r="L31" s="59">
        <f t="shared" si="2"/>
        <v>0</v>
      </c>
      <c r="M31" s="54">
        <f t="shared" si="3"/>
        <v>0</v>
      </c>
      <c r="N31" s="58"/>
      <c r="O31" s="57"/>
      <c r="P31" s="59">
        <f t="shared" si="4"/>
        <v>0</v>
      </c>
      <c r="Q31" s="54">
        <f t="shared" si="5"/>
        <v>0</v>
      </c>
      <c r="R31" s="58"/>
      <c r="S31" s="57"/>
      <c r="T31" s="59">
        <f t="shared" si="6"/>
        <v>0</v>
      </c>
      <c r="U31" s="54">
        <f t="shared" si="7"/>
        <v>0</v>
      </c>
      <c r="V31" s="58"/>
      <c r="W31" s="57"/>
      <c r="X31" s="59">
        <f t="shared" si="8"/>
        <v>0</v>
      </c>
      <c r="Y31" s="54">
        <f t="shared" si="9"/>
        <v>0</v>
      </c>
      <c r="Z31" s="58"/>
      <c r="AA31" s="57"/>
      <c r="AB31" s="59">
        <f t="shared" si="10"/>
        <v>0</v>
      </c>
      <c r="AC31" s="54">
        <f t="shared" si="11"/>
        <v>0</v>
      </c>
      <c r="AD31" s="58"/>
      <c r="AE31" s="57"/>
      <c r="AF31" s="59">
        <f t="shared" si="12"/>
        <v>0</v>
      </c>
      <c r="AG31" s="54">
        <f t="shared" si="13"/>
        <v>0</v>
      </c>
      <c r="AH31" s="58"/>
      <c r="AI31" s="57"/>
      <c r="AJ31" s="59">
        <f t="shared" si="14"/>
        <v>0</v>
      </c>
      <c r="AK31" s="54">
        <f t="shared" si="15"/>
        <v>0</v>
      </c>
      <c r="AL31" s="58"/>
      <c r="AM31" s="57"/>
      <c r="AN31" s="59">
        <f t="shared" si="16"/>
        <v>0</v>
      </c>
      <c r="AO31" s="54">
        <f t="shared" si="17"/>
        <v>0</v>
      </c>
      <c r="AP31" s="58"/>
      <c r="AQ31" s="57"/>
      <c r="AR31" s="59">
        <f t="shared" si="18"/>
        <v>0</v>
      </c>
      <c r="AS31" s="54">
        <f t="shared" si="19"/>
        <v>0</v>
      </c>
      <c r="AT31" s="60">
        <f t="shared" si="20"/>
        <v>0</v>
      </c>
      <c r="AU31" s="60">
        <f t="shared" si="20"/>
        <v>0</v>
      </c>
    </row>
    <row r="32" spans="1:47" s="25" customFormat="1" ht="18" customHeight="1" x14ac:dyDescent="0.2">
      <c r="A32" s="19">
        <v>26</v>
      </c>
      <c r="B32" s="4" t="s">
        <v>823</v>
      </c>
      <c r="C32" s="5" t="s">
        <v>21</v>
      </c>
      <c r="D32" s="6" t="s">
        <v>230</v>
      </c>
      <c r="E32" s="7" t="s">
        <v>231</v>
      </c>
      <c r="F32" s="58"/>
      <c r="G32" s="57"/>
      <c r="H32" s="59">
        <f t="shared" si="0"/>
        <v>0</v>
      </c>
      <c r="I32" s="54">
        <f t="shared" si="1"/>
        <v>0</v>
      </c>
      <c r="J32" s="58"/>
      <c r="K32" s="57"/>
      <c r="L32" s="59">
        <f t="shared" si="2"/>
        <v>0</v>
      </c>
      <c r="M32" s="54">
        <f t="shared" si="3"/>
        <v>0</v>
      </c>
      <c r="N32" s="58"/>
      <c r="O32" s="57"/>
      <c r="P32" s="59">
        <f t="shared" si="4"/>
        <v>0</v>
      </c>
      <c r="Q32" s="54">
        <f t="shared" si="5"/>
        <v>0</v>
      </c>
      <c r="R32" s="58"/>
      <c r="S32" s="57"/>
      <c r="T32" s="59">
        <f t="shared" si="6"/>
        <v>0</v>
      </c>
      <c r="U32" s="54">
        <f t="shared" si="7"/>
        <v>0</v>
      </c>
      <c r="V32" s="58"/>
      <c r="W32" s="57"/>
      <c r="X32" s="59">
        <f t="shared" si="8"/>
        <v>0</v>
      </c>
      <c r="Y32" s="54">
        <f t="shared" si="9"/>
        <v>0</v>
      </c>
      <c r="Z32" s="58"/>
      <c r="AA32" s="57"/>
      <c r="AB32" s="59">
        <f t="shared" si="10"/>
        <v>0</v>
      </c>
      <c r="AC32" s="54">
        <f t="shared" si="11"/>
        <v>0</v>
      </c>
      <c r="AD32" s="58"/>
      <c r="AE32" s="57"/>
      <c r="AF32" s="59">
        <f t="shared" si="12"/>
        <v>0</v>
      </c>
      <c r="AG32" s="54">
        <f t="shared" si="13"/>
        <v>0</v>
      </c>
      <c r="AH32" s="58"/>
      <c r="AI32" s="57"/>
      <c r="AJ32" s="59">
        <f t="shared" si="14"/>
        <v>0</v>
      </c>
      <c r="AK32" s="54">
        <f t="shared" si="15"/>
        <v>0</v>
      </c>
      <c r="AL32" s="58"/>
      <c r="AM32" s="57"/>
      <c r="AN32" s="59">
        <f t="shared" si="16"/>
        <v>0</v>
      </c>
      <c r="AO32" s="54">
        <f t="shared" si="17"/>
        <v>0</v>
      </c>
      <c r="AP32" s="58"/>
      <c r="AQ32" s="57"/>
      <c r="AR32" s="59">
        <f t="shared" si="18"/>
        <v>0</v>
      </c>
      <c r="AS32" s="54">
        <f t="shared" si="19"/>
        <v>0</v>
      </c>
      <c r="AT32" s="60">
        <f t="shared" si="20"/>
        <v>0</v>
      </c>
      <c r="AU32" s="60">
        <f t="shared" si="20"/>
        <v>0</v>
      </c>
    </row>
    <row r="33" spans="1:48" s="25" customFormat="1" ht="18" customHeight="1" x14ac:dyDescent="0.2">
      <c r="A33" s="19">
        <v>27</v>
      </c>
      <c r="B33" s="4" t="s">
        <v>824</v>
      </c>
      <c r="C33" s="5" t="s">
        <v>21</v>
      </c>
      <c r="D33" s="6" t="s">
        <v>232</v>
      </c>
      <c r="E33" s="7" t="s">
        <v>233</v>
      </c>
      <c r="F33" s="58"/>
      <c r="G33" s="57"/>
      <c r="H33" s="59">
        <f t="shared" si="0"/>
        <v>0</v>
      </c>
      <c r="I33" s="54">
        <f t="shared" si="1"/>
        <v>0</v>
      </c>
      <c r="J33" s="58"/>
      <c r="K33" s="57"/>
      <c r="L33" s="59">
        <f t="shared" si="2"/>
        <v>0</v>
      </c>
      <c r="M33" s="54">
        <f t="shared" si="3"/>
        <v>0</v>
      </c>
      <c r="N33" s="58"/>
      <c r="O33" s="57"/>
      <c r="P33" s="59">
        <f t="shared" si="4"/>
        <v>0</v>
      </c>
      <c r="Q33" s="54">
        <f t="shared" si="5"/>
        <v>0</v>
      </c>
      <c r="R33" s="58"/>
      <c r="S33" s="57"/>
      <c r="T33" s="59">
        <f t="shared" si="6"/>
        <v>0</v>
      </c>
      <c r="U33" s="54">
        <f t="shared" si="7"/>
        <v>0</v>
      </c>
      <c r="V33" s="58"/>
      <c r="W33" s="57"/>
      <c r="X33" s="59">
        <f t="shared" si="8"/>
        <v>0</v>
      </c>
      <c r="Y33" s="54">
        <f t="shared" si="9"/>
        <v>0</v>
      </c>
      <c r="Z33" s="58"/>
      <c r="AA33" s="57"/>
      <c r="AB33" s="59">
        <f t="shared" si="10"/>
        <v>0</v>
      </c>
      <c r="AC33" s="54">
        <f t="shared" si="11"/>
        <v>0</v>
      </c>
      <c r="AD33" s="58"/>
      <c r="AE33" s="57"/>
      <c r="AF33" s="59">
        <f t="shared" si="12"/>
        <v>0</v>
      </c>
      <c r="AG33" s="54">
        <f t="shared" si="13"/>
        <v>0</v>
      </c>
      <c r="AH33" s="58"/>
      <c r="AI33" s="57"/>
      <c r="AJ33" s="59">
        <f t="shared" si="14"/>
        <v>0</v>
      </c>
      <c r="AK33" s="54">
        <f t="shared" si="15"/>
        <v>0</v>
      </c>
      <c r="AL33" s="58"/>
      <c r="AM33" s="57"/>
      <c r="AN33" s="59">
        <f t="shared" si="16"/>
        <v>0</v>
      </c>
      <c r="AO33" s="54">
        <f t="shared" si="17"/>
        <v>0</v>
      </c>
      <c r="AP33" s="58"/>
      <c r="AQ33" s="57"/>
      <c r="AR33" s="59">
        <f t="shared" si="18"/>
        <v>0</v>
      </c>
      <c r="AS33" s="54">
        <f t="shared" si="19"/>
        <v>0</v>
      </c>
      <c r="AT33" s="60">
        <f t="shared" si="20"/>
        <v>0</v>
      </c>
      <c r="AU33" s="60">
        <f t="shared" si="20"/>
        <v>0</v>
      </c>
    </row>
    <row r="34" spans="1:48" s="8" customFormat="1" ht="18" customHeight="1" x14ac:dyDescent="0.2">
      <c r="A34" s="3">
        <v>28</v>
      </c>
      <c r="B34" s="4" t="s">
        <v>825</v>
      </c>
      <c r="C34" s="5" t="s">
        <v>42</v>
      </c>
      <c r="D34" s="6" t="s">
        <v>59</v>
      </c>
      <c r="E34" s="7" t="s">
        <v>234</v>
      </c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0"/>
        <v>0</v>
      </c>
    </row>
    <row r="35" spans="1:48" s="8" customFormat="1" ht="18" customHeight="1" x14ac:dyDescent="0.2">
      <c r="A35" s="3">
        <v>29</v>
      </c>
      <c r="B35" s="4" t="s">
        <v>826</v>
      </c>
      <c r="C35" s="5" t="s">
        <v>21</v>
      </c>
      <c r="D35" s="6" t="s">
        <v>235</v>
      </c>
      <c r="E35" s="7" t="s">
        <v>236</v>
      </c>
      <c r="F35" s="63"/>
      <c r="G35" s="56"/>
      <c r="H35" s="59">
        <f t="shared" si="0"/>
        <v>0</v>
      </c>
      <c r="I35" s="54">
        <f t="shared" si="1"/>
        <v>0</v>
      </c>
      <c r="J35" s="63"/>
      <c r="K35" s="56"/>
      <c r="L35" s="59">
        <f t="shared" si="2"/>
        <v>0</v>
      </c>
      <c r="M35" s="54">
        <f t="shared" si="3"/>
        <v>0</v>
      </c>
      <c r="N35" s="63"/>
      <c r="O35" s="56"/>
      <c r="P35" s="59">
        <f t="shared" si="4"/>
        <v>0</v>
      </c>
      <c r="Q35" s="54">
        <f t="shared" si="5"/>
        <v>0</v>
      </c>
      <c r="R35" s="63"/>
      <c r="S35" s="56"/>
      <c r="T35" s="59">
        <f t="shared" si="6"/>
        <v>0</v>
      </c>
      <c r="U35" s="54">
        <f t="shared" si="7"/>
        <v>0</v>
      </c>
      <c r="V35" s="63"/>
      <c r="W35" s="56"/>
      <c r="X35" s="59">
        <f t="shared" si="8"/>
        <v>0</v>
      </c>
      <c r="Y35" s="54">
        <f t="shared" si="9"/>
        <v>0</v>
      </c>
      <c r="Z35" s="63"/>
      <c r="AA35" s="56"/>
      <c r="AB35" s="59">
        <f t="shared" si="10"/>
        <v>0</v>
      </c>
      <c r="AC35" s="54">
        <f t="shared" si="11"/>
        <v>0</v>
      </c>
      <c r="AD35" s="63"/>
      <c r="AE35" s="56"/>
      <c r="AF35" s="59">
        <f t="shared" si="12"/>
        <v>0</v>
      </c>
      <c r="AG35" s="54">
        <f t="shared" si="13"/>
        <v>0</v>
      </c>
      <c r="AH35" s="63"/>
      <c r="AI35" s="56"/>
      <c r="AJ35" s="59">
        <f t="shared" si="14"/>
        <v>0</v>
      </c>
      <c r="AK35" s="54">
        <f t="shared" si="15"/>
        <v>0</v>
      </c>
      <c r="AL35" s="63"/>
      <c r="AM35" s="56"/>
      <c r="AN35" s="59">
        <f t="shared" si="16"/>
        <v>0</v>
      </c>
      <c r="AO35" s="54">
        <f t="shared" si="17"/>
        <v>0</v>
      </c>
      <c r="AP35" s="63"/>
      <c r="AQ35" s="56"/>
      <c r="AR35" s="59">
        <f t="shared" si="18"/>
        <v>0</v>
      </c>
      <c r="AS35" s="54">
        <f t="shared" si="19"/>
        <v>0</v>
      </c>
      <c r="AT35" s="60">
        <f t="shared" si="20"/>
        <v>0</v>
      </c>
      <c r="AU35" s="60">
        <f t="shared" si="20"/>
        <v>0</v>
      </c>
    </row>
    <row r="36" spans="1:48" s="8" customFormat="1" ht="18" customHeight="1" x14ac:dyDescent="0.2">
      <c r="A36" s="3">
        <v>30</v>
      </c>
      <c r="B36" s="4" t="s">
        <v>827</v>
      </c>
      <c r="C36" s="5" t="s">
        <v>42</v>
      </c>
      <c r="D36" s="6" t="s">
        <v>829</v>
      </c>
      <c r="E36" s="7" t="s">
        <v>830</v>
      </c>
      <c r="F36" s="58"/>
      <c r="G36" s="57"/>
      <c r="H36" s="59">
        <f t="shared" si="0"/>
        <v>0</v>
      </c>
      <c r="I36" s="54">
        <f t="shared" si="1"/>
        <v>0</v>
      </c>
      <c r="J36" s="58"/>
      <c r="K36" s="57"/>
      <c r="L36" s="59">
        <f t="shared" si="2"/>
        <v>0</v>
      </c>
      <c r="M36" s="54">
        <f t="shared" si="3"/>
        <v>0</v>
      </c>
      <c r="N36" s="58"/>
      <c r="O36" s="57"/>
      <c r="P36" s="59">
        <f t="shared" si="4"/>
        <v>0</v>
      </c>
      <c r="Q36" s="54">
        <f t="shared" si="5"/>
        <v>0</v>
      </c>
      <c r="R36" s="58"/>
      <c r="S36" s="57"/>
      <c r="T36" s="59">
        <f t="shared" si="6"/>
        <v>0</v>
      </c>
      <c r="U36" s="54">
        <f t="shared" si="7"/>
        <v>0</v>
      </c>
      <c r="V36" s="58"/>
      <c r="W36" s="57"/>
      <c r="X36" s="59">
        <f t="shared" si="8"/>
        <v>0</v>
      </c>
      <c r="Y36" s="54">
        <f t="shared" si="9"/>
        <v>0</v>
      </c>
      <c r="Z36" s="58"/>
      <c r="AA36" s="57"/>
      <c r="AB36" s="59">
        <f t="shared" si="10"/>
        <v>0</v>
      </c>
      <c r="AC36" s="54">
        <f t="shared" si="11"/>
        <v>0</v>
      </c>
      <c r="AD36" s="58"/>
      <c r="AE36" s="57"/>
      <c r="AF36" s="59">
        <f t="shared" si="12"/>
        <v>0</v>
      </c>
      <c r="AG36" s="54">
        <f t="shared" si="13"/>
        <v>0</v>
      </c>
      <c r="AH36" s="58"/>
      <c r="AI36" s="57"/>
      <c r="AJ36" s="59">
        <f t="shared" si="14"/>
        <v>0</v>
      </c>
      <c r="AK36" s="54">
        <f t="shared" si="15"/>
        <v>0</v>
      </c>
      <c r="AL36" s="58"/>
      <c r="AM36" s="57"/>
      <c r="AN36" s="59">
        <f t="shared" si="16"/>
        <v>0</v>
      </c>
      <c r="AO36" s="54">
        <f t="shared" si="17"/>
        <v>0</v>
      </c>
      <c r="AP36" s="58"/>
      <c r="AQ36" s="57"/>
      <c r="AR36" s="59">
        <f t="shared" si="18"/>
        <v>0</v>
      </c>
      <c r="AS36" s="54">
        <f t="shared" si="19"/>
        <v>0</v>
      </c>
      <c r="AT36" s="60">
        <f t="shared" si="20"/>
        <v>0</v>
      </c>
      <c r="AU36" s="60">
        <f t="shared" si="20"/>
        <v>0</v>
      </c>
    </row>
    <row r="37" spans="1:48" s="8" customFormat="1" ht="18" customHeight="1" x14ac:dyDescent="0.55000000000000004">
      <c r="A37" s="3">
        <v>31</v>
      </c>
      <c r="B37" s="4">
        <v>7823</v>
      </c>
      <c r="C37" s="80" t="s">
        <v>21</v>
      </c>
      <c r="D37" s="75" t="s">
        <v>831</v>
      </c>
      <c r="E37" s="53" t="s">
        <v>832</v>
      </c>
      <c r="F37" s="58"/>
      <c r="G37" s="57"/>
      <c r="H37" s="59">
        <f t="shared" si="0"/>
        <v>0</v>
      </c>
      <c r="I37" s="54">
        <f t="shared" si="1"/>
        <v>0</v>
      </c>
      <c r="J37" s="58"/>
      <c r="K37" s="57"/>
      <c r="L37" s="59">
        <f t="shared" si="2"/>
        <v>0</v>
      </c>
      <c r="M37" s="54">
        <f t="shared" si="3"/>
        <v>0</v>
      </c>
      <c r="N37" s="58"/>
      <c r="O37" s="57"/>
      <c r="P37" s="59">
        <f t="shared" si="4"/>
        <v>0</v>
      </c>
      <c r="Q37" s="54">
        <f t="shared" si="5"/>
        <v>0</v>
      </c>
      <c r="R37" s="58"/>
      <c r="S37" s="57"/>
      <c r="T37" s="59">
        <f t="shared" si="6"/>
        <v>0</v>
      </c>
      <c r="U37" s="54">
        <f t="shared" si="7"/>
        <v>0</v>
      </c>
      <c r="V37" s="58"/>
      <c r="W37" s="57"/>
      <c r="X37" s="59">
        <f t="shared" si="8"/>
        <v>0</v>
      </c>
      <c r="Y37" s="54">
        <f t="shared" si="9"/>
        <v>0</v>
      </c>
      <c r="Z37" s="58"/>
      <c r="AA37" s="57"/>
      <c r="AB37" s="59">
        <f t="shared" si="10"/>
        <v>0</v>
      </c>
      <c r="AC37" s="54">
        <f t="shared" si="11"/>
        <v>0</v>
      </c>
      <c r="AD37" s="58"/>
      <c r="AE37" s="57"/>
      <c r="AF37" s="59">
        <f t="shared" si="12"/>
        <v>0</v>
      </c>
      <c r="AG37" s="54">
        <f t="shared" si="13"/>
        <v>0</v>
      </c>
      <c r="AH37" s="58"/>
      <c r="AI37" s="57"/>
      <c r="AJ37" s="59">
        <f t="shared" si="14"/>
        <v>0</v>
      </c>
      <c r="AK37" s="54">
        <f t="shared" si="15"/>
        <v>0</v>
      </c>
      <c r="AL37" s="58"/>
      <c r="AM37" s="57"/>
      <c r="AN37" s="59">
        <f t="shared" si="16"/>
        <v>0</v>
      </c>
      <c r="AO37" s="54">
        <f t="shared" si="17"/>
        <v>0</v>
      </c>
      <c r="AP37" s="58"/>
      <c r="AQ37" s="57"/>
      <c r="AR37" s="59">
        <f t="shared" si="18"/>
        <v>0</v>
      </c>
      <c r="AS37" s="54">
        <f t="shared" si="19"/>
        <v>0</v>
      </c>
      <c r="AT37" s="60">
        <f t="shared" si="20"/>
        <v>0</v>
      </c>
      <c r="AU37" s="60">
        <f t="shared" si="20"/>
        <v>0</v>
      </c>
    </row>
    <row r="38" spans="1:48" s="8" customFormat="1" ht="18" customHeight="1" x14ac:dyDescent="0.2">
      <c r="A38" s="3">
        <v>32</v>
      </c>
      <c r="B38" s="4"/>
      <c r="C38" s="5"/>
      <c r="D38" s="6"/>
      <c r="E38" s="7"/>
      <c r="F38" s="58"/>
      <c r="G38" s="57"/>
      <c r="H38" s="59">
        <f t="shared" si="0"/>
        <v>0</v>
      </c>
      <c r="I38" s="54">
        <f t="shared" si="1"/>
        <v>0</v>
      </c>
      <c r="J38" s="58"/>
      <c r="K38" s="57"/>
      <c r="L38" s="59">
        <f t="shared" si="2"/>
        <v>0</v>
      </c>
      <c r="M38" s="54">
        <f t="shared" si="3"/>
        <v>0</v>
      </c>
      <c r="N38" s="58"/>
      <c r="O38" s="57"/>
      <c r="P38" s="59">
        <f t="shared" si="4"/>
        <v>0</v>
      </c>
      <c r="Q38" s="54">
        <f t="shared" si="5"/>
        <v>0</v>
      </c>
      <c r="R38" s="58"/>
      <c r="S38" s="57"/>
      <c r="T38" s="59">
        <f t="shared" si="6"/>
        <v>0</v>
      </c>
      <c r="U38" s="54">
        <f t="shared" si="7"/>
        <v>0</v>
      </c>
      <c r="V38" s="58"/>
      <c r="W38" s="57"/>
      <c r="X38" s="59">
        <f t="shared" si="8"/>
        <v>0</v>
      </c>
      <c r="Y38" s="54">
        <f t="shared" si="9"/>
        <v>0</v>
      </c>
      <c r="Z38" s="58"/>
      <c r="AA38" s="57"/>
      <c r="AB38" s="59">
        <f t="shared" si="10"/>
        <v>0</v>
      </c>
      <c r="AC38" s="54">
        <f t="shared" si="11"/>
        <v>0</v>
      </c>
      <c r="AD38" s="58"/>
      <c r="AE38" s="57"/>
      <c r="AF38" s="59">
        <f t="shared" si="12"/>
        <v>0</v>
      </c>
      <c r="AG38" s="54">
        <f t="shared" si="13"/>
        <v>0</v>
      </c>
      <c r="AH38" s="58"/>
      <c r="AI38" s="57"/>
      <c r="AJ38" s="59">
        <f t="shared" si="14"/>
        <v>0</v>
      </c>
      <c r="AK38" s="54">
        <f t="shared" si="15"/>
        <v>0</v>
      </c>
      <c r="AL38" s="58"/>
      <c r="AM38" s="57"/>
      <c r="AN38" s="59">
        <f t="shared" si="16"/>
        <v>0</v>
      </c>
      <c r="AO38" s="54">
        <f t="shared" si="17"/>
        <v>0</v>
      </c>
      <c r="AP38" s="58"/>
      <c r="AQ38" s="57"/>
      <c r="AR38" s="59">
        <f t="shared" si="18"/>
        <v>0</v>
      </c>
      <c r="AS38" s="54">
        <f t="shared" si="19"/>
        <v>0</v>
      </c>
      <c r="AT38" s="60">
        <f t="shared" si="20"/>
        <v>0</v>
      </c>
      <c r="AU38" s="60">
        <f t="shared" si="20"/>
        <v>0</v>
      </c>
    </row>
    <row r="39" spans="1:48" s="8" customFormat="1" ht="18" customHeight="1" x14ac:dyDescent="0.2">
      <c r="A39" s="19">
        <v>33</v>
      </c>
      <c r="B39" s="20"/>
      <c r="C39" s="26"/>
      <c r="D39" s="27"/>
      <c r="E39" s="28"/>
      <c r="F39" s="67"/>
      <c r="G39" s="68"/>
      <c r="H39" s="69">
        <f t="shared" si="0"/>
        <v>0</v>
      </c>
      <c r="I39" s="24">
        <f t="shared" si="1"/>
        <v>0</v>
      </c>
      <c r="J39" s="67"/>
      <c r="K39" s="68"/>
      <c r="L39" s="69">
        <f t="shared" si="2"/>
        <v>0</v>
      </c>
      <c r="M39" s="24">
        <f t="shared" si="3"/>
        <v>0</v>
      </c>
      <c r="N39" s="67"/>
      <c r="O39" s="68"/>
      <c r="P39" s="69">
        <f t="shared" si="4"/>
        <v>0</v>
      </c>
      <c r="Q39" s="24">
        <f t="shared" si="5"/>
        <v>0</v>
      </c>
      <c r="R39" s="67"/>
      <c r="S39" s="68"/>
      <c r="T39" s="69">
        <f t="shared" si="6"/>
        <v>0</v>
      </c>
      <c r="U39" s="24">
        <f t="shared" si="7"/>
        <v>0</v>
      </c>
      <c r="V39" s="67"/>
      <c r="W39" s="68"/>
      <c r="X39" s="69">
        <f t="shared" si="8"/>
        <v>0</v>
      </c>
      <c r="Y39" s="24">
        <f t="shared" si="9"/>
        <v>0</v>
      </c>
      <c r="Z39" s="67"/>
      <c r="AA39" s="68"/>
      <c r="AB39" s="69">
        <f t="shared" si="10"/>
        <v>0</v>
      </c>
      <c r="AC39" s="24">
        <f t="shared" si="11"/>
        <v>0</v>
      </c>
      <c r="AD39" s="67"/>
      <c r="AE39" s="68"/>
      <c r="AF39" s="69">
        <f t="shared" si="12"/>
        <v>0</v>
      </c>
      <c r="AG39" s="24">
        <f t="shared" si="13"/>
        <v>0</v>
      </c>
      <c r="AH39" s="67"/>
      <c r="AI39" s="68"/>
      <c r="AJ39" s="69">
        <f t="shared" si="14"/>
        <v>0</v>
      </c>
      <c r="AK39" s="24">
        <f t="shared" si="15"/>
        <v>0</v>
      </c>
      <c r="AL39" s="67"/>
      <c r="AM39" s="68"/>
      <c r="AN39" s="69">
        <f t="shared" si="16"/>
        <v>0</v>
      </c>
      <c r="AO39" s="24">
        <f t="shared" si="17"/>
        <v>0</v>
      </c>
      <c r="AP39" s="67"/>
      <c r="AQ39" s="68"/>
      <c r="AR39" s="69">
        <f t="shared" si="18"/>
        <v>0</v>
      </c>
      <c r="AS39" s="24">
        <f t="shared" si="19"/>
        <v>0</v>
      </c>
      <c r="AT39" s="64">
        <f t="shared" si="20"/>
        <v>0</v>
      </c>
      <c r="AU39" s="64">
        <f t="shared" si="20"/>
        <v>0</v>
      </c>
    </row>
    <row r="40" spans="1:48" s="8" customFormat="1" ht="18" customHeight="1" x14ac:dyDescent="0.2">
      <c r="A40" s="19">
        <v>34</v>
      </c>
      <c r="B40" s="20"/>
      <c r="C40" s="26"/>
      <c r="D40" s="27"/>
      <c r="E40" s="28"/>
      <c r="F40" s="70"/>
      <c r="G40" s="71"/>
      <c r="H40" s="69">
        <f t="shared" si="0"/>
        <v>0</v>
      </c>
      <c r="I40" s="24">
        <f t="shared" si="1"/>
        <v>0</v>
      </c>
      <c r="J40" s="70"/>
      <c r="K40" s="71"/>
      <c r="L40" s="69">
        <f t="shared" si="2"/>
        <v>0</v>
      </c>
      <c r="M40" s="24">
        <f t="shared" si="3"/>
        <v>0</v>
      </c>
      <c r="N40" s="70"/>
      <c r="O40" s="71"/>
      <c r="P40" s="69">
        <f t="shared" si="4"/>
        <v>0</v>
      </c>
      <c r="Q40" s="24">
        <f t="shared" si="5"/>
        <v>0</v>
      </c>
      <c r="R40" s="70"/>
      <c r="S40" s="71"/>
      <c r="T40" s="69">
        <f t="shared" si="6"/>
        <v>0</v>
      </c>
      <c r="U40" s="24">
        <f t="shared" si="7"/>
        <v>0</v>
      </c>
      <c r="V40" s="70"/>
      <c r="W40" s="71"/>
      <c r="X40" s="69">
        <f t="shared" si="8"/>
        <v>0</v>
      </c>
      <c r="Y40" s="24">
        <f t="shared" si="9"/>
        <v>0</v>
      </c>
      <c r="Z40" s="70"/>
      <c r="AA40" s="71"/>
      <c r="AB40" s="69">
        <f t="shared" si="10"/>
        <v>0</v>
      </c>
      <c r="AC40" s="24">
        <f t="shared" si="11"/>
        <v>0</v>
      </c>
      <c r="AD40" s="70"/>
      <c r="AE40" s="71"/>
      <c r="AF40" s="69">
        <f t="shared" si="12"/>
        <v>0</v>
      </c>
      <c r="AG40" s="24">
        <f t="shared" si="13"/>
        <v>0</v>
      </c>
      <c r="AH40" s="70"/>
      <c r="AI40" s="71"/>
      <c r="AJ40" s="69">
        <f t="shared" si="14"/>
        <v>0</v>
      </c>
      <c r="AK40" s="24">
        <f t="shared" si="15"/>
        <v>0</v>
      </c>
      <c r="AL40" s="70"/>
      <c r="AM40" s="71"/>
      <c r="AN40" s="69">
        <f t="shared" si="16"/>
        <v>0</v>
      </c>
      <c r="AO40" s="24">
        <f t="shared" si="17"/>
        <v>0</v>
      </c>
      <c r="AP40" s="70"/>
      <c r="AQ40" s="71"/>
      <c r="AR40" s="69">
        <f t="shared" si="18"/>
        <v>0</v>
      </c>
      <c r="AS40" s="24">
        <f t="shared" si="19"/>
        <v>0</v>
      </c>
      <c r="AT40" s="64">
        <f t="shared" si="20"/>
        <v>0</v>
      </c>
      <c r="AU40" s="64">
        <f t="shared" si="20"/>
        <v>0</v>
      </c>
    </row>
    <row r="41" spans="1:48" s="8" customFormat="1" ht="18" customHeight="1" x14ac:dyDescent="0.2">
      <c r="A41" s="19">
        <v>35</v>
      </c>
      <c r="B41" s="20"/>
      <c r="C41" s="26"/>
      <c r="D41" s="27"/>
      <c r="E41" s="28"/>
      <c r="F41" s="67"/>
      <c r="G41" s="68"/>
      <c r="H41" s="69">
        <f t="shared" si="0"/>
        <v>0</v>
      </c>
      <c r="I41" s="24">
        <f t="shared" si="1"/>
        <v>0</v>
      </c>
      <c r="J41" s="67"/>
      <c r="K41" s="68"/>
      <c r="L41" s="69">
        <f t="shared" si="2"/>
        <v>0</v>
      </c>
      <c r="M41" s="24">
        <f t="shared" si="3"/>
        <v>0</v>
      </c>
      <c r="N41" s="67"/>
      <c r="O41" s="68"/>
      <c r="P41" s="69">
        <f t="shared" si="4"/>
        <v>0</v>
      </c>
      <c r="Q41" s="24">
        <f t="shared" si="5"/>
        <v>0</v>
      </c>
      <c r="R41" s="67"/>
      <c r="S41" s="68"/>
      <c r="T41" s="69">
        <f t="shared" si="6"/>
        <v>0</v>
      </c>
      <c r="U41" s="24">
        <f t="shared" si="7"/>
        <v>0</v>
      </c>
      <c r="V41" s="67"/>
      <c r="W41" s="68"/>
      <c r="X41" s="69">
        <f t="shared" si="8"/>
        <v>0</v>
      </c>
      <c r="Y41" s="24">
        <f t="shared" si="9"/>
        <v>0</v>
      </c>
      <c r="Z41" s="67"/>
      <c r="AA41" s="68"/>
      <c r="AB41" s="69">
        <f t="shared" si="10"/>
        <v>0</v>
      </c>
      <c r="AC41" s="24">
        <f t="shared" si="11"/>
        <v>0</v>
      </c>
      <c r="AD41" s="67"/>
      <c r="AE41" s="68"/>
      <c r="AF41" s="69">
        <f t="shared" si="12"/>
        <v>0</v>
      </c>
      <c r="AG41" s="24">
        <f t="shared" si="13"/>
        <v>0</v>
      </c>
      <c r="AH41" s="67"/>
      <c r="AI41" s="68"/>
      <c r="AJ41" s="69">
        <f t="shared" si="14"/>
        <v>0</v>
      </c>
      <c r="AK41" s="24">
        <f t="shared" si="15"/>
        <v>0</v>
      </c>
      <c r="AL41" s="67"/>
      <c r="AM41" s="68"/>
      <c r="AN41" s="69">
        <f t="shared" si="16"/>
        <v>0</v>
      </c>
      <c r="AO41" s="24">
        <f t="shared" si="17"/>
        <v>0</v>
      </c>
      <c r="AP41" s="67"/>
      <c r="AQ41" s="68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0"/>
        <v>0</v>
      </c>
    </row>
    <row r="42" spans="1:48" s="44" customFormat="1" ht="18" customHeight="1" x14ac:dyDescent="0.55000000000000004">
      <c r="A42" s="36">
        <v>34</v>
      </c>
      <c r="B42" s="12"/>
      <c r="C42" s="37"/>
      <c r="D42" s="38"/>
      <c r="E42" s="39"/>
      <c r="F42" s="40"/>
      <c r="G42" s="40"/>
      <c r="H42" s="41">
        <f t="shared" ref="H42:H44" si="21">SUM(F42:G42)/2</f>
        <v>0</v>
      </c>
      <c r="I42" s="18">
        <f t="shared" si="1"/>
        <v>0</v>
      </c>
      <c r="J42" s="40"/>
      <c r="K42" s="40"/>
      <c r="L42" s="41">
        <f t="shared" ref="L42:L44" si="22">SUM(J42:K42)/2</f>
        <v>0</v>
      </c>
      <c r="M42" s="42">
        <f t="shared" si="3"/>
        <v>0</v>
      </c>
      <c r="N42" s="40"/>
      <c r="O42" s="40"/>
      <c r="P42" s="41">
        <f t="shared" ref="P42:P44" si="23">SUM(N42:O42)/2</f>
        <v>0</v>
      </c>
      <c r="Q42" s="42">
        <f t="shared" si="5"/>
        <v>0</v>
      </c>
      <c r="R42" s="40"/>
      <c r="S42" s="40"/>
      <c r="T42" s="41">
        <f t="shared" ref="T42:T44" si="24">SUM(R42:S42)/2</f>
        <v>0</v>
      </c>
      <c r="U42" s="42">
        <f t="shared" si="7"/>
        <v>0</v>
      </c>
      <c r="V42" s="40"/>
      <c r="W42" s="40"/>
      <c r="X42" s="41">
        <f t="shared" ref="X42:X44" si="25">SUM(V42:W42)/2</f>
        <v>0</v>
      </c>
      <c r="Y42" s="42">
        <f t="shared" si="9"/>
        <v>0</v>
      </c>
      <c r="Z42" s="40"/>
      <c r="AA42" s="40"/>
      <c r="AB42" s="41">
        <f t="shared" ref="AB42:AB44" si="26">SUM(Z42:AA42)/2</f>
        <v>0</v>
      </c>
      <c r="AC42" s="42">
        <f t="shared" si="11"/>
        <v>0</v>
      </c>
      <c r="AD42" s="40"/>
      <c r="AE42" s="40"/>
      <c r="AF42" s="41">
        <f t="shared" ref="AF42:AF44" si="27">SUM(AD42:AE42)/2</f>
        <v>0</v>
      </c>
      <c r="AG42" s="42">
        <f t="shared" si="13"/>
        <v>0</v>
      </c>
      <c r="AH42" s="40"/>
      <c r="AI42" s="40"/>
      <c r="AJ42" s="41">
        <f t="shared" ref="AJ42:AJ44" si="28">SUM(AH42:AI42)/2</f>
        <v>0</v>
      </c>
      <c r="AK42" s="42">
        <f t="shared" si="15"/>
        <v>0</v>
      </c>
      <c r="AL42" s="40"/>
      <c r="AM42" s="40"/>
      <c r="AN42" s="41">
        <f t="shared" ref="AN42:AN44" si="29">SUM(AL42:AM42)/2</f>
        <v>0</v>
      </c>
      <c r="AO42" s="42">
        <f t="shared" si="17"/>
        <v>0</v>
      </c>
      <c r="AP42" s="40"/>
      <c r="AQ42" s="40"/>
      <c r="AR42" s="41">
        <f t="shared" ref="AR42:AR44" si="30">SUM(AP42:AQ42)/2</f>
        <v>0</v>
      </c>
      <c r="AS42" s="18">
        <f t="shared" si="19"/>
        <v>0</v>
      </c>
      <c r="AT42" s="43" t="e">
        <f>SUM(H42,L42,P42,T42,X42,AB42,AF42,AJ42,AN42,AR42,#REF!)/11</f>
        <v>#REF!</v>
      </c>
      <c r="AU42" s="43" t="e">
        <f>SUM(I42,M42,Q42,U42,Y42,AC42,AG42,AK42,AO42,AS42,#REF!)/11</f>
        <v>#REF!</v>
      </c>
    </row>
    <row r="43" spans="1:48" s="44" customFormat="1" ht="18" customHeight="1" x14ac:dyDescent="0.55000000000000004">
      <c r="A43" s="36">
        <v>35</v>
      </c>
      <c r="B43" s="12"/>
      <c r="C43" s="37"/>
      <c r="D43" s="38"/>
      <c r="E43" s="39"/>
      <c r="F43" s="40"/>
      <c r="G43" s="40"/>
      <c r="H43" s="41">
        <f t="shared" si="21"/>
        <v>0</v>
      </c>
      <c r="I43" s="18">
        <f t="shared" si="1"/>
        <v>0</v>
      </c>
      <c r="J43" s="40"/>
      <c r="K43" s="40"/>
      <c r="L43" s="41">
        <f t="shared" si="22"/>
        <v>0</v>
      </c>
      <c r="M43" s="42">
        <f t="shared" si="3"/>
        <v>0</v>
      </c>
      <c r="N43" s="40"/>
      <c r="O43" s="40"/>
      <c r="P43" s="41">
        <f t="shared" si="23"/>
        <v>0</v>
      </c>
      <c r="Q43" s="42">
        <f t="shared" si="5"/>
        <v>0</v>
      </c>
      <c r="R43" s="40"/>
      <c r="S43" s="40"/>
      <c r="T43" s="41">
        <f t="shared" si="24"/>
        <v>0</v>
      </c>
      <c r="U43" s="42">
        <f t="shared" si="7"/>
        <v>0</v>
      </c>
      <c r="V43" s="40"/>
      <c r="W43" s="40"/>
      <c r="X43" s="41">
        <f t="shared" si="25"/>
        <v>0</v>
      </c>
      <c r="Y43" s="42">
        <f t="shared" si="9"/>
        <v>0</v>
      </c>
      <c r="Z43" s="40"/>
      <c r="AA43" s="40"/>
      <c r="AB43" s="41">
        <f t="shared" si="26"/>
        <v>0</v>
      </c>
      <c r="AC43" s="42">
        <f t="shared" si="11"/>
        <v>0</v>
      </c>
      <c r="AD43" s="40"/>
      <c r="AE43" s="40"/>
      <c r="AF43" s="41">
        <f t="shared" si="27"/>
        <v>0</v>
      </c>
      <c r="AG43" s="42">
        <f t="shared" si="13"/>
        <v>0</v>
      </c>
      <c r="AH43" s="40"/>
      <c r="AI43" s="40"/>
      <c r="AJ43" s="41">
        <f t="shared" si="28"/>
        <v>0</v>
      </c>
      <c r="AK43" s="42">
        <f t="shared" si="15"/>
        <v>0</v>
      </c>
      <c r="AL43" s="40"/>
      <c r="AM43" s="40"/>
      <c r="AN43" s="41">
        <f t="shared" si="29"/>
        <v>0</v>
      </c>
      <c r="AO43" s="42">
        <f t="shared" si="17"/>
        <v>0</v>
      </c>
      <c r="AP43" s="40"/>
      <c r="AQ43" s="40"/>
      <c r="AR43" s="41">
        <f t="shared" si="30"/>
        <v>0</v>
      </c>
      <c r="AS43" s="18">
        <f t="shared" si="19"/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5" customFormat="1" ht="24" x14ac:dyDescent="0.55000000000000004">
      <c r="A44" s="36">
        <v>36</v>
      </c>
      <c r="B44" s="12"/>
      <c r="C44" s="37"/>
      <c r="D44" s="38"/>
      <c r="E44" s="39"/>
      <c r="F44" s="40"/>
      <c r="G44" s="40"/>
      <c r="H44" s="41">
        <f t="shared" si="21"/>
        <v>0</v>
      </c>
      <c r="I44" s="18">
        <f t="shared" si="1"/>
        <v>0</v>
      </c>
      <c r="J44" s="40"/>
      <c r="K44" s="40"/>
      <c r="L44" s="41">
        <f t="shared" si="22"/>
        <v>0</v>
      </c>
      <c r="M44" s="42">
        <f t="shared" si="3"/>
        <v>0</v>
      </c>
      <c r="N44" s="40"/>
      <c r="O44" s="40"/>
      <c r="P44" s="41">
        <f t="shared" si="23"/>
        <v>0</v>
      </c>
      <c r="Q44" s="42">
        <f t="shared" si="5"/>
        <v>0</v>
      </c>
      <c r="R44" s="40"/>
      <c r="S44" s="40"/>
      <c r="T44" s="41">
        <f t="shared" si="24"/>
        <v>0</v>
      </c>
      <c r="U44" s="42">
        <f t="shared" si="7"/>
        <v>0</v>
      </c>
      <c r="V44" s="40"/>
      <c r="W44" s="40"/>
      <c r="X44" s="41">
        <f t="shared" si="25"/>
        <v>0</v>
      </c>
      <c r="Y44" s="42">
        <f t="shared" si="9"/>
        <v>0</v>
      </c>
      <c r="Z44" s="40"/>
      <c r="AA44" s="40"/>
      <c r="AB44" s="41">
        <f t="shared" si="26"/>
        <v>0</v>
      </c>
      <c r="AC44" s="42">
        <f t="shared" si="11"/>
        <v>0</v>
      </c>
      <c r="AD44" s="40"/>
      <c r="AE44" s="40"/>
      <c r="AF44" s="41">
        <f t="shared" si="27"/>
        <v>0</v>
      </c>
      <c r="AG44" s="42">
        <f t="shared" si="13"/>
        <v>0</v>
      </c>
      <c r="AH44" s="40"/>
      <c r="AI44" s="40"/>
      <c r="AJ44" s="41">
        <f t="shared" si="28"/>
        <v>0</v>
      </c>
      <c r="AK44" s="42">
        <f t="shared" si="15"/>
        <v>0</v>
      </c>
      <c r="AL44" s="40"/>
      <c r="AM44" s="40"/>
      <c r="AN44" s="41">
        <f t="shared" si="29"/>
        <v>0</v>
      </c>
      <c r="AO44" s="42">
        <f t="shared" si="17"/>
        <v>0</v>
      </c>
      <c r="AP44" s="40"/>
      <c r="AQ44" s="40"/>
      <c r="AR44" s="41">
        <f t="shared" si="30"/>
        <v>0</v>
      </c>
      <c r="AS44" s="18">
        <f t="shared" si="19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  <c r="AV44" s="44"/>
    </row>
    <row r="45" spans="1:48" x14ac:dyDescent="0.5">
      <c r="H45" s="33">
        <f>SUM(H7:H40)/26</f>
        <v>0</v>
      </c>
      <c r="I45" s="29">
        <f>SUM(I7:I40)/26</f>
        <v>0</v>
      </c>
      <c r="L45" s="33">
        <f>SUM(L7:L40)/26</f>
        <v>0</v>
      </c>
      <c r="M45" s="29">
        <f>SUM(M7:M40)/26</f>
        <v>0</v>
      </c>
      <c r="P45" s="33">
        <f>SUM(P7:P40)/26</f>
        <v>0</v>
      </c>
      <c r="Q45" s="29">
        <f>SUM(Q7:Q40)/26</f>
        <v>0</v>
      </c>
      <c r="T45" s="33">
        <f>SUM(T7:T40)/26</f>
        <v>0</v>
      </c>
      <c r="U45" s="29">
        <f>SUM(U7:U40)/26</f>
        <v>0</v>
      </c>
      <c r="X45" s="33">
        <f>SUM(X7:X40)/26</f>
        <v>0</v>
      </c>
      <c r="Y45" s="29">
        <f>SUM(Y7:Y40)/26</f>
        <v>0</v>
      </c>
      <c r="AB45" s="33">
        <f>SUM(AB7:AB40)/26</f>
        <v>0</v>
      </c>
      <c r="AC45" s="29">
        <f>SUM(AC7:AC40)/26</f>
        <v>0</v>
      </c>
      <c r="AF45" s="33">
        <f>SUM(AF7:AF40)/26</f>
        <v>0</v>
      </c>
      <c r="AG45" s="29">
        <f>SUM(AG7:AG40)/26</f>
        <v>0</v>
      </c>
      <c r="AJ45" s="33">
        <f>SUM(AJ7:AJ40)/26</f>
        <v>0</v>
      </c>
      <c r="AK45" s="29">
        <f>SUM(AK7:AK40)/26</f>
        <v>0</v>
      </c>
      <c r="AN45" s="33">
        <f>SUM(AN7:AN40)/26</f>
        <v>0</v>
      </c>
      <c r="AO45" s="29">
        <f>SUM(AO7:AO40)/26</f>
        <v>0</v>
      </c>
      <c r="AR45" s="33">
        <f>SUM(AR7:AR40)/26</f>
        <v>0</v>
      </c>
      <c r="AS45" s="29">
        <f>SUM(AS7:AS40)/26</f>
        <v>0</v>
      </c>
      <c r="AT45" s="10">
        <f>SUM(AT7:AT40)/26</f>
        <v>0</v>
      </c>
      <c r="AU45" s="10">
        <f>SUM(AU7:AU40)/26</f>
        <v>0</v>
      </c>
    </row>
    <row r="47" spans="1:48" x14ac:dyDescent="0.5">
      <c r="D47" s="16"/>
      <c r="E47" s="17"/>
      <c r="F47" s="17"/>
      <c r="G47" s="17"/>
      <c r="J47" s="17"/>
      <c r="K47" s="17"/>
      <c r="N47" s="17"/>
      <c r="O47" s="17"/>
      <c r="R47" s="17"/>
      <c r="S47" s="17"/>
      <c r="V47" s="17"/>
      <c r="W47" s="17"/>
      <c r="Z47" s="17"/>
      <c r="AA47" s="17"/>
      <c r="AD47" s="17"/>
      <c r="AE47" s="17"/>
      <c r="AH47" s="17"/>
      <c r="AI47" s="17"/>
      <c r="AL47" s="17"/>
      <c r="AM47" s="17"/>
      <c r="AP47" s="17"/>
      <c r="AQ47" s="17"/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 t="s">
        <v>17</v>
      </c>
      <c r="E50" s="17">
        <v>4</v>
      </c>
      <c r="F50" s="17"/>
      <c r="G50" s="17"/>
      <c r="I50" s="30">
        <f>COUNTIF(I7:I40,4)</f>
        <v>0</v>
      </c>
      <c r="J50" s="17"/>
      <c r="K50" s="17"/>
      <c r="M50" s="30">
        <f>COUNTIF(M7:M40,4)</f>
        <v>0</v>
      </c>
      <c r="N50" s="17"/>
      <c r="O50" s="17"/>
      <c r="Q50" s="30">
        <f>COUNTIF(Q7:Q40,4)</f>
        <v>0</v>
      </c>
      <c r="R50" s="17"/>
      <c r="S50" s="17"/>
      <c r="U50" s="30">
        <f>COUNTIF(U7:U40,4)</f>
        <v>0</v>
      </c>
      <c r="V50" s="17"/>
      <c r="W50" s="17"/>
      <c r="Y50" s="30">
        <f>COUNTIF(Y7:Y40,4)</f>
        <v>0</v>
      </c>
      <c r="Z50" s="17"/>
      <c r="AA50" s="17"/>
      <c r="AC50" s="30">
        <f>COUNTIF(AC7:AC40,4)</f>
        <v>0</v>
      </c>
      <c r="AD50" s="17"/>
      <c r="AE50" s="17"/>
      <c r="AG50" s="30">
        <f>COUNTIF(AG7:AG40,4)</f>
        <v>0</v>
      </c>
      <c r="AH50" s="17"/>
      <c r="AI50" s="17"/>
      <c r="AK50" s="30">
        <f>COUNTIF(AK7:AK40,4)</f>
        <v>0</v>
      </c>
      <c r="AL50" s="17"/>
      <c r="AM50" s="17"/>
      <c r="AO50" s="30">
        <f>COUNTIF(AO7:AO40,4)</f>
        <v>0</v>
      </c>
      <c r="AP50" s="17"/>
      <c r="AQ50" s="17"/>
      <c r="AS50" s="30">
        <f>COUNTIF(AS7:AS40,4)</f>
        <v>0</v>
      </c>
    </row>
    <row r="51" spans="4:45" x14ac:dyDescent="0.5">
      <c r="D51" s="16" t="s">
        <v>17</v>
      </c>
      <c r="E51" s="17">
        <v>3.5</v>
      </c>
      <c r="F51" s="17"/>
      <c r="G51" s="17"/>
      <c r="I51" s="30">
        <f>COUNTIF(I7:I40,3.5)</f>
        <v>0</v>
      </c>
      <c r="J51" s="17"/>
      <c r="K51" s="17"/>
      <c r="M51" s="30">
        <f>COUNTIF(M7:M40,3.5)</f>
        <v>0</v>
      </c>
      <c r="N51" s="17"/>
      <c r="O51" s="17"/>
      <c r="Q51" s="30">
        <f>COUNTIF(Q7:Q40,3.5)</f>
        <v>0</v>
      </c>
      <c r="R51" s="17"/>
      <c r="S51" s="17"/>
      <c r="U51" s="30">
        <f>COUNTIF(U7:U40,3.5)</f>
        <v>0</v>
      </c>
      <c r="V51" s="17"/>
      <c r="W51" s="17"/>
      <c r="Y51" s="30">
        <f>COUNTIF(Y7:Y40,3.5)</f>
        <v>0</v>
      </c>
      <c r="Z51" s="17"/>
      <c r="AA51" s="17"/>
      <c r="AC51" s="30">
        <f>COUNTIF(AC7:AC40,3.5)</f>
        <v>0</v>
      </c>
      <c r="AD51" s="17"/>
      <c r="AE51" s="17"/>
      <c r="AG51" s="30">
        <f>COUNTIF(AG7:AG40,3.5)</f>
        <v>0</v>
      </c>
      <c r="AH51" s="17"/>
      <c r="AI51" s="17"/>
      <c r="AK51" s="30">
        <f>COUNTIF(AK7:AK40,3.5)</f>
        <v>0</v>
      </c>
      <c r="AL51" s="17"/>
      <c r="AM51" s="17"/>
      <c r="AO51" s="30">
        <f>COUNTIF(AO7:AO40,3.5)</f>
        <v>0</v>
      </c>
      <c r="AP51" s="17"/>
      <c r="AQ51" s="17"/>
      <c r="AS51" s="30">
        <f>COUNTIF(AS7:AS40,3.5)</f>
        <v>0</v>
      </c>
    </row>
    <row r="52" spans="4:45" x14ac:dyDescent="0.5">
      <c r="D52" s="16" t="s">
        <v>17</v>
      </c>
      <c r="E52" s="17">
        <v>3</v>
      </c>
      <c r="F52" s="17"/>
      <c r="G52" s="17"/>
      <c r="I52" s="30">
        <f>COUNTIF(I7:I40,3)</f>
        <v>0</v>
      </c>
      <c r="J52" s="17"/>
      <c r="K52" s="17"/>
      <c r="M52" s="30">
        <f>COUNTIF(M7:M40,3)</f>
        <v>0</v>
      </c>
      <c r="N52" s="17"/>
      <c r="O52" s="17"/>
      <c r="Q52" s="30">
        <f>COUNTIF(Q7:Q40,3)</f>
        <v>0</v>
      </c>
      <c r="R52" s="17"/>
      <c r="S52" s="17"/>
      <c r="U52" s="30">
        <f>COUNTIF(U7:U40,3)</f>
        <v>0</v>
      </c>
      <c r="V52" s="17"/>
      <c r="W52" s="17"/>
      <c r="Y52" s="30">
        <f>COUNTIF(Y7:Y40,3)</f>
        <v>0</v>
      </c>
      <c r="Z52" s="17"/>
      <c r="AA52" s="17"/>
      <c r="AC52" s="30">
        <f>COUNTIF(AC7:AC40,3)</f>
        <v>0</v>
      </c>
      <c r="AD52" s="17"/>
      <c r="AE52" s="17"/>
      <c r="AG52" s="30">
        <f>COUNTIF(AG7:AG40,3)</f>
        <v>0</v>
      </c>
      <c r="AH52" s="17"/>
      <c r="AI52" s="17"/>
      <c r="AK52" s="30">
        <f>COUNTIF(AK7:AK40,3)</f>
        <v>0</v>
      </c>
      <c r="AL52" s="17"/>
      <c r="AM52" s="17"/>
      <c r="AO52" s="30">
        <f>COUNTIF(AO7:AO40,3)</f>
        <v>0</v>
      </c>
      <c r="AP52" s="17"/>
      <c r="AQ52" s="17"/>
      <c r="AS52" s="30">
        <f>COUNTIF(AS7:AS40,3)</f>
        <v>0</v>
      </c>
    </row>
    <row r="53" spans="4:45" x14ac:dyDescent="0.5">
      <c r="D53" s="16" t="s">
        <v>17</v>
      </c>
      <c r="E53" s="17">
        <v>2.5</v>
      </c>
      <c r="F53" s="17"/>
      <c r="G53" s="17"/>
      <c r="I53" s="30">
        <f>COUNTIF(I7:I40,2.5)</f>
        <v>0</v>
      </c>
      <c r="J53" s="17"/>
      <c r="K53" s="17"/>
      <c r="M53" s="30">
        <f>COUNTIF(M7:M40,2.5)</f>
        <v>0</v>
      </c>
      <c r="N53" s="17"/>
      <c r="O53" s="17"/>
      <c r="Q53" s="30">
        <f>COUNTIF(Q7:Q40,2.5)</f>
        <v>0</v>
      </c>
      <c r="R53" s="17"/>
      <c r="S53" s="17"/>
      <c r="U53" s="30">
        <f>COUNTIF(U7:U40,2.5)</f>
        <v>0</v>
      </c>
      <c r="V53" s="17"/>
      <c r="W53" s="17"/>
      <c r="Y53" s="30">
        <f>COUNTIF(Y7:Y40,2.5)</f>
        <v>0</v>
      </c>
      <c r="Z53" s="17"/>
      <c r="AA53" s="17"/>
      <c r="AC53" s="30">
        <f>COUNTIF(AC7:AC40,2.5)</f>
        <v>0</v>
      </c>
      <c r="AD53" s="17"/>
      <c r="AE53" s="17"/>
      <c r="AG53" s="30">
        <f>COUNTIF(AG7:AG40,2.5)</f>
        <v>0</v>
      </c>
      <c r="AH53" s="17"/>
      <c r="AI53" s="17"/>
      <c r="AK53" s="30">
        <f>COUNTIF(AK7:AK40,2.5)</f>
        <v>0</v>
      </c>
      <c r="AL53" s="17"/>
      <c r="AM53" s="17"/>
      <c r="AO53" s="30">
        <f>COUNTIF(AO7:AO40,2.5)</f>
        <v>0</v>
      </c>
      <c r="AP53" s="17"/>
      <c r="AQ53" s="17"/>
      <c r="AS53" s="30">
        <f>COUNTIF(AS7:AS40,2.5)</f>
        <v>0</v>
      </c>
    </row>
    <row r="54" spans="4:45" x14ac:dyDescent="0.5">
      <c r="D54" s="16" t="s">
        <v>17</v>
      </c>
      <c r="E54" s="17">
        <v>2</v>
      </c>
      <c r="F54" s="17"/>
      <c r="G54" s="17"/>
      <c r="I54" s="30">
        <f>COUNTIF(I7:I40,2)</f>
        <v>0</v>
      </c>
      <c r="J54" s="17"/>
      <c r="K54" s="17"/>
      <c r="M54" s="30">
        <f>COUNTIF(M7:M40,2)</f>
        <v>0</v>
      </c>
      <c r="N54" s="17"/>
      <c r="O54" s="17"/>
      <c r="Q54" s="30">
        <f>COUNTIF(Q7:Q40,2)</f>
        <v>0</v>
      </c>
      <c r="R54" s="17"/>
      <c r="S54" s="17"/>
      <c r="U54" s="30">
        <f>COUNTIF(U7:U40,2)</f>
        <v>0</v>
      </c>
      <c r="V54" s="17"/>
      <c r="W54" s="17"/>
      <c r="Y54" s="30">
        <f>COUNTIF(Y7:Y40,2)</f>
        <v>0</v>
      </c>
      <c r="Z54" s="17"/>
      <c r="AA54" s="17"/>
      <c r="AC54" s="30">
        <f>COUNTIF(AC7:AC40,2)</f>
        <v>0</v>
      </c>
      <c r="AD54" s="17"/>
      <c r="AE54" s="17"/>
      <c r="AG54" s="30">
        <f>COUNTIF(AG7:AG40,2)</f>
        <v>0</v>
      </c>
      <c r="AH54" s="17"/>
      <c r="AI54" s="17"/>
      <c r="AK54" s="30">
        <f>COUNTIF(AK7:AK40,2)</f>
        <v>0</v>
      </c>
      <c r="AL54" s="17"/>
      <c r="AM54" s="17"/>
      <c r="AO54" s="30">
        <f>COUNTIF(AO7:AO40,2)</f>
        <v>0</v>
      </c>
      <c r="AP54" s="17"/>
      <c r="AQ54" s="17"/>
      <c r="AS54" s="30">
        <f>COUNTIF(AS7:AS40,2)</f>
        <v>0</v>
      </c>
    </row>
    <row r="55" spans="4:45" x14ac:dyDescent="0.5">
      <c r="D55" s="16" t="s">
        <v>17</v>
      </c>
      <c r="E55" s="17">
        <v>1.5</v>
      </c>
      <c r="F55" s="17"/>
      <c r="G55" s="17"/>
      <c r="I55" s="30">
        <f>COUNTIF(I7:I40,1.5)</f>
        <v>0</v>
      </c>
      <c r="J55" s="17"/>
      <c r="K55" s="17"/>
      <c r="M55" s="30">
        <f>COUNTIF(M7:M40,1.5)</f>
        <v>0</v>
      </c>
      <c r="N55" s="17"/>
      <c r="O55" s="17"/>
      <c r="Q55" s="30">
        <f>COUNTIF(Q7:Q40,1.5)</f>
        <v>0</v>
      </c>
      <c r="R55" s="17"/>
      <c r="S55" s="17"/>
      <c r="U55" s="30">
        <f>COUNTIF(U7:U40,1.5)</f>
        <v>0</v>
      </c>
      <c r="V55" s="17"/>
      <c r="W55" s="17"/>
      <c r="Y55" s="30">
        <f>COUNTIF(Y7:Y40,1.5)</f>
        <v>0</v>
      </c>
      <c r="Z55" s="17"/>
      <c r="AA55" s="17"/>
      <c r="AC55" s="30">
        <f>COUNTIF(AC7:AC40,1.5)</f>
        <v>0</v>
      </c>
      <c r="AD55" s="17"/>
      <c r="AE55" s="17"/>
      <c r="AG55" s="30">
        <f>COUNTIF(AG7:AG40,1.5)</f>
        <v>0</v>
      </c>
      <c r="AH55" s="17"/>
      <c r="AI55" s="17"/>
      <c r="AK55" s="30">
        <f>COUNTIF(AK7:AK40,1.5)</f>
        <v>0</v>
      </c>
      <c r="AL55" s="17"/>
      <c r="AM55" s="17"/>
      <c r="AO55" s="30">
        <f>COUNTIF(AO7:AO40,1.5)</f>
        <v>0</v>
      </c>
      <c r="AP55" s="17"/>
      <c r="AQ55" s="17"/>
      <c r="AS55" s="30">
        <f>COUNTIF(AS7:AS40,1.5)</f>
        <v>0</v>
      </c>
    </row>
    <row r="56" spans="4:45" x14ac:dyDescent="0.5">
      <c r="D56" s="16" t="s">
        <v>17</v>
      </c>
      <c r="E56" s="17">
        <v>1</v>
      </c>
      <c r="F56" s="17"/>
      <c r="G56" s="17"/>
      <c r="I56" s="30">
        <f>COUNTIF(I7:I40,1)</f>
        <v>0</v>
      </c>
      <c r="J56" s="17"/>
      <c r="K56" s="17"/>
      <c r="M56" s="30">
        <f>COUNTIF(M7:M40,1)</f>
        <v>0</v>
      </c>
      <c r="N56" s="17"/>
      <c r="O56" s="17"/>
      <c r="Q56" s="30">
        <f>COUNTIF(Q7:Q40,1)</f>
        <v>0</v>
      </c>
      <c r="R56" s="17"/>
      <c r="S56" s="17"/>
      <c r="U56" s="30">
        <f>COUNTIF(U7:U40,1)</f>
        <v>0</v>
      </c>
      <c r="V56" s="17"/>
      <c r="W56" s="17"/>
      <c r="Y56" s="30">
        <f>COUNTIF(Y7:Y40,1)</f>
        <v>0</v>
      </c>
      <c r="Z56" s="17"/>
      <c r="AA56" s="17"/>
      <c r="AC56" s="30">
        <f>COUNTIF(AC7:AC40,1)</f>
        <v>0</v>
      </c>
      <c r="AD56" s="17"/>
      <c r="AE56" s="17"/>
      <c r="AG56" s="30">
        <f>COUNTIF(AG7:AG40,1)</f>
        <v>0</v>
      </c>
      <c r="AH56" s="17"/>
      <c r="AI56" s="17"/>
      <c r="AK56" s="30">
        <f>COUNTIF(AK7:AK40,1)</f>
        <v>0</v>
      </c>
      <c r="AL56" s="17"/>
      <c r="AM56" s="17"/>
      <c r="AO56" s="30">
        <f>COUNTIF(AO7:AO40,1)</f>
        <v>0</v>
      </c>
      <c r="AP56" s="17"/>
      <c r="AQ56" s="17"/>
      <c r="AS56" s="30">
        <f>COUNTIF(AS7:AS40,1)</f>
        <v>0</v>
      </c>
    </row>
    <row r="57" spans="4:45" x14ac:dyDescent="0.5">
      <c r="D57" s="16" t="s">
        <v>17</v>
      </c>
      <c r="E57" s="17">
        <v>0</v>
      </c>
      <c r="F57" s="17"/>
      <c r="G57" s="17"/>
      <c r="I57" s="30">
        <f>COUNTIF(I7:I40,0)</f>
        <v>34</v>
      </c>
      <c r="J57" s="17"/>
      <c r="K57" s="17"/>
      <c r="M57" s="30">
        <f>COUNTIF(M7:M40,0)</f>
        <v>34</v>
      </c>
      <c r="N57" s="17"/>
      <c r="O57" s="17"/>
      <c r="Q57" s="30">
        <f>COUNTIF(Q7:Q40,0)</f>
        <v>34</v>
      </c>
      <c r="R57" s="17"/>
      <c r="S57" s="17"/>
      <c r="U57" s="30">
        <f>COUNTIF(U7:U40,0)</f>
        <v>34</v>
      </c>
      <c r="V57" s="17"/>
      <c r="W57" s="17"/>
      <c r="Y57" s="30">
        <f>COUNTIF(Y7:Y40,0)</f>
        <v>34</v>
      </c>
      <c r="Z57" s="17"/>
      <c r="AA57" s="17"/>
      <c r="AC57" s="30">
        <f>COUNTIF(AC7:AC40,0)</f>
        <v>34</v>
      </c>
      <c r="AD57" s="17"/>
      <c r="AE57" s="17"/>
      <c r="AG57" s="30">
        <f>COUNTIF(AG7:AG40,0)</f>
        <v>34</v>
      </c>
      <c r="AH57" s="17"/>
      <c r="AI57" s="17"/>
      <c r="AK57" s="30">
        <f>COUNTIF(AK7:AK40,0)</f>
        <v>34</v>
      </c>
      <c r="AL57" s="17"/>
      <c r="AM57" s="17"/>
      <c r="AO57" s="30">
        <f>COUNTIF(AO7:AO40,0)</f>
        <v>34</v>
      </c>
      <c r="AP57" s="17"/>
      <c r="AQ57" s="17"/>
      <c r="AS57" s="30">
        <f>COUNTIF(AS7:AS40,0)</f>
        <v>34</v>
      </c>
    </row>
  </sheetData>
  <mergeCells count="37">
    <mergeCell ref="AP3:AS3"/>
    <mergeCell ref="AT3:AT5"/>
    <mergeCell ref="AS5:AS6"/>
    <mergeCell ref="I5:I6"/>
    <mergeCell ref="M5:M6"/>
    <mergeCell ref="Q5:Q6"/>
    <mergeCell ref="U5:U6"/>
    <mergeCell ref="Y5:Y6"/>
    <mergeCell ref="AC5:AC6"/>
    <mergeCell ref="AD4:AG4"/>
    <mergeCell ref="AH4:AK4"/>
    <mergeCell ref="AL4:AO4"/>
    <mergeCell ref="Z3:AC3"/>
    <mergeCell ref="AD3:AG3"/>
    <mergeCell ref="AH3:AK3"/>
    <mergeCell ref="AL3:AO3"/>
    <mergeCell ref="J4:M4"/>
    <mergeCell ref="N4:Q4"/>
    <mergeCell ref="R4:U4"/>
    <mergeCell ref="V4:Y4"/>
    <mergeCell ref="Z4:AC4"/>
    <mergeCell ref="AP4:AS4"/>
    <mergeCell ref="AG5:AG6"/>
    <mergeCell ref="AK5:AK6"/>
    <mergeCell ref="AO5:AO6"/>
    <mergeCell ref="A1:AU1"/>
    <mergeCell ref="A2:AU2"/>
    <mergeCell ref="A3:A6"/>
    <mergeCell ref="B3:B6"/>
    <mergeCell ref="C3:E6"/>
    <mergeCell ref="F3:I3"/>
    <mergeCell ref="J3:M3"/>
    <mergeCell ref="N3:Q3"/>
    <mergeCell ref="R3:U3"/>
    <mergeCell ref="V3:Y3"/>
    <mergeCell ref="AU3:AU6"/>
    <mergeCell ref="F4:I4"/>
  </mergeCells>
  <printOptions horizontalCentered="1"/>
  <pageMargins left="0" right="0" top="0" bottom="0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9457E-BCBB-48F2-8329-94B7DD969675}">
  <dimension ref="A1:AV57"/>
  <sheetViews>
    <sheetView tabSelected="1" topLeftCell="O40" zoomScale="220" zoomScaleNormal="220" workbookViewId="0">
      <selection activeCell="AV43" sqref="AV43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336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833</v>
      </c>
      <c r="G4" s="112"/>
      <c r="H4" s="112"/>
      <c r="I4" s="113"/>
      <c r="J4" s="111" t="s">
        <v>834</v>
      </c>
      <c r="K4" s="112"/>
      <c r="L4" s="112"/>
      <c r="M4" s="113"/>
      <c r="N4" s="111" t="s">
        <v>835</v>
      </c>
      <c r="O4" s="112"/>
      <c r="P4" s="112"/>
      <c r="Q4" s="113"/>
      <c r="R4" s="111" t="s">
        <v>836</v>
      </c>
      <c r="S4" s="112"/>
      <c r="T4" s="112"/>
      <c r="U4" s="113"/>
      <c r="V4" s="111" t="s">
        <v>837</v>
      </c>
      <c r="W4" s="112"/>
      <c r="X4" s="112"/>
      <c r="Y4" s="113"/>
      <c r="Z4" s="111" t="s">
        <v>838</v>
      </c>
      <c r="AA4" s="112"/>
      <c r="AB4" s="112"/>
      <c r="AC4" s="113"/>
      <c r="AD4" s="111" t="s">
        <v>839</v>
      </c>
      <c r="AE4" s="112"/>
      <c r="AF4" s="112"/>
      <c r="AG4" s="113"/>
      <c r="AH4" s="111" t="s">
        <v>840</v>
      </c>
      <c r="AI4" s="112"/>
      <c r="AJ4" s="112"/>
      <c r="AK4" s="113"/>
      <c r="AL4" s="111" t="s">
        <v>841</v>
      </c>
      <c r="AM4" s="112"/>
      <c r="AN4" s="112"/>
      <c r="AO4" s="113"/>
      <c r="AP4" s="111" t="s">
        <v>842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160</v>
      </c>
      <c r="I5" s="114" t="s">
        <v>14</v>
      </c>
      <c r="J5" s="35" t="s">
        <v>19</v>
      </c>
      <c r="K5" s="35" t="s">
        <v>20</v>
      </c>
      <c r="L5" s="31">
        <v>160</v>
      </c>
      <c r="M5" s="114" t="s">
        <v>14</v>
      </c>
      <c r="N5" s="35" t="s">
        <v>19</v>
      </c>
      <c r="O5" s="35" t="s">
        <v>20</v>
      </c>
      <c r="P5" s="31">
        <v>120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80</v>
      </c>
      <c r="AC5" s="114" t="s">
        <v>14</v>
      </c>
      <c r="AD5" s="35" t="s">
        <v>19</v>
      </c>
      <c r="AE5" s="35" t="s">
        <v>20</v>
      </c>
      <c r="AF5" s="31">
        <v>80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80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124" customFormat="1" ht="18" customHeight="1" x14ac:dyDescent="0.2">
      <c r="A7" s="96">
        <v>1</v>
      </c>
      <c r="B7" s="76" t="s">
        <v>863</v>
      </c>
      <c r="C7" s="77" t="s">
        <v>21</v>
      </c>
      <c r="D7" s="78" t="s">
        <v>282</v>
      </c>
      <c r="E7" s="79" t="s">
        <v>283</v>
      </c>
      <c r="F7" s="97"/>
      <c r="G7" s="98"/>
      <c r="H7" s="99">
        <f>SUM(F7:G7)/2</f>
        <v>0</v>
      </c>
      <c r="I7" s="100">
        <f>IF(H7&gt;=80,4,IF(H7&gt;=75,3.5,IF(H7&gt;=70,3,IF(H7&gt;=65,2.5,IF(H7&gt;=60,2,IF(H7&gt;=55,1.5,IF(H7&gt;=50,1,0)))))))</f>
        <v>0</v>
      </c>
      <c r="J7" s="97"/>
      <c r="K7" s="98"/>
      <c r="L7" s="99">
        <f>SUM(J7:K7)/2</f>
        <v>0</v>
      </c>
      <c r="M7" s="100">
        <f>IF(L7&gt;=80,4,IF(L7&gt;=75,3.5,IF(L7&gt;=70,3,IF(L7&gt;=65,2.5,IF(L7&gt;=60,2,IF(L7&gt;=55,1.5,IF(L7&gt;=50,1,0)))))))</f>
        <v>0</v>
      </c>
      <c r="N7" s="97"/>
      <c r="O7" s="98"/>
      <c r="P7" s="99">
        <f>SUM(N7:O7)/2</f>
        <v>0</v>
      </c>
      <c r="Q7" s="100">
        <f>IF(P7&gt;=80,4,IF(P7&gt;=75,3.5,IF(P7&gt;=70,3,IF(P7&gt;=65,2.5,IF(P7&gt;=60,2,IF(P7&gt;=55,1.5,IF(P7&gt;=50,1,0)))))))</f>
        <v>0</v>
      </c>
      <c r="R7" s="97"/>
      <c r="S7" s="98"/>
      <c r="T7" s="99">
        <f>SUM(R7:S7)/2</f>
        <v>0</v>
      </c>
      <c r="U7" s="100">
        <f>IF(T7&gt;=80,4,IF(T7&gt;=75,3.5,IF(T7&gt;=70,3,IF(T7&gt;=65,2.5,IF(T7&gt;=60,2,IF(T7&gt;=55,1.5,IF(T7&gt;=50,1,0)))))))</f>
        <v>0</v>
      </c>
      <c r="V7" s="97"/>
      <c r="W7" s="98"/>
      <c r="X7" s="99">
        <f>SUM(V7:W7)/2</f>
        <v>0</v>
      </c>
      <c r="Y7" s="100">
        <f>IF(X7&gt;=80,4,IF(X7&gt;=75,3.5,IF(X7&gt;=70,3,IF(X7&gt;=65,2.5,IF(X7&gt;=60,2,IF(X7&gt;=55,1.5,IF(X7&gt;=50,1,0)))))))</f>
        <v>0</v>
      </c>
      <c r="Z7" s="97"/>
      <c r="AA7" s="98"/>
      <c r="AB7" s="99">
        <f>SUM(Z7:AA7)/2</f>
        <v>0</v>
      </c>
      <c r="AC7" s="100">
        <f>IF(AB7&gt;=80,4,IF(AB7&gt;=75,3.5,IF(AB7&gt;=70,3,IF(AB7&gt;=65,2.5,IF(AB7&gt;=60,2,IF(AB7&gt;=55,1.5,IF(AB7&gt;=50,1,0)))))))</f>
        <v>0</v>
      </c>
      <c r="AD7" s="97"/>
      <c r="AE7" s="98"/>
      <c r="AF7" s="99">
        <f>SUM(AD7:AE7)/2</f>
        <v>0</v>
      </c>
      <c r="AG7" s="100">
        <f>IF(AF7&gt;=80,4,IF(AF7&gt;=75,3.5,IF(AF7&gt;=70,3,IF(AF7&gt;=65,2.5,IF(AF7&gt;=60,2,IF(AF7&gt;=55,1.5,IF(AF7&gt;=50,1,0)))))))</f>
        <v>0</v>
      </c>
      <c r="AH7" s="97"/>
      <c r="AI7" s="98"/>
      <c r="AJ7" s="99">
        <f>SUM(AH7:AI7)/2</f>
        <v>0</v>
      </c>
      <c r="AK7" s="100">
        <f>IF(AJ7&gt;=80,4,IF(AJ7&gt;=75,3.5,IF(AJ7&gt;=70,3,IF(AJ7&gt;=65,2.5,IF(AJ7&gt;=60,2,IF(AJ7&gt;=55,1.5,IF(AJ7&gt;=50,1,0)))))))</f>
        <v>0</v>
      </c>
      <c r="AL7" s="97"/>
      <c r="AM7" s="98"/>
      <c r="AN7" s="99">
        <f>SUM(AL7:AM7)/2</f>
        <v>0</v>
      </c>
      <c r="AO7" s="100">
        <f>IF(AN7&gt;=80,4,IF(AN7&gt;=75,3.5,IF(AN7&gt;=70,3,IF(AN7&gt;=65,2.5,IF(AN7&gt;=60,2,IF(AN7&gt;=55,1.5,IF(AN7&gt;=50,1,0)))))))</f>
        <v>0</v>
      </c>
      <c r="AP7" s="97"/>
      <c r="AQ7" s="98"/>
      <c r="AR7" s="99">
        <f>SUM(AP7:AQ7)/2</f>
        <v>0</v>
      </c>
      <c r="AS7" s="100">
        <f>IF(AR7&gt;=80,4,IF(AR7&gt;=75,3.5,IF(AR7&gt;=70,3,IF(AR7&gt;=65,2.5,IF(AR7&gt;=60,2,IF(AR7&gt;=55,1.5,IF(AR7&gt;=50,1,0)))))))</f>
        <v>0</v>
      </c>
      <c r="AT7" s="101">
        <f>SUM(H7,L7,P7,T7,X7,AB7,AF7,AJ7,AN7,AR7)/10</f>
        <v>0</v>
      </c>
      <c r="AU7" s="101">
        <f>SUM(I7,M7,Q7,U7,Y7,AC7,AG7,AK7,AO7,AS7)/10</f>
        <v>0</v>
      </c>
    </row>
    <row r="8" spans="1:47" s="83" customFormat="1" ht="18" customHeight="1" x14ac:dyDescent="0.2">
      <c r="A8" s="46">
        <v>2</v>
      </c>
      <c r="B8" s="47" t="s">
        <v>864</v>
      </c>
      <c r="C8" s="48" t="s">
        <v>21</v>
      </c>
      <c r="D8" s="49" t="s">
        <v>238</v>
      </c>
      <c r="E8" s="50" t="s">
        <v>239</v>
      </c>
      <c r="F8" s="81"/>
      <c r="G8" s="66"/>
      <c r="H8" s="82">
        <f t="shared" ref="H8:H41" si="0">SUM(F8:G8)/2</f>
        <v>0</v>
      </c>
      <c r="I8" s="55">
        <f t="shared" ref="I8:I44" si="1">IF(H8&gt;=80,4,IF(H8&gt;=75,3.5,IF(H8&gt;=70,3,IF(H8&gt;=65,2.5,IF(H8&gt;=60,2,IF(H8&gt;=55,1.5,IF(H8&gt;=50,1,0)))))))</f>
        <v>0</v>
      </c>
      <c r="J8" s="81"/>
      <c r="K8" s="66"/>
      <c r="L8" s="82">
        <f t="shared" ref="L8:L41" si="2">SUM(J8:K8)/2</f>
        <v>0</v>
      </c>
      <c r="M8" s="55">
        <f t="shared" ref="M8:M44" si="3">IF(L8&gt;=80,4,IF(L8&gt;=75,3.5,IF(L8&gt;=70,3,IF(L8&gt;=65,2.5,IF(L8&gt;=60,2,IF(L8&gt;=55,1.5,IF(L8&gt;=50,1,0)))))))</f>
        <v>0</v>
      </c>
      <c r="N8" s="81"/>
      <c r="O8" s="66"/>
      <c r="P8" s="82">
        <f t="shared" ref="P8:P41" si="4">SUM(N8:O8)/2</f>
        <v>0</v>
      </c>
      <c r="Q8" s="55">
        <f t="shared" ref="Q8:Q44" si="5">IF(P8&gt;=80,4,IF(P8&gt;=75,3.5,IF(P8&gt;=70,3,IF(P8&gt;=65,2.5,IF(P8&gt;=60,2,IF(P8&gt;=55,1.5,IF(P8&gt;=50,1,0)))))))</f>
        <v>0</v>
      </c>
      <c r="R8" s="81"/>
      <c r="S8" s="66"/>
      <c r="T8" s="82">
        <f t="shared" ref="T8:T41" si="6">SUM(R8:S8)/2</f>
        <v>0</v>
      </c>
      <c r="U8" s="55">
        <f t="shared" ref="U8:U44" si="7">IF(T8&gt;=80,4,IF(T8&gt;=75,3.5,IF(T8&gt;=70,3,IF(T8&gt;=65,2.5,IF(T8&gt;=60,2,IF(T8&gt;=55,1.5,IF(T8&gt;=50,1,0)))))))</f>
        <v>0</v>
      </c>
      <c r="V8" s="81"/>
      <c r="W8" s="66"/>
      <c r="X8" s="82">
        <f t="shared" ref="X8:X41" si="8">SUM(V8:W8)/2</f>
        <v>0</v>
      </c>
      <c r="Y8" s="55">
        <f t="shared" ref="Y8:Y44" si="9">IF(X8&gt;=80,4,IF(X8&gt;=75,3.5,IF(X8&gt;=70,3,IF(X8&gt;=65,2.5,IF(X8&gt;=60,2,IF(X8&gt;=55,1.5,IF(X8&gt;=50,1,0)))))))</f>
        <v>0</v>
      </c>
      <c r="Z8" s="81"/>
      <c r="AA8" s="66"/>
      <c r="AB8" s="82">
        <f t="shared" ref="AB8:AB41" si="10">SUM(Z8:AA8)/2</f>
        <v>0</v>
      </c>
      <c r="AC8" s="55">
        <f t="shared" ref="AC8:AC44" si="11">IF(AB8&gt;=80,4,IF(AB8&gt;=75,3.5,IF(AB8&gt;=70,3,IF(AB8&gt;=65,2.5,IF(AB8&gt;=60,2,IF(AB8&gt;=55,1.5,IF(AB8&gt;=50,1,0)))))))</f>
        <v>0</v>
      </c>
      <c r="AD8" s="81"/>
      <c r="AE8" s="66"/>
      <c r="AF8" s="82">
        <f t="shared" ref="AF8:AF41" si="12">SUM(AD8:AE8)/2</f>
        <v>0</v>
      </c>
      <c r="AG8" s="55">
        <f t="shared" ref="AG8:AG44" si="13">IF(AF8&gt;=80,4,IF(AF8&gt;=75,3.5,IF(AF8&gt;=70,3,IF(AF8&gt;=65,2.5,IF(AF8&gt;=60,2,IF(AF8&gt;=55,1.5,IF(AF8&gt;=50,1,0)))))))</f>
        <v>0</v>
      </c>
      <c r="AH8" s="81"/>
      <c r="AI8" s="66"/>
      <c r="AJ8" s="82">
        <f t="shared" ref="AJ8:AJ41" si="14">SUM(AH8:AI8)/2</f>
        <v>0</v>
      </c>
      <c r="AK8" s="55">
        <f t="shared" ref="AK8:AK44" si="15">IF(AJ8&gt;=80,4,IF(AJ8&gt;=75,3.5,IF(AJ8&gt;=70,3,IF(AJ8&gt;=65,2.5,IF(AJ8&gt;=60,2,IF(AJ8&gt;=55,1.5,IF(AJ8&gt;=50,1,0)))))))</f>
        <v>0</v>
      </c>
      <c r="AL8" s="81"/>
      <c r="AM8" s="66"/>
      <c r="AN8" s="82">
        <f t="shared" ref="AN8:AN41" si="16">SUM(AL8:AM8)/2</f>
        <v>0</v>
      </c>
      <c r="AO8" s="55">
        <f t="shared" ref="AO8:AO44" si="17">IF(AN8&gt;=80,4,IF(AN8&gt;=75,3.5,IF(AN8&gt;=70,3,IF(AN8&gt;=65,2.5,IF(AN8&gt;=60,2,IF(AN8&gt;=55,1.5,IF(AN8&gt;=50,1,0)))))))</f>
        <v>0</v>
      </c>
      <c r="AP8" s="81"/>
      <c r="AQ8" s="66"/>
      <c r="AR8" s="82">
        <f t="shared" ref="AR8:AR41" si="18">SUM(AP8:AQ8)/2</f>
        <v>0</v>
      </c>
      <c r="AS8" s="55">
        <f t="shared" ref="AS8:AS44" si="19">IF(AR8&gt;=80,4,IF(AR8&gt;=75,3.5,IF(AR8&gt;=70,3,IF(AR8&gt;=65,2.5,IF(AR8&gt;=60,2,IF(AR8&gt;=55,1.5,IF(AR8&gt;=50,1,0)))))))</f>
        <v>0</v>
      </c>
      <c r="AT8" s="65">
        <f t="shared" ref="AT8:AU41" si="20">SUM(H8,L8,P8,T8,X8,AB8,AF8,AJ8,AN8,AR8)/10</f>
        <v>0</v>
      </c>
      <c r="AU8" s="65">
        <f t="shared" si="20"/>
        <v>0</v>
      </c>
    </row>
    <row r="9" spans="1:47" s="8" customFormat="1" ht="18" customHeight="1" x14ac:dyDescent="0.2">
      <c r="A9" s="3">
        <v>3</v>
      </c>
      <c r="B9" s="4" t="s">
        <v>865</v>
      </c>
      <c r="C9" s="5" t="s">
        <v>21</v>
      </c>
      <c r="D9" s="6" t="s">
        <v>240</v>
      </c>
      <c r="E9" s="7" t="s">
        <v>241</v>
      </c>
      <c r="F9" s="58"/>
      <c r="G9" s="57"/>
      <c r="H9" s="59">
        <f t="shared" si="0"/>
        <v>0</v>
      </c>
      <c r="I9" s="54">
        <f t="shared" si="1"/>
        <v>0</v>
      </c>
      <c r="J9" s="58"/>
      <c r="K9" s="57"/>
      <c r="L9" s="59">
        <f t="shared" si="2"/>
        <v>0</v>
      </c>
      <c r="M9" s="54">
        <f t="shared" si="3"/>
        <v>0</v>
      </c>
      <c r="N9" s="58"/>
      <c r="O9" s="57"/>
      <c r="P9" s="59">
        <f t="shared" si="4"/>
        <v>0</v>
      </c>
      <c r="Q9" s="54">
        <f t="shared" si="5"/>
        <v>0</v>
      </c>
      <c r="R9" s="58"/>
      <c r="S9" s="57"/>
      <c r="T9" s="59">
        <f t="shared" si="6"/>
        <v>0</v>
      </c>
      <c r="U9" s="54">
        <f t="shared" si="7"/>
        <v>0</v>
      </c>
      <c r="V9" s="58"/>
      <c r="W9" s="57"/>
      <c r="X9" s="59">
        <f t="shared" si="8"/>
        <v>0</v>
      </c>
      <c r="Y9" s="54">
        <f t="shared" si="9"/>
        <v>0</v>
      </c>
      <c r="Z9" s="58"/>
      <c r="AA9" s="57"/>
      <c r="AB9" s="59">
        <f t="shared" si="10"/>
        <v>0</v>
      </c>
      <c r="AC9" s="54">
        <f t="shared" si="11"/>
        <v>0</v>
      </c>
      <c r="AD9" s="58"/>
      <c r="AE9" s="57"/>
      <c r="AF9" s="59">
        <f t="shared" si="12"/>
        <v>0</v>
      </c>
      <c r="AG9" s="54">
        <f t="shared" si="13"/>
        <v>0</v>
      </c>
      <c r="AH9" s="58"/>
      <c r="AI9" s="57"/>
      <c r="AJ9" s="59">
        <f t="shared" si="14"/>
        <v>0</v>
      </c>
      <c r="AK9" s="54">
        <f t="shared" si="15"/>
        <v>0</v>
      </c>
      <c r="AL9" s="58"/>
      <c r="AM9" s="57"/>
      <c r="AN9" s="59">
        <f t="shared" si="16"/>
        <v>0</v>
      </c>
      <c r="AO9" s="54">
        <f t="shared" si="17"/>
        <v>0</v>
      </c>
      <c r="AP9" s="58"/>
      <c r="AQ9" s="57"/>
      <c r="AR9" s="59">
        <f t="shared" si="18"/>
        <v>0</v>
      </c>
      <c r="AS9" s="54">
        <f t="shared" si="19"/>
        <v>0</v>
      </c>
      <c r="AT9" s="60">
        <f t="shared" si="20"/>
        <v>0</v>
      </c>
      <c r="AU9" s="60">
        <f t="shared" si="20"/>
        <v>0</v>
      </c>
    </row>
    <row r="10" spans="1:47" s="8" customFormat="1" ht="18" customHeight="1" x14ac:dyDescent="0.2">
      <c r="A10" s="3">
        <v>4</v>
      </c>
      <c r="B10" s="4" t="s">
        <v>866</v>
      </c>
      <c r="C10" s="5" t="s">
        <v>21</v>
      </c>
      <c r="D10" s="6" t="s">
        <v>242</v>
      </c>
      <c r="E10" s="7" t="s">
        <v>241</v>
      </c>
      <c r="F10" s="58"/>
      <c r="G10" s="57"/>
      <c r="H10" s="59">
        <f t="shared" si="0"/>
        <v>0</v>
      </c>
      <c r="I10" s="54">
        <f t="shared" si="1"/>
        <v>0</v>
      </c>
      <c r="J10" s="58"/>
      <c r="K10" s="57"/>
      <c r="L10" s="59">
        <f t="shared" si="2"/>
        <v>0</v>
      </c>
      <c r="M10" s="54">
        <f t="shared" si="3"/>
        <v>0</v>
      </c>
      <c r="N10" s="58"/>
      <c r="O10" s="57"/>
      <c r="P10" s="59">
        <f t="shared" si="4"/>
        <v>0</v>
      </c>
      <c r="Q10" s="54">
        <f t="shared" si="5"/>
        <v>0</v>
      </c>
      <c r="R10" s="58"/>
      <c r="S10" s="57"/>
      <c r="T10" s="59">
        <f t="shared" si="6"/>
        <v>0</v>
      </c>
      <c r="U10" s="54">
        <f t="shared" si="7"/>
        <v>0</v>
      </c>
      <c r="V10" s="58"/>
      <c r="W10" s="57"/>
      <c r="X10" s="59">
        <f t="shared" si="8"/>
        <v>0</v>
      </c>
      <c r="Y10" s="54">
        <f t="shared" si="9"/>
        <v>0</v>
      </c>
      <c r="Z10" s="58"/>
      <c r="AA10" s="57"/>
      <c r="AB10" s="59">
        <f t="shared" si="10"/>
        <v>0</v>
      </c>
      <c r="AC10" s="54">
        <f t="shared" si="11"/>
        <v>0</v>
      </c>
      <c r="AD10" s="58"/>
      <c r="AE10" s="57"/>
      <c r="AF10" s="59">
        <f t="shared" si="12"/>
        <v>0</v>
      </c>
      <c r="AG10" s="54">
        <f t="shared" si="13"/>
        <v>0</v>
      </c>
      <c r="AH10" s="58"/>
      <c r="AI10" s="57"/>
      <c r="AJ10" s="59">
        <f t="shared" si="14"/>
        <v>0</v>
      </c>
      <c r="AK10" s="54">
        <f t="shared" si="15"/>
        <v>0</v>
      </c>
      <c r="AL10" s="58"/>
      <c r="AM10" s="57"/>
      <c r="AN10" s="59">
        <f t="shared" si="16"/>
        <v>0</v>
      </c>
      <c r="AO10" s="54">
        <f t="shared" si="17"/>
        <v>0</v>
      </c>
      <c r="AP10" s="58"/>
      <c r="AQ10" s="57"/>
      <c r="AR10" s="59">
        <f t="shared" si="18"/>
        <v>0</v>
      </c>
      <c r="AS10" s="54">
        <f t="shared" si="19"/>
        <v>0</v>
      </c>
      <c r="AT10" s="60">
        <f t="shared" si="20"/>
        <v>0</v>
      </c>
      <c r="AU10" s="60">
        <f t="shared" si="20"/>
        <v>0</v>
      </c>
    </row>
    <row r="11" spans="1:47" s="14" customFormat="1" ht="18" customHeight="1" x14ac:dyDescent="0.2">
      <c r="A11" s="13">
        <v>5</v>
      </c>
      <c r="B11" s="4" t="s">
        <v>867</v>
      </c>
      <c r="C11" s="5" t="s">
        <v>21</v>
      </c>
      <c r="D11" s="6" t="s">
        <v>65</v>
      </c>
      <c r="E11" s="7" t="s">
        <v>31</v>
      </c>
      <c r="F11" s="58"/>
      <c r="G11" s="57"/>
      <c r="H11" s="59">
        <f t="shared" si="0"/>
        <v>0</v>
      </c>
      <c r="I11" s="54">
        <f t="shared" si="1"/>
        <v>0</v>
      </c>
      <c r="J11" s="58"/>
      <c r="K11" s="57"/>
      <c r="L11" s="59">
        <f t="shared" si="2"/>
        <v>0</v>
      </c>
      <c r="M11" s="54">
        <f t="shared" si="3"/>
        <v>0</v>
      </c>
      <c r="N11" s="58"/>
      <c r="O11" s="57"/>
      <c r="P11" s="59">
        <f t="shared" si="4"/>
        <v>0</v>
      </c>
      <c r="Q11" s="54">
        <f t="shared" si="5"/>
        <v>0</v>
      </c>
      <c r="R11" s="58"/>
      <c r="S11" s="57"/>
      <c r="T11" s="59">
        <f t="shared" si="6"/>
        <v>0</v>
      </c>
      <c r="U11" s="54">
        <f t="shared" si="7"/>
        <v>0</v>
      </c>
      <c r="V11" s="58"/>
      <c r="W11" s="57"/>
      <c r="X11" s="59">
        <f t="shared" si="8"/>
        <v>0</v>
      </c>
      <c r="Y11" s="54">
        <f t="shared" si="9"/>
        <v>0</v>
      </c>
      <c r="Z11" s="58"/>
      <c r="AA11" s="57"/>
      <c r="AB11" s="59">
        <f t="shared" si="10"/>
        <v>0</v>
      </c>
      <c r="AC11" s="54">
        <f t="shared" si="11"/>
        <v>0</v>
      </c>
      <c r="AD11" s="58"/>
      <c r="AE11" s="57"/>
      <c r="AF11" s="59">
        <f t="shared" si="12"/>
        <v>0</v>
      </c>
      <c r="AG11" s="54">
        <f t="shared" si="13"/>
        <v>0</v>
      </c>
      <c r="AH11" s="58"/>
      <c r="AI11" s="57"/>
      <c r="AJ11" s="59">
        <f t="shared" si="14"/>
        <v>0</v>
      </c>
      <c r="AK11" s="54">
        <f t="shared" si="15"/>
        <v>0</v>
      </c>
      <c r="AL11" s="58"/>
      <c r="AM11" s="57"/>
      <c r="AN11" s="59">
        <f t="shared" si="16"/>
        <v>0</v>
      </c>
      <c r="AO11" s="54">
        <f t="shared" si="17"/>
        <v>0</v>
      </c>
      <c r="AP11" s="58"/>
      <c r="AQ11" s="57"/>
      <c r="AR11" s="59">
        <f t="shared" si="18"/>
        <v>0</v>
      </c>
      <c r="AS11" s="54">
        <f t="shared" si="19"/>
        <v>0</v>
      </c>
      <c r="AT11" s="60">
        <f t="shared" si="20"/>
        <v>0</v>
      </c>
      <c r="AU11" s="60">
        <f t="shared" si="20"/>
        <v>0</v>
      </c>
    </row>
    <row r="12" spans="1:47" s="25" customFormat="1" ht="18" customHeight="1" x14ac:dyDescent="0.2">
      <c r="A12" s="19">
        <v>6</v>
      </c>
      <c r="B12" s="4" t="s">
        <v>868</v>
      </c>
      <c r="C12" s="5" t="s">
        <v>21</v>
      </c>
      <c r="D12" s="6" t="s">
        <v>243</v>
      </c>
      <c r="E12" s="7" t="s">
        <v>244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0"/>
        <v>0</v>
      </c>
    </row>
    <row r="13" spans="1:47" s="25" customFormat="1" ht="18" customHeight="1" x14ac:dyDescent="0.2">
      <c r="A13" s="19">
        <v>7</v>
      </c>
      <c r="B13" s="4" t="s">
        <v>869</v>
      </c>
      <c r="C13" s="5" t="s">
        <v>21</v>
      </c>
      <c r="D13" s="6" t="s">
        <v>245</v>
      </c>
      <c r="E13" s="7" t="s">
        <v>246</v>
      </c>
      <c r="F13" s="58"/>
      <c r="G13" s="57"/>
      <c r="H13" s="59">
        <f t="shared" si="0"/>
        <v>0</v>
      </c>
      <c r="I13" s="54">
        <f t="shared" si="1"/>
        <v>0</v>
      </c>
      <c r="J13" s="58"/>
      <c r="K13" s="57"/>
      <c r="L13" s="59">
        <f t="shared" si="2"/>
        <v>0</v>
      </c>
      <c r="M13" s="54">
        <f t="shared" si="3"/>
        <v>0</v>
      </c>
      <c r="N13" s="58"/>
      <c r="O13" s="57"/>
      <c r="P13" s="59">
        <f t="shared" si="4"/>
        <v>0</v>
      </c>
      <c r="Q13" s="54">
        <f t="shared" si="5"/>
        <v>0</v>
      </c>
      <c r="R13" s="58"/>
      <c r="S13" s="57"/>
      <c r="T13" s="59">
        <f t="shared" si="6"/>
        <v>0</v>
      </c>
      <c r="U13" s="54">
        <f t="shared" si="7"/>
        <v>0</v>
      </c>
      <c r="V13" s="58"/>
      <c r="W13" s="57"/>
      <c r="X13" s="59">
        <f t="shared" si="8"/>
        <v>0</v>
      </c>
      <c r="Y13" s="54">
        <f t="shared" si="9"/>
        <v>0</v>
      </c>
      <c r="Z13" s="58"/>
      <c r="AA13" s="57"/>
      <c r="AB13" s="59">
        <f t="shared" si="10"/>
        <v>0</v>
      </c>
      <c r="AC13" s="54">
        <f t="shared" si="11"/>
        <v>0</v>
      </c>
      <c r="AD13" s="58"/>
      <c r="AE13" s="57"/>
      <c r="AF13" s="59">
        <f t="shared" si="12"/>
        <v>0</v>
      </c>
      <c r="AG13" s="54">
        <f t="shared" si="13"/>
        <v>0</v>
      </c>
      <c r="AH13" s="58"/>
      <c r="AI13" s="57"/>
      <c r="AJ13" s="59">
        <f t="shared" si="14"/>
        <v>0</v>
      </c>
      <c r="AK13" s="54">
        <f t="shared" si="15"/>
        <v>0</v>
      </c>
      <c r="AL13" s="58"/>
      <c r="AM13" s="57"/>
      <c r="AN13" s="59">
        <f t="shared" si="16"/>
        <v>0</v>
      </c>
      <c r="AO13" s="54">
        <f t="shared" si="17"/>
        <v>0</v>
      </c>
      <c r="AP13" s="58"/>
      <c r="AQ13" s="57"/>
      <c r="AR13" s="59">
        <f t="shared" si="18"/>
        <v>0</v>
      </c>
      <c r="AS13" s="54">
        <f t="shared" si="19"/>
        <v>0</v>
      </c>
      <c r="AT13" s="60">
        <f t="shared" si="20"/>
        <v>0</v>
      </c>
      <c r="AU13" s="60">
        <f t="shared" si="20"/>
        <v>0</v>
      </c>
    </row>
    <row r="14" spans="1:47" s="25" customFormat="1" ht="18" customHeight="1" x14ac:dyDescent="0.2">
      <c r="A14" s="19">
        <v>8</v>
      </c>
      <c r="B14" s="4" t="s">
        <v>870</v>
      </c>
      <c r="C14" s="5" t="s">
        <v>21</v>
      </c>
      <c r="D14" s="6" t="s">
        <v>247</v>
      </c>
      <c r="E14" s="7" t="s">
        <v>248</v>
      </c>
      <c r="F14" s="58"/>
      <c r="G14" s="57"/>
      <c r="H14" s="59">
        <f t="shared" si="0"/>
        <v>0</v>
      </c>
      <c r="I14" s="54">
        <f t="shared" si="1"/>
        <v>0</v>
      </c>
      <c r="J14" s="58"/>
      <c r="K14" s="57"/>
      <c r="L14" s="59">
        <f t="shared" si="2"/>
        <v>0</v>
      </c>
      <c r="M14" s="54">
        <f t="shared" si="3"/>
        <v>0</v>
      </c>
      <c r="N14" s="58"/>
      <c r="O14" s="57"/>
      <c r="P14" s="59">
        <f t="shared" si="4"/>
        <v>0</v>
      </c>
      <c r="Q14" s="54">
        <f t="shared" si="5"/>
        <v>0</v>
      </c>
      <c r="R14" s="58"/>
      <c r="S14" s="57"/>
      <c r="T14" s="59">
        <f t="shared" si="6"/>
        <v>0</v>
      </c>
      <c r="U14" s="54">
        <f t="shared" si="7"/>
        <v>0</v>
      </c>
      <c r="V14" s="58"/>
      <c r="W14" s="57"/>
      <c r="X14" s="59">
        <f t="shared" si="8"/>
        <v>0</v>
      </c>
      <c r="Y14" s="54">
        <f t="shared" si="9"/>
        <v>0</v>
      </c>
      <c r="Z14" s="58"/>
      <c r="AA14" s="57"/>
      <c r="AB14" s="59">
        <f t="shared" si="10"/>
        <v>0</v>
      </c>
      <c r="AC14" s="54">
        <f t="shared" si="11"/>
        <v>0</v>
      </c>
      <c r="AD14" s="58"/>
      <c r="AE14" s="57"/>
      <c r="AF14" s="59">
        <f t="shared" si="12"/>
        <v>0</v>
      </c>
      <c r="AG14" s="54">
        <f t="shared" si="13"/>
        <v>0</v>
      </c>
      <c r="AH14" s="58"/>
      <c r="AI14" s="57"/>
      <c r="AJ14" s="59">
        <f t="shared" si="14"/>
        <v>0</v>
      </c>
      <c r="AK14" s="54">
        <f t="shared" si="15"/>
        <v>0</v>
      </c>
      <c r="AL14" s="58"/>
      <c r="AM14" s="57"/>
      <c r="AN14" s="59">
        <f t="shared" si="16"/>
        <v>0</v>
      </c>
      <c r="AO14" s="54">
        <f t="shared" si="17"/>
        <v>0</v>
      </c>
      <c r="AP14" s="58"/>
      <c r="AQ14" s="57"/>
      <c r="AR14" s="59">
        <f t="shared" si="18"/>
        <v>0</v>
      </c>
      <c r="AS14" s="54">
        <f t="shared" si="19"/>
        <v>0</v>
      </c>
      <c r="AT14" s="60">
        <f t="shared" si="20"/>
        <v>0</v>
      </c>
      <c r="AU14" s="60">
        <f t="shared" si="20"/>
        <v>0</v>
      </c>
    </row>
    <row r="15" spans="1:47" s="25" customFormat="1" ht="18" customHeight="1" x14ac:dyDescent="0.2">
      <c r="A15" s="19">
        <v>9</v>
      </c>
      <c r="B15" s="4" t="s">
        <v>871</v>
      </c>
      <c r="C15" s="5" t="s">
        <v>21</v>
      </c>
      <c r="D15" s="6" t="s">
        <v>249</v>
      </c>
      <c r="E15" s="7" t="s">
        <v>250</v>
      </c>
      <c r="F15" s="58"/>
      <c r="G15" s="57"/>
      <c r="H15" s="59">
        <f t="shared" si="0"/>
        <v>0</v>
      </c>
      <c r="I15" s="54">
        <f t="shared" si="1"/>
        <v>0</v>
      </c>
      <c r="J15" s="58"/>
      <c r="K15" s="57"/>
      <c r="L15" s="59">
        <f t="shared" si="2"/>
        <v>0</v>
      </c>
      <c r="M15" s="54">
        <f t="shared" si="3"/>
        <v>0</v>
      </c>
      <c r="N15" s="58"/>
      <c r="O15" s="57"/>
      <c r="P15" s="59">
        <f t="shared" si="4"/>
        <v>0</v>
      </c>
      <c r="Q15" s="54">
        <f t="shared" si="5"/>
        <v>0</v>
      </c>
      <c r="R15" s="58"/>
      <c r="S15" s="57"/>
      <c r="T15" s="59">
        <f t="shared" si="6"/>
        <v>0</v>
      </c>
      <c r="U15" s="54">
        <f t="shared" si="7"/>
        <v>0</v>
      </c>
      <c r="V15" s="58"/>
      <c r="W15" s="57"/>
      <c r="X15" s="59">
        <f t="shared" si="8"/>
        <v>0</v>
      </c>
      <c r="Y15" s="54">
        <f t="shared" si="9"/>
        <v>0</v>
      </c>
      <c r="Z15" s="58"/>
      <c r="AA15" s="57"/>
      <c r="AB15" s="59">
        <f t="shared" si="10"/>
        <v>0</v>
      </c>
      <c r="AC15" s="54">
        <f t="shared" si="11"/>
        <v>0</v>
      </c>
      <c r="AD15" s="58"/>
      <c r="AE15" s="57"/>
      <c r="AF15" s="59">
        <f t="shared" si="12"/>
        <v>0</v>
      </c>
      <c r="AG15" s="54">
        <f t="shared" si="13"/>
        <v>0</v>
      </c>
      <c r="AH15" s="58"/>
      <c r="AI15" s="57"/>
      <c r="AJ15" s="59">
        <f t="shared" si="14"/>
        <v>0</v>
      </c>
      <c r="AK15" s="54">
        <f t="shared" si="15"/>
        <v>0</v>
      </c>
      <c r="AL15" s="58"/>
      <c r="AM15" s="57"/>
      <c r="AN15" s="59">
        <f t="shared" si="16"/>
        <v>0</v>
      </c>
      <c r="AO15" s="54">
        <f t="shared" si="17"/>
        <v>0</v>
      </c>
      <c r="AP15" s="58"/>
      <c r="AQ15" s="57"/>
      <c r="AR15" s="59">
        <f t="shared" si="18"/>
        <v>0</v>
      </c>
      <c r="AS15" s="54">
        <f t="shared" si="19"/>
        <v>0</v>
      </c>
      <c r="AT15" s="60">
        <f t="shared" si="20"/>
        <v>0</v>
      </c>
      <c r="AU15" s="60">
        <f t="shared" si="20"/>
        <v>0</v>
      </c>
    </row>
    <row r="16" spans="1:47" s="25" customFormat="1" ht="18" customHeight="1" x14ac:dyDescent="0.2">
      <c r="A16" s="19">
        <v>10</v>
      </c>
      <c r="B16" s="4" t="s">
        <v>872</v>
      </c>
      <c r="C16" s="5" t="s">
        <v>21</v>
      </c>
      <c r="D16" s="6" t="s">
        <v>251</v>
      </c>
      <c r="E16" s="7" t="s">
        <v>252</v>
      </c>
      <c r="F16" s="58"/>
      <c r="G16" s="57"/>
      <c r="H16" s="59">
        <f t="shared" si="0"/>
        <v>0</v>
      </c>
      <c r="I16" s="54">
        <f t="shared" si="1"/>
        <v>0</v>
      </c>
      <c r="J16" s="58"/>
      <c r="K16" s="57"/>
      <c r="L16" s="59">
        <f t="shared" si="2"/>
        <v>0</v>
      </c>
      <c r="M16" s="54">
        <f t="shared" si="3"/>
        <v>0</v>
      </c>
      <c r="N16" s="58"/>
      <c r="O16" s="57"/>
      <c r="P16" s="59">
        <f t="shared" si="4"/>
        <v>0</v>
      </c>
      <c r="Q16" s="54">
        <f t="shared" si="5"/>
        <v>0</v>
      </c>
      <c r="R16" s="58"/>
      <c r="S16" s="57"/>
      <c r="T16" s="59">
        <f t="shared" si="6"/>
        <v>0</v>
      </c>
      <c r="U16" s="54">
        <f t="shared" si="7"/>
        <v>0</v>
      </c>
      <c r="V16" s="58"/>
      <c r="W16" s="57"/>
      <c r="X16" s="59">
        <f t="shared" si="8"/>
        <v>0</v>
      </c>
      <c r="Y16" s="54">
        <f t="shared" si="9"/>
        <v>0</v>
      </c>
      <c r="Z16" s="58"/>
      <c r="AA16" s="57"/>
      <c r="AB16" s="59">
        <f t="shared" si="10"/>
        <v>0</v>
      </c>
      <c r="AC16" s="54">
        <f t="shared" si="11"/>
        <v>0</v>
      </c>
      <c r="AD16" s="58"/>
      <c r="AE16" s="57"/>
      <c r="AF16" s="59">
        <f t="shared" si="12"/>
        <v>0</v>
      </c>
      <c r="AG16" s="54">
        <f t="shared" si="13"/>
        <v>0</v>
      </c>
      <c r="AH16" s="58"/>
      <c r="AI16" s="57"/>
      <c r="AJ16" s="59">
        <f t="shared" si="14"/>
        <v>0</v>
      </c>
      <c r="AK16" s="54">
        <f t="shared" si="15"/>
        <v>0</v>
      </c>
      <c r="AL16" s="58"/>
      <c r="AM16" s="57"/>
      <c r="AN16" s="59">
        <f t="shared" si="16"/>
        <v>0</v>
      </c>
      <c r="AO16" s="54">
        <f t="shared" si="17"/>
        <v>0</v>
      </c>
      <c r="AP16" s="58"/>
      <c r="AQ16" s="57"/>
      <c r="AR16" s="59">
        <f t="shared" si="18"/>
        <v>0</v>
      </c>
      <c r="AS16" s="54">
        <f t="shared" si="19"/>
        <v>0</v>
      </c>
      <c r="AT16" s="60">
        <f t="shared" si="20"/>
        <v>0</v>
      </c>
      <c r="AU16" s="60">
        <f t="shared" si="20"/>
        <v>0</v>
      </c>
    </row>
    <row r="17" spans="1:47" s="25" customFormat="1" ht="18" customHeight="1" x14ac:dyDescent="0.2">
      <c r="A17" s="19">
        <v>11</v>
      </c>
      <c r="B17" s="4" t="s">
        <v>873</v>
      </c>
      <c r="C17" s="5" t="s">
        <v>42</v>
      </c>
      <c r="D17" s="6" t="s">
        <v>253</v>
      </c>
      <c r="E17" s="7" t="s">
        <v>254</v>
      </c>
      <c r="F17" s="58"/>
      <c r="G17" s="57"/>
      <c r="H17" s="59">
        <f t="shared" si="0"/>
        <v>0</v>
      </c>
      <c r="I17" s="54">
        <f t="shared" si="1"/>
        <v>0</v>
      </c>
      <c r="J17" s="58"/>
      <c r="K17" s="57"/>
      <c r="L17" s="59">
        <f t="shared" si="2"/>
        <v>0</v>
      </c>
      <c r="M17" s="54">
        <f t="shared" si="3"/>
        <v>0</v>
      </c>
      <c r="N17" s="58"/>
      <c r="O17" s="57"/>
      <c r="P17" s="59">
        <f t="shared" si="4"/>
        <v>0</v>
      </c>
      <c r="Q17" s="54">
        <f t="shared" si="5"/>
        <v>0</v>
      </c>
      <c r="R17" s="58"/>
      <c r="S17" s="57"/>
      <c r="T17" s="59">
        <f t="shared" si="6"/>
        <v>0</v>
      </c>
      <c r="U17" s="54">
        <f t="shared" si="7"/>
        <v>0</v>
      </c>
      <c r="V17" s="58"/>
      <c r="W17" s="57"/>
      <c r="X17" s="59">
        <f t="shared" si="8"/>
        <v>0</v>
      </c>
      <c r="Y17" s="54">
        <f t="shared" si="9"/>
        <v>0</v>
      </c>
      <c r="Z17" s="58"/>
      <c r="AA17" s="57"/>
      <c r="AB17" s="59">
        <f t="shared" si="10"/>
        <v>0</v>
      </c>
      <c r="AC17" s="54">
        <f t="shared" si="11"/>
        <v>0</v>
      </c>
      <c r="AD17" s="58"/>
      <c r="AE17" s="57"/>
      <c r="AF17" s="59">
        <f t="shared" si="12"/>
        <v>0</v>
      </c>
      <c r="AG17" s="54">
        <f t="shared" si="13"/>
        <v>0</v>
      </c>
      <c r="AH17" s="58"/>
      <c r="AI17" s="57"/>
      <c r="AJ17" s="59">
        <f t="shared" si="14"/>
        <v>0</v>
      </c>
      <c r="AK17" s="54">
        <f t="shared" si="15"/>
        <v>0</v>
      </c>
      <c r="AL17" s="58"/>
      <c r="AM17" s="57"/>
      <c r="AN17" s="59">
        <f t="shared" si="16"/>
        <v>0</v>
      </c>
      <c r="AO17" s="54">
        <f t="shared" si="17"/>
        <v>0</v>
      </c>
      <c r="AP17" s="58"/>
      <c r="AQ17" s="57"/>
      <c r="AR17" s="59">
        <f t="shared" si="18"/>
        <v>0</v>
      </c>
      <c r="AS17" s="54">
        <f t="shared" si="19"/>
        <v>0</v>
      </c>
      <c r="AT17" s="60">
        <f t="shared" si="20"/>
        <v>0</v>
      </c>
      <c r="AU17" s="60">
        <f t="shared" si="20"/>
        <v>0</v>
      </c>
    </row>
    <row r="18" spans="1:47" s="25" customFormat="1" ht="18" customHeight="1" x14ac:dyDescent="0.2">
      <c r="A18" s="19">
        <v>12</v>
      </c>
      <c r="B18" s="4" t="s">
        <v>874</v>
      </c>
      <c r="C18" s="5" t="s">
        <v>42</v>
      </c>
      <c r="D18" s="6" t="s">
        <v>255</v>
      </c>
      <c r="E18" s="7" t="s">
        <v>62</v>
      </c>
      <c r="F18" s="58"/>
      <c r="G18" s="57"/>
      <c r="H18" s="59">
        <f t="shared" si="0"/>
        <v>0</v>
      </c>
      <c r="I18" s="54">
        <f t="shared" si="1"/>
        <v>0</v>
      </c>
      <c r="J18" s="58"/>
      <c r="K18" s="57"/>
      <c r="L18" s="59">
        <f t="shared" si="2"/>
        <v>0</v>
      </c>
      <c r="M18" s="54">
        <f t="shared" si="3"/>
        <v>0</v>
      </c>
      <c r="N18" s="58"/>
      <c r="O18" s="57"/>
      <c r="P18" s="59">
        <f t="shared" si="4"/>
        <v>0</v>
      </c>
      <c r="Q18" s="54">
        <f t="shared" si="5"/>
        <v>0</v>
      </c>
      <c r="R18" s="58"/>
      <c r="S18" s="57"/>
      <c r="T18" s="59">
        <f t="shared" si="6"/>
        <v>0</v>
      </c>
      <c r="U18" s="54">
        <f t="shared" si="7"/>
        <v>0</v>
      </c>
      <c r="V18" s="58"/>
      <c r="W18" s="57"/>
      <c r="X18" s="59">
        <f t="shared" si="8"/>
        <v>0</v>
      </c>
      <c r="Y18" s="54">
        <f t="shared" si="9"/>
        <v>0</v>
      </c>
      <c r="Z18" s="58"/>
      <c r="AA18" s="57"/>
      <c r="AB18" s="59">
        <f t="shared" si="10"/>
        <v>0</v>
      </c>
      <c r="AC18" s="54">
        <f t="shared" si="11"/>
        <v>0</v>
      </c>
      <c r="AD18" s="58"/>
      <c r="AE18" s="57"/>
      <c r="AF18" s="59">
        <f t="shared" si="12"/>
        <v>0</v>
      </c>
      <c r="AG18" s="54">
        <f t="shared" si="13"/>
        <v>0</v>
      </c>
      <c r="AH18" s="58"/>
      <c r="AI18" s="57"/>
      <c r="AJ18" s="59">
        <f t="shared" si="14"/>
        <v>0</v>
      </c>
      <c r="AK18" s="54">
        <f t="shared" si="15"/>
        <v>0</v>
      </c>
      <c r="AL18" s="58"/>
      <c r="AM18" s="57"/>
      <c r="AN18" s="59">
        <f t="shared" si="16"/>
        <v>0</v>
      </c>
      <c r="AO18" s="54">
        <f t="shared" si="17"/>
        <v>0</v>
      </c>
      <c r="AP18" s="58"/>
      <c r="AQ18" s="57"/>
      <c r="AR18" s="59">
        <f t="shared" si="18"/>
        <v>0</v>
      </c>
      <c r="AS18" s="54">
        <f t="shared" si="19"/>
        <v>0</v>
      </c>
      <c r="AT18" s="60">
        <f t="shared" si="20"/>
        <v>0</v>
      </c>
      <c r="AU18" s="60">
        <f t="shared" si="20"/>
        <v>0</v>
      </c>
    </row>
    <row r="19" spans="1:47" s="25" customFormat="1" ht="18" customHeight="1" x14ac:dyDescent="0.2">
      <c r="A19" s="19">
        <v>13</v>
      </c>
      <c r="B19" s="4" t="s">
        <v>875</v>
      </c>
      <c r="C19" s="5" t="s">
        <v>42</v>
      </c>
      <c r="D19" s="6" t="s">
        <v>256</v>
      </c>
      <c r="E19" s="7" t="s">
        <v>203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0"/>
        <v>0</v>
      </c>
    </row>
    <row r="20" spans="1:47" s="25" customFormat="1" ht="18" customHeight="1" x14ac:dyDescent="0.2">
      <c r="A20" s="19">
        <v>14</v>
      </c>
      <c r="B20" s="4" t="s">
        <v>876</v>
      </c>
      <c r="C20" s="5" t="s">
        <v>42</v>
      </c>
      <c r="D20" s="6" t="s">
        <v>257</v>
      </c>
      <c r="E20" s="7" t="s">
        <v>153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0"/>
        <v>0</v>
      </c>
    </row>
    <row r="21" spans="1:47" s="25" customFormat="1" ht="18" customHeight="1" x14ac:dyDescent="0.2">
      <c r="A21" s="19">
        <v>15</v>
      </c>
      <c r="B21" s="4" t="s">
        <v>877</v>
      </c>
      <c r="C21" s="5" t="s">
        <v>42</v>
      </c>
      <c r="D21" s="6" t="s">
        <v>258</v>
      </c>
      <c r="E21" s="7" t="s">
        <v>259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0"/>
        <v>0</v>
      </c>
    </row>
    <row r="22" spans="1:47" s="83" customFormat="1" ht="18" customHeight="1" x14ac:dyDescent="0.2">
      <c r="A22" s="46">
        <v>16</v>
      </c>
      <c r="B22" s="47" t="s">
        <v>878</v>
      </c>
      <c r="C22" s="48" t="s">
        <v>42</v>
      </c>
      <c r="D22" s="49" t="s">
        <v>260</v>
      </c>
      <c r="E22" s="50" t="s">
        <v>261</v>
      </c>
      <c r="F22" s="81"/>
      <c r="G22" s="66"/>
      <c r="H22" s="82">
        <f t="shared" si="0"/>
        <v>0</v>
      </c>
      <c r="I22" s="55">
        <f t="shared" si="1"/>
        <v>0</v>
      </c>
      <c r="J22" s="81"/>
      <c r="K22" s="66"/>
      <c r="L22" s="82">
        <f t="shared" si="2"/>
        <v>0</v>
      </c>
      <c r="M22" s="55">
        <f t="shared" si="3"/>
        <v>0</v>
      </c>
      <c r="N22" s="81"/>
      <c r="O22" s="66"/>
      <c r="P22" s="82">
        <f t="shared" si="4"/>
        <v>0</v>
      </c>
      <c r="Q22" s="55">
        <f t="shared" si="5"/>
        <v>0</v>
      </c>
      <c r="R22" s="81"/>
      <c r="S22" s="66"/>
      <c r="T22" s="82">
        <f t="shared" si="6"/>
        <v>0</v>
      </c>
      <c r="U22" s="55">
        <f t="shared" si="7"/>
        <v>0</v>
      </c>
      <c r="V22" s="81"/>
      <c r="W22" s="66"/>
      <c r="X22" s="82">
        <f t="shared" si="8"/>
        <v>0</v>
      </c>
      <c r="Y22" s="55">
        <f t="shared" si="9"/>
        <v>0</v>
      </c>
      <c r="Z22" s="81"/>
      <c r="AA22" s="66"/>
      <c r="AB22" s="82">
        <f t="shared" si="10"/>
        <v>0</v>
      </c>
      <c r="AC22" s="55">
        <f t="shared" si="11"/>
        <v>0</v>
      </c>
      <c r="AD22" s="81"/>
      <c r="AE22" s="66"/>
      <c r="AF22" s="82">
        <f t="shared" si="12"/>
        <v>0</v>
      </c>
      <c r="AG22" s="55">
        <f t="shared" si="13"/>
        <v>0</v>
      </c>
      <c r="AH22" s="81"/>
      <c r="AI22" s="66"/>
      <c r="AJ22" s="82">
        <f t="shared" si="14"/>
        <v>0</v>
      </c>
      <c r="AK22" s="55">
        <f t="shared" si="15"/>
        <v>0</v>
      </c>
      <c r="AL22" s="81"/>
      <c r="AM22" s="66"/>
      <c r="AN22" s="82">
        <f t="shared" si="16"/>
        <v>0</v>
      </c>
      <c r="AO22" s="55">
        <f t="shared" si="17"/>
        <v>0</v>
      </c>
      <c r="AP22" s="81"/>
      <c r="AQ22" s="66"/>
      <c r="AR22" s="82">
        <f t="shared" si="18"/>
        <v>0</v>
      </c>
      <c r="AS22" s="55">
        <f t="shared" si="19"/>
        <v>0</v>
      </c>
      <c r="AT22" s="65">
        <f t="shared" si="20"/>
        <v>0</v>
      </c>
      <c r="AU22" s="65">
        <f t="shared" si="20"/>
        <v>0</v>
      </c>
    </row>
    <row r="23" spans="1:47" s="25" customFormat="1" ht="18" customHeight="1" x14ac:dyDescent="0.2">
      <c r="A23" s="19">
        <v>17</v>
      </c>
      <c r="B23" s="4" t="s">
        <v>879</v>
      </c>
      <c r="C23" s="5" t="s">
        <v>42</v>
      </c>
      <c r="D23" s="6" t="s">
        <v>262</v>
      </c>
      <c r="E23" s="7" t="s">
        <v>263</v>
      </c>
      <c r="F23" s="58"/>
      <c r="G23" s="57"/>
      <c r="H23" s="59">
        <f t="shared" si="0"/>
        <v>0</v>
      </c>
      <c r="I23" s="54">
        <f t="shared" si="1"/>
        <v>0</v>
      </c>
      <c r="J23" s="58"/>
      <c r="K23" s="57"/>
      <c r="L23" s="59">
        <f t="shared" si="2"/>
        <v>0</v>
      </c>
      <c r="M23" s="54">
        <f t="shared" si="3"/>
        <v>0</v>
      </c>
      <c r="N23" s="58"/>
      <c r="O23" s="57"/>
      <c r="P23" s="59">
        <f t="shared" si="4"/>
        <v>0</v>
      </c>
      <c r="Q23" s="54">
        <f t="shared" si="5"/>
        <v>0</v>
      </c>
      <c r="R23" s="58"/>
      <c r="S23" s="57"/>
      <c r="T23" s="59">
        <f t="shared" si="6"/>
        <v>0</v>
      </c>
      <c r="U23" s="54">
        <f t="shared" si="7"/>
        <v>0</v>
      </c>
      <c r="V23" s="58"/>
      <c r="W23" s="57"/>
      <c r="X23" s="59">
        <f t="shared" si="8"/>
        <v>0</v>
      </c>
      <c r="Y23" s="54">
        <f t="shared" si="9"/>
        <v>0</v>
      </c>
      <c r="Z23" s="58"/>
      <c r="AA23" s="57"/>
      <c r="AB23" s="59">
        <f t="shared" si="10"/>
        <v>0</v>
      </c>
      <c r="AC23" s="54">
        <f t="shared" si="11"/>
        <v>0</v>
      </c>
      <c r="AD23" s="58"/>
      <c r="AE23" s="57"/>
      <c r="AF23" s="59">
        <f t="shared" si="12"/>
        <v>0</v>
      </c>
      <c r="AG23" s="54">
        <f t="shared" si="13"/>
        <v>0</v>
      </c>
      <c r="AH23" s="58"/>
      <c r="AI23" s="57"/>
      <c r="AJ23" s="59">
        <f t="shared" si="14"/>
        <v>0</v>
      </c>
      <c r="AK23" s="54">
        <f t="shared" si="15"/>
        <v>0</v>
      </c>
      <c r="AL23" s="58"/>
      <c r="AM23" s="57"/>
      <c r="AN23" s="59">
        <f t="shared" si="16"/>
        <v>0</v>
      </c>
      <c r="AO23" s="54">
        <f t="shared" si="17"/>
        <v>0</v>
      </c>
      <c r="AP23" s="58"/>
      <c r="AQ23" s="57"/>
      <c r="AR23" s="59">
        <f t="shared" si="18"/>
        <v>0</v>
      </c>
      <c r="AS23" s="54">
        <f t="shared" si="19"/>
        <v>0</v>
      </c>
      <c r="AT23" s="60">
        <f t="shared" si="20"/>
        <v>0</v>
      </c>
      <c r="AU23" s="60">
        <f t="shared" si="20"/>
        <v>0</v>
      </c>
    </row>
    <row r="24" spans="1:47" s="25" customFormat="1" ht="18" customHeight="1" x14ac:dyDescent="0.2">
      <c r="A24" s="19">
        <v>18</v>
      </c>
      <c r="B24" s="4" t="s">
        <v>880</v>
      </c>
      <c r="C24" s="5" t="s">
        <v>42</v>
      </c>
      <c r="D24" s="6" t="s">
        <v>264</v>
      </c>
      <c r="E24" s="7" t="s">
        <v>265</v>
      </c>
      <c r="F24" s="58"/>
      <c r="G24" s="57"/>
      <c r="H24" s="59">
        <f t="shared" si="0"/>
        <v>0</v>
      </c>
      <c r="I24" s="54">
        <f t="shared" si="1"/>
        <v>0</v>
      </c>
      <c r="J24" s="58"/>
      <c r="K24" s="57"/>
      <c r="L24" s="59">
        <f t="shared" si="2"/>
        <v>0</v>
      </c>
      <c r="M24" s="54">
        <f t="shared" si="3"/>
        <v>0</v>
      </c>
      <c r="N24" s="58"/>
      <c r="O24" s="57"/>
      <c r="P24" s="59">
        <f t="shared" si="4"/>
        <v>0</v>
      </c>
      <c r="Q24" s="54">
        <f t="shared" si="5"/>
        <v>0</v>
      </c>
      <c r="R24" s="58"/>
      <c r="S24" s="57"/>
      <c r="T24" s="59">
        <f t="shared" si="6"/>
        <v>0</v>
      </c>
      <c r="U24" s="54">
        <f t="shared" si="7"/>
        <v>0</v>
      </c>
      <c r="V24" s="58"/>
      <c r="W24" s="57"/>
      <c r="X24" s="59">
        <f t="shared" si="8"/>
        <v>0</v>
      </c>
      <c r="Y24" s="54">
        <f t="shared" si="9"/>
        <v>0</v>
      </c>
      <c r="Z24" s="58"/>
      <c r="AA24" s="57"/>
      <c r="AB24" s="59">
        <f t="shared" si="10"/>
        <v>0</v>
      </c>
      <c r="AC24" s="54">
        <f t="shared" si="11"/>
        <v>0</v>
      </c>
      <c r="AD24" s="58"/>
      <c r="AE24" s="57"/>
      <c r="AF24" s="59">
        <f t="shared" si="12"/>
        <v>0</v>
      </c>
      <c r="AG24" s="54">
        <f t="shared" si="13"/>
        <v>0</v>
      </c>
      <c r="AH24" s="58"/>
      <c r="AI24" s="57"/>
      <c r="AJ24" s="59">
        <f t="shared" si="14"/>
        <v>0</v>
      </c>
      <c r="AK24" s="54">
        <f t="shared" si="15"/>
        <v>0</v>
      </c>
      <c r="AL24" s="58"/>
      <c r="AM24" s="57"/>
      <c r="AN24" s="59">
        <f t="shared" si="16"/>
        <v>0</v>
      </c>
      <c r="AO24" s="54">
        <f t="shared" si="17"/>
        <v>0</v>
      </c>
      <c r="AP24" s="58"/>
      <c r="AQ24" s="57"/>
      <c r="AR24" s="59">
        <f t="shared" si="18"/>
        <v>0</v>
      </c>
      <c r="AS24" s="54">
        <f t="shared" si="19"/>
        <v>0</v>
      </c>
      <c r="AT24" s="60">
        <f t="shared" si="20"/>
        <v>0</v>
      </c>
      <c r="AU24" s="60">
        <f t="shared" si="20"/>
        <v>0</v>
      </c>
    </row>
    <row r="25" spans="1:47" s="83" customFormat="1" ht="18" customHeight="1" x14ac:dyDescent="0.2">
      <c r="A25" s="46">
        <v>19</v>
      </c>
      <c r="B25" s="47" t="s">
        <v>881</v>
      </c>
      <c r="C25" s="48" t="s">
        <v>21</v>
      </c>
      <c r="D25" s="49" t="s">
        <v>266</v>
      </c>
      <c r="E25" s="50" t="s">
        <v>267</v>
      </c>
      <c r="F25" s="108"/>
      <c r="G25" s="109"/>
      <c r="H25" s="82">
        <f t="shared" si="0"/>
        <v>0</v>
      </c>
      <c r="I25" s="55">
        <f t="shared" si="1"/>
        <v>0</v>
      </c>
      <c r="J25" s="108"/>
      <c r="K25" s="109"/>
      <c r="L25" s="82">
        <f t="shared" si="2"/>
        <v>0</v>
      </c>
      <c r="M25" s="55">
        <f t="shared" si="3"/>
        <v>0</v>
      </c>
      <c r="N25" s="108"/>
      <c r="O25" s="109"/>
      <c r="P25" s="82">
        <f t="shared" si="4"/>
        <v>0</v>
      </c>
      <c r="Q25" s="55">
        <f t="shared" si="5"/>
        <v>0</v>
      </c>
      <c r="R25" s="108"/>
      <c r="S25" s="109"/>
      <c r="T25" s="82">
        <f t="shared" si="6"/>
        <v>0</v>
      </c>
      <c r="U25" s="55">
        <f t="shared" si="7"/>
        <v>0</v>
      </c>
      <c r="V25" s="108"/>
      <c r="W25" s="109"/>
      <c r="X25" s="82">
        <f t="shared" si="8"/>
        <v>0</v>
      </c>
      <c r="Y25" s="55">
        <f t="shared" si="9"/>
        <v>0</v>
      </c>
      <c r="Z25" s="108"/>
      <c r="AA25" s="109"/>
      <c r="AB25" s="82">
        <f t="shared" si="10"/>
        <v>0</v>
      </c>
      <c r="AC25" s="55">
        <f t="shared" si="11"/>
        <v>0</v>
      </c>
      <c r="AD25" s="108"/>
      <c r="AE25" s="109"/>
      <c r="AF25" s="82">
        <f t="shared" si="12"/>
        <v>0</v>
      </c>
      <c r="AG25" s="55">
        <f t="shared" si="13"/>
        <v>0</v>
      </c>
      <c r="AH25" s="108"/>
      <c r="AI25" s="109"/>
      <c r="AJ25" s="82">
        <f t="shared" si="14"/>
        <v>0</v>
      </c>
      <c r="AK25" s="55">
        <f t="shared" si="15"/>
        <v>0</v>
      </c>
      <c r="AL25" s="108"/>
      <c r="AM25" s="109"/>
      <c r="AN25" s="82">
        <f t="shared" si="16"/>
        <v>0</v>
      </c>
      <c r="AO25" s="55">
        <f t="shared" si="17"/>
        <v>0</v>
      </c>
      <c r="AP25" s="108"/>
      <c r="AQ25" s="109"/>
      <c r="AR25" s="82">
        <f t="shared" si="18"/>
        <v>0</v>
      </c>
      <c r="AS25" s="55">
        <f t="shared" si="19"/>
        <v>0</v>
      </c>
      <c r="AT25" s="65">
        <f t="shared" si="20"/>
        <v>0</v>
      </c>
      <c r="AU25" s="65">
        <f t="shared" si="20"/>
        <v>0</v>
      </c>
    </row>
    <row r="26" spans="1:47" s="25" customFormat="1" ht="18" customHeight="1" x14ac:dyDescent="0.2">
      <c r="A26" s="19">
        <v>20</v>
      </c>
      <c r="B26" s="4" t="s">
        <v>882</v>
      </c>
      <c r="C26" s="5" t="s">
        <v>21</v>
      </c>
      <c r="D26" s="6" t="s">
        <v>268</v>
      </c>
      <c r="E26" s="7" t="s">
        <v>269</v>
      </c>
      <c r="F26" s="58"/>
      <c r="G26" s="57"/>
      <c r="H26" s="59">
        <f t="shared" si="0"/>
        <v>0</v>
      </c>
      <c r="I26" s="54">
        <f t="shared" si="1"/>
        <v>0</v>
      </c>
      <c r="J26" s="58"/>
      <c r="K26" s="57"/>
      <c r="L26" s="59">
        <f t="shared" si="2"/>
        <v>0</v>
      </c>
      <c r="M26" s="54">
        <f t="shared" si="3"/>
        <v>0</v>
      </c>
      <c r="N26" s="58"/>
      <c r="O26" s="57"/>
      <c r="P26" s="59">
        <f t="shared" si="4"/>
        <v>0</v>
      </c>
      <c r="Q26" s="54">
        <f t="shared" si="5"/>
        <v>0</v>
      </c>
      <c r="R26" s="58"/>
      <c r="S26" s="57"/>
      <c r="T26" s="59">
        <f t="shared" si="6"/>
        <v>0</v>
      </c>
      <c r="U26" s="54">
        <f t="shared" si="7"/>
        <v>0</v>
      </c>
      <c r="V26" s="58"/>
      <c r="W26" s="57"/>
      <c r="X26" s="59">
        <f t="shared" si="8"/>
        <v>0</v>
      </c>
      <c r="Y26" s="54">
        <f t="shared" si="9"/>
        <v>0</v>
      </c>
      <c r="Z26" s="58"/>
      <c r="AA26" s="57"/>
      <c r="AB26" s="59">
        <f t="shared" si="10"/>
        <v>0</v>
      </c>
      <c r="AC26" s="54">
        <f t="shared" si="11"/>
        <v>0</v>
      </c>
      <c r="AD26" s="58"/>
      <c r="AE26" s="57"/>
      <c r="AF26" s="59">
        <f t="shared" si="12"/>
        <v>0</v>
      </c>
      <c r="AG26" s="54">
        <f t="shared" si="13"/>
        <v>0</v>
      </c>
      <c r="AH26" s="58"/>
      <c r="AI26" s="57"/>
      <c r="AJ26" s="59">
        <f t="shared" si="14"/>
        <v>0</v>
      </c>
      <c r="AK26" s="54">
        <f t="shared" si="15"/>
        <v>0</v>
      </c>
      <c r="AL26" s="58"/>
      <c r="AM26" s="57"/>
      <c r="AN26" s="59">
        <f t="shared" si="16"/>
        <v>0</v>
      </c>
      <c r="AO26" s="54">
        <f t="shared" si="17"/>
        <v>0</v>
      </c>
      <c r="AP26" s="58"/>
      <c r="AQ26" s="57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0"/>
        <v>0</v>
      </c>
    </row>
    <row r="27" spans="1:47" s="25" customFormat="1" ht="18" customHeight="1" x14ac:dyDescent="0.2">
      <c r="A27" s="19">
        <v>21</v>
      </c>
      <c r="B27" s="4" t="s">
        <v>883</v>
      </c>
      <c r="C27" s="5" t="s">
        <v>42</v>
      </c>
      <c r="D27" s="6" t="s">
        <v>270</v>
      </c>
      <c r="E27" s="7" t="s">
        <v>271</v>
      </c>
      <c r="F27" s="58"/>
      <c r="G27" s="57"/>
      <c r="H27" s="59">
        <f t="shared" si="0"/>
        <v>0</v>
      </c>
      <c r="I27" s="54">
        <f t="shared" si="1"/>
        <v>0</v>
      </c>
      <c r="J27" s="58"/>
      <c r="K27" s="57"/>
      <c r="L27" s="59">
        <f t="shared" si="2"/>
        <v>0</v>
      </c>
      <c r="M27" s="54">
        <f t="shared" si="3"/>
        <v>0</v>
      </c>
      <c r="N27" s="58"/>
      <c r="O27" s="57"/>
      <c r="P27" s="59">
        <f t="shared" si="4"/>
        <v>0</v>
      </c>
      <c r="Q27" s="54">
        <f t="shared" si="5"/>
        <v>0</v>
      </c>
      <c r="R27" s="58"/>
      <c r="S27" s="57"/>
      <c r="T27" s="59">
        <f t="shared" si="6"/>
        <v>0</v>
      </c>
      <c r="U27" s="54">
        <f t="shared" si="7"/>
        <v>0</v>
      </c>
      <c r="V27" s="58"/>
      <c r="W27" s="57"/>
      <c r="X27" s="59">
        <f t="shared" si="8"/>
        <v>0</v>
      </c>
      <c r="Y27" s="54">
        <f t="shared" si="9"/>
        <v>0</v>
      </c>
      <c r="Z27" s="58"/>
      <c r="AA27" s="57"/>
      <c r="AB27" s="59">
        <f t="shared" si="10"/>
        <v>0</v>
      </c>
      <c r="AC27" s="54">
        <f t="shared" si="11"/>
        <v>0</v>
      </c>
      <c r="AD27" s="58"/>
      <c r="AE27" s="57"/>
      <c r="AF27" s="59">
        <f t="shared" si="12"/>
        <v>0</v>
      </c>
      <c r="AG27" s="54">
        <f t="shared" si="13"/>
        <v>0</v>
      </c>
      <c r="AH27" s="58"/>
      <c r="AI27" s="57"/>
      <c r="AJ27" s="59">
        <f t="shared" si="14"/>
        <v>0</v>
      </c>
      <c r="AK27" s="54">
        <f t="shared" si="15"/>
        <v>0</v>
      </c>
      <c r="AL27" s="58"/>
      <c r="AM27" s="57"/>
      <c r="AN27" s="59">
        <f t="shared" si="16"/>
        <v>0</v>
      </c>
      <c r="AO27" s="54">
        <f t="shared" si="17"/>
        <v>0</v>
      </c>
      <c r="AP27" s="58"/>
      <c r="AQ27" s="57"/>
      <c r="AR27" s="59">
        <f t="shared" si="18"/>
        <v>0</v>
      </c>
      <c r="AS27" s="54">
        <f t="shared" si="19"/>
        <v>0</v>
      </c>
      <c r="AT27" s="60">
        <f t="shared" si="20"/>
        <v>0</v>
      </c>
      <c r="AU27" s="60">
        <f t="shared" si="20"/>
        <v>0</v>
      </c>
    </row>
    <row r="28" spans="1:47" s="83" customFormat="1" ht="18" customHeight="1" x14ac:dyDescent="0.2">
      <c r="A28" s="46">
        <v>22</v>
      </c>
      <c r="B28" s="47" t="s">
        <v>884</v>
      </c>
      <c r="C28" s="48" t="s">
        <v>21</v>
      </c>
      <c r="D28" s="49" t="s">
        <v>272</v>
      </c>
      <c r="E28" s="50" t="s">
        <v>125</v>
      </c>
      <c r="F28" s="81"/>
      <c r="G28" s="66"/>
      <c r="H28" s="82">
        <f t="shared" si="0"/>
        <v>0</v>
      </c>
      <c r="I28" s="55">
        <f t="shared" si="1"/>
        <v>0</v>
      </c>
      <c r="J28" s="81"/>
      <c r="K28" s="66"/>
      <c r="L28" s="82">
        <f t="shared" si="2"/>
        <v>0</v>
      </c>
      <c r="M28" s="55">
        <f t="shared" si="3"/>
        <v>0</v>
      </c>
      <c r="N28" s="81"/>
      <c r="O28" s="66"/>
      <c r="P28" s="82">
        <f t="shared" si="4"/>
        <v>0</v>
      </c>
      <c r="Q28" s="55">
        <f t="shared" si="5"/>
        <v>0</v>
      </c>
      <c r="R28" s="81"/>
      <c r="S28" s="66"/>
      <c r="T28" s="82">
        <f t="shared" si="6"/>
        <v>0</v>
      </c>
      <c r="U28" s="55">
        <f t="shared" si="7"/>
        <v>0</v>
      </c>
      <c r="V28" s="81"/>
      <c r="W28" s="66"/>
      <c r="X28" s="82">
        <f t="shared" si="8"/>
        <v>0</v>
      </c>
      <c r="Y28" s="55">
        <f t="shared" si="9"/>
        <v>0</v>
      </c>
      <c r="Z28" s="81"/>
      <c r="AA28" s="66"/>
      <c r="AB28" s="82">
        <f t="shared" si="10"/>
        <v>0</v>
      </c>
      <c r="AC28" s="55">
        <f t="shared" si="11"/>
        <v>0</v>
      </c>
      <c r="AD28" s="81"/>
      <c r="AE28" s="66"/>
      <c r="AF28" s="82">
        <f t="shared" si="12"/>
        <v>0</v>
      </c>
      <c r="AG28" s="55">
        <f t="shared" si="13"/>
        <v>0</v>
      </c>
      <c r="AH28" s="81"/>
      <c r="AI28" s="66"/>
      <c r="AJ28" s="82">
        <f t="shared" si="14"/>
        <v>0</v>
      </c>
      <c r="AK28" s="55">
        <f t="shared" si="15"/>
        <v>0</v>
      </c>
      <c r="AL28" s="81"/>
      <c r="AM28" s="66"/>
      <c r="AN28" s="82">
        <f t="shared" si="16"/>
        <v>0</v>
      </c>
      <c r="AO28" s="55">
        <f t="shared" si="17"/>
        <v>0</v>
      </c>
      <c r="AP28" s="81"/>
      <c r="AQ28" s="66"/>
      <c r="AR28" s="82">
        <f t="shared" si="18"/>
        <v>0</v>
      </c>
      <c r="AS28" s="55">
        <f t="shared" si="19"/>
        <v>0</v>
      </c>
      <c r="AT28" s="65">
        <f t="shared" si="20"/>
        <v>0</v>
      </c>
      <c r="AU28" s="65">
        <f t="shared" si="20"/>
        <v>0</v>
      </c>
    </row>
    <row r="29" spans="1:47" s="25" customFormat="1" ht="18" customHeight="1" x14ac:dyDescent="0.2">
      <c r="A29" s="19">
        <v>23</v>
      </c>
      <c r="B29" s="4" t="s">
        <v>885</v>
      </c>
      <c r="C29" s="5" t="s">
        <v>21</v>
      </c>
      <c r="D29" s="6" t="s">
        <v>273</v>
      </c>
      <c r="E29" s="7" t="s">
        <v>274</v>
      </c>
      <c r="F29" s="58"/>
      <c r="G29" s="57"/>
      <c r="H29" s="59">
        <f t="shared" si="0"/>
        <v>0</v>
      </c>
      <c r="I29" s="54">
        <f t="shared" si="1"/>
        <v>0</v>
      </c>
      <c r="J29" s="58"/>
      <c r="K29" s="57"/>
      <c r="L29" s="59">
        <f t="shared" si="2"/>
        <v>0</v>
      </c>
      <c r="M29" s="54">
        <f t="shared" si="3"/>
        <v>0</v>
      </c>
      <c r="N29" s="58"/>
      <c r="O29" s="57"/>
      <c r="P29" s="59">
        <f t="shared" si="4"/>
        <v>0</v>
      </c>
      <c r="Q29" s="54">
        <f t="shared" si="5"/>
        <v>0</v>
      </c>
      <c r="R29" s="58"/>
      <c r="S29" s="57"/>
      <c r="T29" s="59">
        <f t="shared" si="6"/>
        <v>0</v>
      </c>
      <c r="U29" s="54">
        <f t="shared" si="7"/>
        <v>0</v>
      </c>
      <c r="V29" s="58"/>
      <c r="W29" s="57"/>
      <c r="X29" s="59">
        <f t="shared" si="8"/>
        <v>0</v>
      </c>
      <c r="Y29" s="54">
        <f t="shared" si="9"/>
        <v>0</v>
      </c>
      <c r="Z29" s="58"/>
      <c r="AA29" s="57"/>
      <c r="AB29" s="59">
        <f t="shared" si="10"/>
        <v>0</v>
      </c>
      <c r="AC29" s="54">
        <f t="shared" si="11"/>
        <v>0</v>
      </c>
      <c r="AD29" s="58"/>
      <c r="AE29" s="57"/>
      <c r="AF29" s="59">
        <f t="shared" si="12"/>
        <v>0</v>
      </c>
      <c r="AG29" s="54">
        <f t="shared" si="13"/>
        <v>0</v>
      </c>
      <c r="AH29" s="58"/>
      <c r="AI29" s="57"/>
      <c r="AJ29" s="59">
        <f t="shared" si="14"/>
        <v>0</v>
      </c>
      <c r="AK29" s="54">
        <f t="shared" si="15"/>
        <v>0</v>
      </c>
      <c r="AL29" s="58"/>
      <c r="AM29" s="57"/>
      <c r="AN29" s="59">
        <f t="shared" si="16"/>
        <v>0</v>
      </c>
      <c r="AO29" s="54">
        <f t="shared" si="17"/>
        <v>0</v>
      </c>
      <c r="AP29" s="58"/>
      <c r="AQ29" s="57"/>
      <c r="AR29" s="59">
        <f t="shared" si="18"/>
        <v>0</v>
      </c>
      <c r="AS29" s="54">
        <f t="shared" si="19"/>
        <v>0</v>
      </c>
      <c r="AT29" s="60">
        <f t="shared" si="20"/>
        <v>0</v>
      </c>
      <c r="AU29" s="60">
        <f t="shared" si="20"/>
        <v>0</v>
      </c>
    </row>
    <row r="30" spans="1:47" s="25" customFormat="1" ht="18" customHeight="1" x14ac:dyDescent="0.2">
      <c r="A30" s="19">
        <v>24</v>
      </c>
      <c r="B30" s="4" t="s">
        <v>886</v>
      </c>
      <c r="C30" s="5" t="s">
        <v>21</v>
      </c>
      <c r="D30" s="6" t="s">
        <v>275</v>
      </c>
      <c r="E30" s="7" t="s">
        <v>276</v>
      </c>
      <c r="F30" s="61"/>
      <c r="G30" s="62"/>
      <c r="H30" s="59">
        <f t="shared" si="0"/>
        <v>0</v>
      </c>
      <c r="I30" s="54">
        <f t="shared" si="1"/>
        <v>0</v>
      </c>
      <c r="J30" s="61"/>
      <c r="K30" s="62"/>
      <c r="L30" s="59">
        <f t="shared" si="2"/>
        <v>0</v>
      </c>
      <c r="M30" s="54">
        <f t="shared" si="3"/>
        <v>0</v>
      </c>
      <c r="N30" s="61"/>
      <c r="O30" s="62"/>
      <c r="P30" s="59">
        <f t="shared" si="4"/>
        <v>0</v>
      </c>
      <c r="Q30" s="54">
        <f t="shared" si="5"/>
        <v>0</v>
      </c>
      <c r="R30" s="61"/>
      <c r="S30" s="62"/>
      <c r="T30" s="59">
        <f t="shared" si="6"/>
        <v>0</v>
      </c>
      <c r="U30" s="54">
        <f t="shared" si="7"/>
        <v>0</v>
      </c>
      <c r="V30" s="61"/>
      <c r="W30" s="62"/>
      <c r="X30" s="59">
        <f t="shared" si="8"/>
        <v>0</v>
      </c>
      <c r="Y30" s="54">
        <f t="shared" si="9"/>
        <v>0</v>
      </c>
      <c r="Z30" s="61"/>
      <c r="AA30" s="62"/>
      <c r="AB30" s="59">
        <f t="shared" si="10"/>
        <v>0</v>
      </c>
      <c r="AC30" s="54">
        <f t="shared" si="11"/>
        <v>0</v>
      </c>
      <c r="AD30" s="61"/>
      <c r="AE30" s="62"/>
      <c r="AF30" s="59">
        <f t="shared" si="12"/>
        <v>0</v>
      </c>
      <c r="AG30" s="54">
        <f t="shared" si="13"/>
        <v>0</v>
      </c>
      <c r="AH30" s="61"/>
      <c r="AI30" s="62"/>
      <c r="AJ30" s="59">
        <f t="shared" si="14"/>
        <v>0</v>
      </c>
      <c r="AK30" s="54">
        <f t="shared" si="15"/>
        <v>0</v>
      </c>
      <c r="AL30" s="61"/>
      <c r="AM30" s="62"/>
      <c r="AN30" s="59">
        <f t="shared" si="16"/>
        <v>0</v>
      </c>
      <c r="AO30" s="54">
        <f t="shared" si="17"/>
        <v>0</v>
      </c>
      <c r="AP30" s="61"/>
      <c r="AQ30" s="62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0"/>
        <v>0</v>
      </c>
    </row>
    <row r="31" spans="1:47" s="25" customFormat="1" ht="18" customHeight="1" x14ac:dyDescent="0.2">
      <c r="A31" s="84">
        <v>25</v>
      </c>
      <c r="B31" s="85" t="s">
        <v>887</v>
      </c>
      <c r="C31" s="86" t="s">
        <v>42</v>
      </c>
      <c r="D31" s="87" t="s">
        <v>277</v>
      </c>
      <c r="E31" s="88" t="s">
        <v>278</v>
      </c>
      <c r="F31" s="89"/>
      <c r="G31" s="90"/>
      <c r="H31" s="91">
        <f t="shared" si="0"/>
        <v>0</v>
      </c>
      <c r="I31" s="92">
        <f t="shared" si="1"/>
        <v>0</v>
      </c>
      <c r="J31" s="89"/>
      <c r="K31" s="90"/>
      <c r="L31" s="91">
        <f t="shared" si="2"/>
        <v>0</v>
      </c>
      <c r="M31" s="92">
        <f t="shared" si="3"/>
        <v>0</v>
      </c>
      <c r="N31" s="89"/>
      <c r="O31" s="90"/>
      <c r="P31" s="91">
        <f t="shared" si="4"/>
        <v>0</v>
      </c>
      <c r="Q31" s="92">
        <f t="shared" si="5"/>
        <v>0</v>
      </c>
      <c r="R31" s="89"/>
      <c r="S31" s="90"/>
      <c r="T31" s="91">
        <f t="shared" si="6"/>
        <v>0</v>
      </c>
      <c r="U31" s="92">
        <f t="shared" si="7"/>
        <v>0</v>
      </c>
      <c r="V31" s="89"/>
      <c r="W31" s="90"/>
      <c r="X31" s="91">
        <f t="shared" si="8"/>
        <v>0</v>
      </c>
      <c r="Y31" s="92">
        <f t="shared" si="9"/>
        <v>0</v>
      </c>
      <c r="Z31" s="89"/>
      <c r="AA31" s="90"/>
      <c r="AB31" s="91">
        <f t="shared" si="10"/>
        <v>0</v>
      </c>
      <c r="AC31" s="92">
        <f t="shared" si="11"/>
        <v>0</v>
      </c>
      <c r="AD31" s="89"/>
      <c r="AE31" s="90"/>
      <c r="AF31" s="91">
        <f t="shared" si="12"/>
        <v>0</v>
      </c>
      <c r="AG31" s="92">
        <f t="shared" si="13"/>
        <v>0</v>
      </c>
      <c r="AH31" s="89"/>
      <c r="AI31" s="90"/>
      <c r="AJ31" s="91">
        <f t="shared" si="14"/>
        <v>0</v>
      </c>
      <c r="AK31" s="92">
        <f t="shared" si="15"/>
        <v>0</v>
      </c>
      <c r="AL31" s="89"/>
      <c r="AM31" s="90"/>
      <c r="AN31" s="91">
        <f t="shared" si="16"/>
        <v>0</v>
      </c>
      <c r="AO31" s="92">
        <f t="shared" si="17"/>
        <v>0</v>
      </c>
      <c r="AP31" s="89"/>
      <c r="AQ31" s="90"/>
      <c r="AR31" s="91">
        <f t="shared" si="18"/>
        <v>0</v>
      </c>
      <c r="AS31" s="92">
        <f t="shared" si="19"/>
        <v>0</v>
      </c>
      <c r="AT31" s="93">
        <f t="shared" si="20"/>
        <v>0</v>
      </c>
      <c r="AU31" s="93">
        <f t="shared" si="20"/>
        <v>0</v>
      </c>
    </row>
    <row r="32" spans="1:47" s="25" customFormat="1" ht="18" customHeight="1" x14ac:dyDescent="0.2">
      <c r="A32" s="19">
        <v>26</v>
      </c>
      <c r="B32" s="4" t="s">
        <v>888</v>
      </c>
      <c r="C32" s="5" t="s">
        <v>42</v>
      </c>
      <c r="D32" s="6" t="s">
        <v>279</v>
      </c>
      <c r="E32" s="7" t="s">
        <v>129</v>
      </c>
      <c r="F32" s="58"/>
      <c r="G32" s="57"/>
      <c r="H32" s="59">
        <f t="shared" si="0"/>
        <v>0</v>
      </c>
      <c r="I32" s="54">
        <f t="shared" si="1"/>
        <v>0</v>
      </c>
      <c r="J32" s="58"/>
      <c r="K32" s="57"/>
      <c r="L32" s="59">
        <f t="shared" si="2"/>
        <v>0</v>
      </c>
      <c r="M32" s="54">
        <f t="shared" si="3"/>
        <v>0</v>
      </c>
      <c r="N32" s="58"/>
      <c r="O32" s="57"/>
      <c r="P32" s="59">
        <f t="shared" si="4"/>
        <v>0</v>
      </c>
      <c r="Q32" s="54">
        <f t="shared" si="5"/>
        <v>0</v>
      </c>
      <c r="R32" s="58"/>
      <c r="S32" s="57"/>
      <c r="T32" s="59">
        <f t="shared" si="6"/>
        <v>0</v>
      </c>
      <c r="U32" s="54">
        <f t="shared" si="7"/>
        <v>0</v>
      </c>
      <c r="V32" s="58"/>
      <c r="W32" s="57"/>
      <c r="X32" s="59">
        <f t="shared" si="8"/>
        <v>0</v>
      </c>
      <c r="Y32" s="54">
        <f t="shared" si="9"/>
        <v>0</v>
      </c>
      <c r="Z32" s="58"/>
      <c r="AA32" s="57"/>
      <c r="AB32" s="59">
        <f t="shared" si="10"/>
        <v>0</v>
      </c>
      <c r="AC32" s="54">
        <f t="shared" si="11"/>
        <v>0</v>
      </c>
      <c r="AD32" s="58"/>
      <c r="AE32" s="57"/>
      <c r="AF32" s="59">
        <f t="shared" si="12"/>
        <v>0</v>
      </c>
      <c r="AG32" s="54">
        <f t="shared" si="13"/>
        <v>0</v>
      </c>
      <c r="AH32" s="58"/>
      <c r="AI32" s="57"/>
      <c r="AJ32" s="59">
        <f t="shared" si="14"/>
        <v>0</v>
      </c>
      <c r="AK32" s="54">
        <f t="shared" si="15"/>
        <v>0</v>
      </c>
      <c r="AL32" s="58"/>
      <c r="AM32" s="57"/>
      <c r="AN32" s="59">
        <f t="shared" si="16"/>
        <v>0</v>
      </c>
      <c r="AO32" s="54">
        <f t="shared" si="17"/>
        <v>0</v>
      </c>
      <c r="AP32" s="58"/>
      <c r="AQ32" s="57"/>
      <c r="AR32" s="59">
        <f t="shared" si="18"/>
        <v>0</v>
      </c>
      <c r="AS32" s="54">
        <f t="shared" si="19"/>
        <v>0</v>
      </c>
      <c r="AT32" s="60">
        <f t="shared" si="20"/>
        <v>0</v>
      </c>
      <c r="AU32" s="60">
        <f t="shared" si="20"/>
        <v>0</v>
      </c>
    </row>
    <row r="33" spans="1:48" s="25" customFormat="1" ht="18" customHeight="1" x14ac:dyDescent="0.2">
      <c r="A33" s="19">
        <v>27</v>
      </c>
      <c r="B33" s="4" t="s">
        <v>889</v>
      </c>
      <c r="C33" s="5" t="s">
        <v>42</v>
      </c>
      <c r="D33" s="6" t="s">
        <v>280</v>
      </c>
      <c r="E33" s="7" t="s">
        <v>281</v>
      </c>
      <c r="F33" s="58"/>
      <c r="G33" s="57"/>
      <c r="H33" s="59">
        <f t="shared" si="0"/>
        <v>0</v>
      </c>
      <c r="I33" s="54">
        <f t="shared" si="1"/>
        <v>0</v>
      </c>
      <c r="J33" s="58"/>
      <c r="K33" s="57"/>
      <c r="L33" s="59">
        <f t="shared" si="2"/>
        <v>0</v>
      </c>
      <c r="M33" s="54">
        <f t="shared" si="3"/>
        <v>0</v>
      </c>
      <c r="N33" s="58"/>
      <c r="O33" s="57"/>
      <c r="P33" s="59">
        <f t="shared" si="4"/>
        <v>0</v>
      </c>
      <c r="Q33" s="54">
        <f t="shared" si="5"/>
        <v>0</v>
      </c>
      <c r="R33" s="58"/>
      <c r="S33" s="57"/>
      <c r="T33" s="59">
        <f t="shared" si="6"/>
        <v>0</v>
      </c>
      <c r="U33" s="54">
        <f t="shared" si="7"/>
        <v>0</v>
      </c>
      <c r="V33" s="58"/>
      <c r="W33" s="57"/>
      <c r="X33" s="59">
        <f t="shared" si="8"/>
        <v>0</v>
      </c>
      <c r="Y33" s="54">
        <f t="shared" si="9"/>
        <v>0</v>
      </c>
      <c r="Z33" s="58"/>
      <c r="AA33" s="57"/>
      <c r="AB33" s="59">
        <f t="shared" si="10"/>
        <v>0</v>
      </c>
      <c r="AC33" s="54">
        <f t="shared" si="11"/>
        <v>0</v>
      </c>
      <c r="AD33" s="58"/>
      <c r="AE33" s="57"/>
      <c r="AF33" s="59">
        <f t="shared" si="12"/>
        <v>0</v>
      </c>
      <c r="AG33" s="54">
        <f t="shared" si="13"/>
        <v>0</v>
      </c>
      <c r="AH33" s="58"/>
      <c r="AI33" s="57"/>
      <c r="AJ33" s="59">
        <f t="shared" si="14"/>
        <v>0</v>
      </c>
      <c r="AK33" s="54">
        <f t="shared" si="15"/>
        <v>0</v>
      </c>
      <c r="AL33" s="58"/>
      <c r="AM33" s="57"/>
      <c r="AN33" s="59">
        <f t="shared" si="16"/>
        <v>0</v>
      </c>
      <c r="AO33" s="54">
        <f t="shared" si="17"/>
        <v>0</v>
      </c>
      <c r="AP33" s="58"/>
      <c r="AQ33" s="57"/>
      <c r="AR33" s="59">
        <f t="shared" si="18"/>
        <v>0</v>
      </c>
      <c r="AS33" s="54">
        <f t="shared" si="19"/>
        <v>0</v>
      </c>
      <c r="AT33" s="60">
        <f t="shared" si="20"/>
        <v>0</v>
      </c>
      <c r="AU33" s="60">
        <f t="shared" si="20"/>
        <v>0</v>
      </c>
    </row>
    <row r="34" spans="1:48" s="8" customFormat="1" ht="18" customHeight="1" x14ac:dyDescent="0.55000000000000004">
      <c r="A34" s="3">
        <v>28</v>
      </c>
      <c r="B34" s="4">
        <v>7821</v>
      </c>
      <c r="C34" s="75" t="s">
        <v>21</v>
      </c>
      <c r="D34" s="75" t="s">
        <v>890</v>
      </c>
      <c r="E34" s="53" t="s">
        <v>411</v>
      </c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0"/>
        <v>0</v>
      </c>
    </row>
    <row r="35" spans="1:48" s="8" customFormat="1" ht="18" customHeight="1" x14ac:dyDescent="0.55000000000000004">
      <c r="A35" s="3">
        <v>29</v>
      </c>
      <c r="B35" s="52" t="s">
        <v>1062</v>
      </c>
      <c r="C35" s="52" t="s">
        <v>21</v>
      </c>
      <c r="D35" s="52" t="s">
        <v>1060</v>
      </c>
      <c r="E35" s="52" t="s">
        <v>1061</v>
      </c>
      <c r="F35" s="63"/>
      <c r="G35" s="56"/>
      <c r="H35" s="59">
        <f t="shared" si="0"/>
        <v>0</v>
      </c>
      <c r="I35" s="54">
        <f t="shared" si="1"/>
        <v>0</v>
      </c>
      <c r="J35" s="63"/>
      <c r="K35" s="56"/>
      <c r="L35" s="59">
        <f t="shared" si="2"/>
        <v>0</v>
      </c>
      <c r="M35" s="54">
        <f t="shared" si="3"/>
        <v>0</v>
      </c>
      <c r="N35" s="63"/>
      <c r="O35" s="56"/>
      <c r="P35" s="59">
        <f t="shared" si="4"/>
        <v>0</v>
      </c>
      <c r="Q35" s="54">
        <f t="shared" si="5"/>
        <v>0</v>
      </c>
      <c r="R35" s="63"/>
      <c r="S35" s="56"/>
      <c r="T35" s="59">
        <f t="shared" si="6"/>
        <v>0</v>
      </c>
      <c r="U35" s="54">
        <f t="shared" si="7"/>
        <v>0</v>
      </c>
      <c r="V35" s="63"/>
      <c r="W35" s="56"/>
      <c r="X35" s="59">
        <f t="shared" si="8"/>
        <v>0</v>
      </c>
      <c r="Y35" s="54">
        <f t="shared" si="9"/>
        <v>0</v>
      </c>
      <c r="Z35" s="63"/>
      <c r="AA35" s="56"/>
      <c r="AB35" s="59">
        <f t="shared" si="10"/>
        <v>0</v>
      </c>
      <c r="AC35" s="54">
        <f t="shared" si="11"/>
        <v>0</v>
      </c>
      <c r="AD35" s="63"/>
      <c r="AE35" s="56"/>
      <c r="AF35" s="59">
        <f t="shared" si="12"/>
        <v>0</v>
      </c>
      <c r="AG35" s="54">
        <f t="shared" si="13"/>
        <v>0</v>
      </c>
      <c r="AH35" s="63"/>
      <c r="AI35" s="56"/>
      <c r="AJ35" s="59">
        <f t="shared" si="14"/>
        <v>0</v>
      </c>
      <c r="AK35" s="54">
        <f t="shared" si="15"/>
        <v>0</v>
      </c>
      <c r="AL35" s="63"/>
      <c r="AM35" s="56"/>
      <c r="AN35" s="59">
        <f t="shared" si="16"/>
        <v>0</v>
      </c>
      <c r="AO35" s="54">
        <f t="shared" si="17"/>
        <v>0</v>
      </c>
      <c r="AP35" s="63"/>
      <c r="AQ35" s="56"/>
      <c r="AR35" s="59">
        <f t="shared" si="18"/>
        <v>0</v>
      </c>
      <c r="AS35" s="54">
        <f t="shared" si="19"/>
        <v>0</v>
      </c>
      <c r="AT35" s="60">
        <f t="shared" si="20"/>
        <v>0</v>
      </c>
      <c r="AU35" s="60">
        <f t="shared" si="20"/>
        <v>0</v>
      </c>
    </row>
    <row r="36" spans="1:48" s="8" customFormat="1" ht="18" customHeight="1" x14ac:dyDescent="0.2">
      <c r="A36" s="3">
        <v>30</v>
      </c>
      <c r="B36" s="20"/>
      <c r="C36" s="26"/>
      <c r="D36" s="27"/>
      <c r="E36" s="28"/>
      <c r="F36" s="58"/>
      <c r="G36" s="57"/>
      <c r="H36" s="59">
        <f t="shared" si="0"/>
        <v>0</v>
      </c>
      <c r="I36" s="54">
        <f t="shared" si="1"/>
        <v>0</v>
      </c>
      <c r="J36" s="58"/>
      <c r="K36" s="57"/>
      <c r="L36" s="59">
        <f t="shared" si="2"/>
        <v>0</v>
      </c>
      <c r="M36" s="54">
        <f t="shared" si="3"/>
        <v>0</v>
      </c>
      <c r="N36" s="58"/>
      <c r="O36" s="57"/>
      <c r="P36" s="59">
        <f t="shared" si="4"/>
        <v>0</v>
      </c>
      <c r="Q36" s="54">
        <f t="shared" si="5"/>
        <v>0</v>
      </c>
      <c r="R36" s="58"/>
      <c r="S36" s="57"/>
      <c r="T36" s="59">
        <f t="shared" si="6"/>
        <v>0</v>
      </c>
      <c r="U36" s="54">
        <f t="shared" si="7"/>
        <v>0</v>
      </c>
      <c r="V36" s="58"/>
      <c r="W36" s="57"/>
      <c r="X36" s="59">
        <f t="shared" si="8"/>
        <v>0</v>
      </c>
      <c r="Y36" s="54">
        <f t="shared" si="9"/>
        <v>0</v>
      </c>
      <c r="Z36" s="58"/>
      <c r="AA36" s="57"/>
      <c r="AB36" s="59">
        <f t="shared" si="10"/>
        <v>0</v>
      </c>
      <c r="AC36" s="54">
        <f t="shared" si="11"/>
        <v>0</v>
      </c>
      <c r="AD36" s="58"/>
      <c r="AE36" s="57"/>
      <c r="AF36" s="59">
        <f t="shared" si="12"/>
        <v>0</v>
      </c>
      <c r="AG36" s="54">
        <f t="shared" si="13"/>
        <v>0</v>
      </c>
      <c r="AH36" s="58"/>
      <c r="AI36" s="57"/>
      <c r="AJ36" s="59">
        <f t="shared" si="14"/>
        <v>0</v>
      </c>
      <c r="AK36" s="54">
        <f t="shared" si="15"/>
        <v>0</v>
      </c>
      <c r="AL36" s="58"/>
      <c r="AM36" s="57"/>
      <c r="AN36" s="59">
        <f t="shared" si="16"/>
        <v>0</v>
      </c>
      <c r="AO36" s="54">
        <f t="shared" si="17"/>
        <v>0</v>
      </c>
      <c r="AP36" s="58"/>
      <c r="AQ36" s="57"/>
      <c r="AR36" s="59">
        <f t="shared" si="18"/>
        <v>0</v>
      </c>
      <c r="AS36" s="54">
        <f t="shared" si="19"/>
        <v>0</v>
      </c>
      <c r="AT36" s="60">
        <f t="shared" si="20"/>
        <v>0</v>
      </c>
      <c r="AU36" s="60">
        <f t="shared" si="20"/>
        <v>0</v>
      </c>
    </row>
    <row r="37" spans="1:48" s="8" customFormat="1" ht="18" customHeight="1" x14ac:dyDescent="0.55000000000000004">
      <c r="A37" s="3">
        <v>31</v>
      </c>
      <c r="B37" s="20"/>
      <c r="C37" s="21"/>
      <c r="D37" s="22"/>
      <c r="E37" s="23"/>
      <c r="F37" s="58"/>
      <c r="G37" s="57"/>
      <c r="H37" s="59">
        <f t="shared" si="0"/>
        <v>0</v>
      </c>
      <c r="I37" s="54">
        <f t="shared" si="1"/>
        <v>0</v>
      </c>
      <c r="J37" s="58"/>
      <c r="K37" s="57"/>
      <c r="L37" s="59">
        <f t="shared" si="2"/>
        <v>0</v>
      </c>
      <c r="M37" s="54">
        <f t="shared" si="3"/>
        <v>0</v>
      </c>
      <c r="N37" s="58"/>
      <c r="O37" s="57"/>
      <c r="P37" s="59">
        <f t="shared" si="4"/>
        <v>0</v>
      </c>
      <c r="Q37" s="54">
        <f t="shared" si="5"/>
        <v>0</v>
      </c>
      <c r="R37" s="58"/>
      <c r="S37" s="57"/>
      <c r="T37" s="59">
        <f t="shared" si="6"/>
        <v>0</v>
      </c>
      <c r="U37" s="54">
        <f t="shared" si="7"/>
        <v>0</v>
      </c>
      <c r="V37" s="58"/>
      <c r="W37" s="57"/>
      <c r="X37" s="59">
        <f t="shared" si="8"/>
        <v>0</v>
      </c>
      <c r="Y37" s="54">
        <f t="shared" si="9"/>
        <v>0</v>
      </c>
      <c r="Z37" s="58"/>
      <c r="AA37" s="57"/>
      <c r="AB37" s="59">
        <f t="shared" si="10"/>
        <v>0</v>
      </c>
      <c r="AC37" s="54">
        <f t="shared" si="11"/>
        <v>0</v>
      </c>
      <c r="AD37" s="58"/>
      <c r="AE37" s="57"/>
      <c r="AF37" s="59">
        <f t="shared" si="12"/>
        <v>0</v>
      </c>
      <c r="AG37" s="54">
        <f t="shared" si="13"/>
        <v>0</v>
      </c>
      <c r="AH37" s="58"/>
      <c r="AI37" s="57"/>
      <c r="AJ37" s="59">
        <f t="shared" si="14"/>
        <v>0</v>
      </c>
      <c r="AK37" s="54">
        <f t="shared" si="15"/>
        <v>0</v>
      </c>
      <c r="AL37" s="58"/>
      <c r="AM37" s="57"/>
      <c r="AN37" s="59">
        <f t="shared" si="16"/>
        <v>0</v>
      </c>
      <c r="AO37" s="54">
        <f t="shared" si="17"/>
        <v>0</v>
      </c>
      <c r="AP37" s="58"/>
      <c r="AQ37" s="57"/>
      <c r="AR37" s="59">
        <f t="shared" si="18"/>
        <v>0</v>
      </c>
      <c r="AS37" s="54">
        <f t="shared" si="19"/>
        <v>0</v>
      </c>
      <c r="AT37" s="60">
        <f t="shared" si="20"/>
        <v>0</v>
      </c>
      <c r="AU37" s="60">
        <f t="shared" si="20"/>
        <v>0</v>
      </c>
    </row>
    <row r="38" spans="1:48" s="8" customFormat="1" ht="18" customHeight="1" x14ac:dyDescent="0.2">
      <c r="A38" s="3">
        <v>32</v>
      </c>
      <c r="B38" s="20"/>
      <c r="C38" s="26"/>
      <c r="D38" s="27"/>
      <c r="E38" s="28"/>
      <c r="F38" s="58"/>
      <c r="G38" s="57"/>
      <c r="H38" s="59">
        <f t="shared" si="0"/>
        <v>0</v>
      </c>
      <c r="I38" s="54">
        <f t="shared" si="1"/>
        <v>0</v>
      </c>
      <c r="J38" s="58"/>
      <c r="K38" s="57"/>
      <c r="L38" s="59">
        <f t="shared" si="2"/>
        <v>0</v>
      </c>
      <c r="M38" s="54">
        <f t="shared" si="3"/>
        <v>0</v>
      </c>
      <c r="N38" s="58"/>
      <c r="O38" s="57"/>
      <c r="P38" s="59">
        <f t="shared" si="4"/>
        <v>0</v>
      </c>
      <c r="Q38" s="54">
        <f t="shared" si="5"/>
        <v>0</v>
      </c>
      <c r="R38" s="58"/>
      <c r="S38" s="57"/>
      <c r="T38" s="59">
        <f t="shared" si="6"/>
        <v>0</v>
      </c>
      <c r="U38" s="54">
        <f t="shared" si="7"/>
        <v>0</v>
      </c>
      <c r="V38" s="58"/>
      <c r="W38" s="57"/>
      <c r="X38" s="59">
        <f t="shared" si="8"/>
        <v>0</v>
      </c>
      <c r="Y38" s="54">
        <f t="shared" si="9"/>
        <v>0</v>
      </c>
      <c r="Z38" s="58"/>
      <c r="AA38" s="57"/>
      <c r="AB38" s="59">
        <f t="shared" si="10"/>
        <v>0</v>
      </c>
      <c r="AC38" s="54">
        <f t="shared" si="11"/>
        <v>0</v>
      </c>
      <c r="AD38" s="58"/>
      <c r="AE38" s="57"/>
      <c r="AF38" s="59">
        <f t="shared" si="12"/>
        <v>0</v>
      </c>
      <c r="AG38" s="54">
        <f t="shared" si="13"/>
        <v>0</v>
      </c>
      <c r="AH38" s="58"/>
      <c r="AI38" s="57"/>
      <c r="AJ38" s="59">
        <f t="shared" si="14"/>
        <v>0</v>
      </c>
      <c r="AK38" s="54">
        <f t="shared" si="15"/>
        <v>0</v>
      </c>
      <c r="AL38" s="58"/>
      <c r="AM38" s="57"/>
      <c r="AN38" s="59">
        <f t="shared" si="16"/>
        <v>0</v>
      </c>
      <c r="AO38" s="54">
        <f t="shared" si="17"/>
        <v>0</v>
      </c>
      <c r="AP38" s="58"/>
      <c r="AQ38" s="57"/>
      <c r="AR38" s="59">
        <f t="shared" si="18"/>
        <v>0</v>
      </c>
      <c r="AS38" s="54">
        <f t="shared" si="19"/>
        <v>0</v>
      </c>
      <c r="AT38" s="60">
        <f t="shared" si="20"/>
        <v>0</v>
      </c>
      <c r="AU38" s="60">
        <f t="shared" si="20"/>
        <v>0</v>
      </c>
    </row>
    <row r="39" spans="1:48" s="8" customFormat="1" ht="18" customHeight="1" x14ac:dyDescent="0.2">
      <c r="A39" s="19">
        <v>33</v>
      </c>
      <c r="B39" s="20"/>
      <c r="C39" s="26"/>
      <c r="D39" s="27"/>
      <c r="E39" s="28"/>
      <c r="F39" s="67"/>
      <c r="G39" s="68"/>
      <c r="H39" s="69">
        <f t="shared" si="0"/>
        <v>0</v>
      </c>
      <c r="I39" s="24">
        <f t="shared" si="1"/>
        <v>0</v>
      </c>
      <c r="J39" s="67"/>
      <c r="K39" s="68"/>
      <c r="L39" s="69">
        <f t="shared" si="2"/>
        <v>0</v>
      </c>
      <c r="M39" s="24">
        <f t="shared" si="3"/>
        <v>0</v>
      </c>
      <c r="N39" s="67"/>
      <c r="O39" s="68"/>
      <c r="P39" s="69">
        <f t="shared" si="4"/>
        <v>0</v>
      </c>
      <c r="Q39" s="24">
        <f t="shared" si="5"/>
        <v>0</v>
      </c>
      <c r="R39" s="67"/>
      <c r="S39" s="68"/>
      <c r="T39" s="69">
        <f t="shared" si="6"/>
        <v>0</v>
      </c>
      <c r="U39" s="24">
        <f t="shared" si="7"/>
        <v>0</v>
      </c>
      <c r="V39" s="67"/>
      <c r="W39" s="68"/>
      <c r="X39" s="69">
        <f t="shared" si="8"/>
        <v>0</v>
      </c>
      <c r="Y39" s="24">
        <f t="shared" si="9"/>
        <v>0</v>
      </c>
      <c r="Z39" s="67"/>
      <c r="AA39" s="68"/>
      <c r="AB39" s="69">
        <f t="shared" si="10"/>
        <v>0</v>
      </c>
      <c r="AC39" s="24">
        <f t="shared" si="11"/>
        <v>0</v>
      </c>
      <c r="AD39" s="67"/>
      <c r="AE39" s="68"/>
      <c r="AF39" s="69">
        <f t="shared" si="12"/>
        <v>0</v>
      </c>
      <c r="AG39" s="24">
        <f t="shared" si="13"/>
        <v>0</v>
      </c>
      <c r="AH39" s="67"/>
      <c r="AI39" s="68"/>
      <c r="AJ39" s="69">
        <f t="shared" si="14"/>
        <v>0</v>
      </c>
      <c r="AK39" s="24">
        <f t="shared" si="15"/>
        <v>0</v>
      </c>
      <c r="AL39" s="67"/>
      <c r="AM39" s="68"/>
      <c r="AN39" s="69">
        <f t="shared" si="16"/>
        <v>0</v>
      </c>
      <c r="AO39" s="24">
        <f t="shared" si="17"/>
        <v>0</v>
      </c>
      <c r="AP39" s="67"/>
      <c r="AQ39" s="68"/>
      <c r="AR39" s="69">
        <f t="shared" si="18"/>
        <v>0</v>
      </c>
      <c r="AS39" s="24">
        <f t="shared" si="19"/>
        <v>0</v>
      </c>
      <c r="AT39" s="64">
        <f t="shared" si="20"/>
        <v>0</v>
      </c>
      <c r="AU39" s="64">
        <f t="shared" si="20"/>
        <v>0</v>
      </c>
    </row>
    <row r="40" spans="1:48" s="8" customFormat="1" ht="18" customHeight="1" x14ac:dyDescent="0.2">
      <c r="A40" s="19">
        <v>34</v>
      </c>
      <c r="B40" s="20"/>
      <c r="C40" s="26"/>
      <c r="D40" s="27"/>
      <c r="E40" s="28"/>
      <c r="F40" s="70"/>
      <c r="G40" s="71"/>
      <c r="H40" s="69">
        <f t="shared" si="0"/>
        <v>0</v>
      </c>
      <c r="I40" s="24">
        <f t="shared" si="1"/>
        <v>0</v>
      </c>
      <c r="J40" s="70"/>
      <c r="K40" s="71"/>
      <c r="L40" s="69">
        <f t="shared" si="2"/>
        <v>0</v>
      </c>
      <c r="M40" s="24">
        <f t="shared" si="3"/>
        <v>0</v>
      </c>
      <c r="N40" s="70"/>
      <c r="O40" s="71"/>
      <c r="P40" s="69">
        <f t="shared" si="4"/>
        <v>0</v>
      </c>
      <c r="Q40" s="24">
        <f t="shared" si="5"/>
        <v>0</v>
      </c>
      <c r="R40" s="70"/>
      <c r="S40" s="71"/>
      <c r="T40" s="69">
        <f t="shared" si="6"/>
        <v>0</v>
      </c>
      <c r="U40" s="24">
        <f t="shared" si="7"/>
        <v>0</v>
      </c>
      <c r="V40" s="70"/>
      <c r="W40" s="71"/>
      <c r="X40" s="69">
        <f t="shared" si="8"/>
        <v>0</v>
      </c>
      <c r="Y40" s="24">
        <f t="shared" si="9"/>
        <v>0</v>
      </c>
      <c r="Z40" s="70"/>
      <c r="AA40" s="71"/>
      <c r="AB40" s="69">
        <f t="shared" si="10"/>
        <v>0</v>
      </c>
      <c r="AC40" s="24">
        <f t="shared" si="11"/>
        <v>0</v>
      </c>
      <c r="AD40" s="70"/>
      <c r="AE40" s="71"/>
      <c r="AF40" s="69">
        <f t="shared" si="12"/>
        <v>0</v>
      </c>
      <c r="AG40" s="24">
        <f t="shared" si="13"/>
        <v>0</v>
      </c>
      <c r="AH40" s="70"/>
      <c r="AI40" s="71"/>
      <c r="AJ40" s="69">
        <f t="shared" si="14"/>
        <v>0</v>
      </c>
      <c r="AK40" s="24">
        <f t="shared" si="15"/>
        <v>0</v>
      </c>
      <c r="AL40" s="70"/>
      <c r="AM40" s="71"/>
      <c r="AN40" s="69">
        <f t="shared" si="16"/>
        <v>0</v>
      </c>
      <c r="AO40" s="24">
        <f t="shared" si="17"/>
        <v>0</v>
      </c>
      <c r="AP40" s="70"/>
      <c r="AQ40" s="71"/>
      <c r="AR40" s="69">
        <f t="shared" si="18"/>
        <v>0</v>
      </c>
      <c r="AS40" s="24">
        <f t="shared" si="19"/>
        <v>0</v>
      </c>
      <c r="AT40" s="64">
        <f t="shared" si="20"/>
        <v>0</v>
      </c>
      <c r="AU40" s="64">
        <f t="shared" si="20"/>
        <v>0</v>
      </c>
    </row>
    <row r="41" spans="1:48" s="8" customFormat="1" ht="18" customHeight="1" x14ac:dyDescent="0.2">
      <c r="A41" s="19">
        <v>35</v>
      </c>
      <c r="B41" s="20"/>
      <c r="C41" s="26"/>
      <c r="D41" s="27"/>
      <c r="E41" s="28"/>
      <c r="F41" s="67"/>
      <c r="G41" s="68"/>
      <c r="H41" s="69">
        <f t="shared" si="0"/>
        <v>0</v>
      </c>
      <c r="I41" s="24">
        <f t="shared" si="1"/>
        <v>0</v>
      </c>
      <c r="J41" s="67"/>
      <c r="K41" s="68"/>
      <c r="L41" s="69">
        <f t="shared" si="2"/>
        <v>0</v>
      </c>
      <c r="M41" s="24">
        <f t="shared" si="3"/>
        <v>0</v>
      </c>
      <c r="N41" s="67"/>
      <c r="O41" s="68"/>
      <c r="P41" s="69">
        <f t="shared" si="4"/>
        <v>0</v>
      </c>
      <c r="Q41" s="24">
        <f t="shared" si="5"/>
        <v>0</v>
      </c>
      <c r="R41" s="67"/>
      <c r="S41" s="68"/>
      <c r="T41" s="69">
        <f t="shared" si="6"/>
        <v>0</v>
      </c>
      <c r="U41" s="24">
        <f t="shared" si="7"/>
        <v>0</v>
      </c>
      <c r="V41" s="67"/>
      <c r="W41" s="68"/>
      <c r="X41" s="69">
        <f t="shared" si="8"/>
        <v>0</v>
      </c>
      <c r="Y41" s="24">
        <f t="shared" si="9"/>
        <v>0</v>
      </c>
      <c r="Z41" s="67"/>
      <c r="AA41" s="68"/>
      <c r="AB41" s="69">
        <f t="shared" si="10"/>
        <v>0</v>
      </c>
      <c r="AC41" s="24">
        <f t="shared" si="11"/>
        <v>0</v>
      </c>
      <c r="AD41" s="67"/>
      <c r="AE41" s="68"/>
      <c r="AF41" s="69">
        <f t="shared" si="12"/>
        <v>0</v>
      </c>
      <c r="AG41" s="24">
        <f t="shared" si="13"/>
        <v>0</v>
      </c>
      <c r="AH41" s="67"/>
      <c r="AI41" s="68"/>
      <c r="AJ41" s="69">
        <f t="shared" si="14"/>
        <v>0</v>
      </c>
      <c r="AK41" s="24">
        <f t="shared" si="15"/>
        <v>0</v>
      </c>
      <c r="AL41" s="67"/>
      <c r="AM41" s="68"/>
      <c r="AN41" s="69">
        <f t="shared" si="16"/>
        <v>0</v>
      </c>
      <c r="AO41" s="24">
        <f t="shared" si="17"/>
        <v>0</v>
      </c>
      <c r="AP41" s="67"/>
      <c r="AQ41" s="68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0"/>
        <v>0</v>
      </c>
    </row>
    <row r="42" spans="1:48" s="44" customFormat="1" ht="18" customHeight="1" x14ac:dyDescent="0.55000000000000004">
      <c r="A42" s="36">
        <v>34</v>
      </c>
      <c r="B42" s="12"/>
      <c r="C42" s="37"/>
      <c r="D42" s="38"/>
      <c r="E42" s="39"/>
      <c r="F42" s="40"/>
      <c r="G42" s="40"/>
      <c r="H42" s="41">
        <f t="shared" ref="H42:H44" si="21">SUM(F42:G42)/2</f>
        <v>0</v>
      </c>
      <c r="I42" s="18">
        <f t="shared" si="1"/>
        <v>0</v>
      </c>
      <c r="J42" s="40"/>
      <c r="K42" s="40"/>
      <c r="L42" s="41">
        <f t="shared" ref="L42:L44" si="22">SUM(J42:K42)/2</f>
        <v>0</v>
      </c>
      <c r="M42" s="42">
        <f t="shared" si="3"/>
        <v>0</v>
      </c>
      <c r="N42" s="40"/>
      <c r="O42" s="40"/>
      <c r="P42" s="41">
        <f t="shared" ref="P42:P44" si="23">SUM(N42:O42)/2</f>
        <v>0</v>
      </c>
      <c r="Q42" s="42">
        <f t="shared" si="5"/>
        <v>0</v>
      </c>
      <c r="R42" s="40"/>
      <c r="S42" s="40"/>
      <c r="T42" s="41">
        <f t="shared" ref="T42:T44" si="24">SUM(R42:S42)/2</f>
        <v>0</v>
      </c>
      <c r="U42" s="42">
        <f t="shared" si="7"/>
        <v>0</v>
      </c>
      <c r="V42" s="40"/>
      <c r="W42" s="40"/>
      <c r="X42" s="41">
        <f t="shared" ref="X42:X44" si="25">SUM(V42:W42)/2</f>
        <v>0</v>
      </c>
      <c r="Y42" s="42">
        <f t="shared" si="9"/>
        <v>0</v>
      </c>
      <c r="Z42" s="40"/>
      <c r="AA42" s="40"/>
      <c r="AB42" s="41">
        <f t="shared" ref="AB42:AB44" si="26">SUM(Z42:AA42)/2</f>
        <v>0</v>
      </c>
      <c r="AC42" s="42">
        <f t="shared" si="11"/>
        <v>0</v>
      </c>
      <c r="AD42" s="40"/>
      <c r="AE42" s="40"/>
      <c r="AF42" s="41">
        <f t="shared" ref="AF42:AF44" si="27">SUM(AD42:AE42)/2</f>
        <v>0</v>
      </c>
      <c r="AG42" s="42">
        <f t="shared" si="13"/>
        <v>0</v>
      </c>
      <c r="AH42" s="40"/>
      <c r="AI42" s="40"/>
      <c r="AJ42" s="41">
        <f t="shared" ref="AJ42:AJ44" si="28">SUM(AH42:AI42)/2</f>
        <v>0</v>
      </c>
      <c r="AK42" s="42">
        <f t="shared" si="15"/>
        <v>0</v>
      </c>
      <c r="AL42" s="40"/>
      <c r="AM42" s="40"/>
      <c r="AN42" s="41">
        <f t="shared" ref="AN42:AN44" si="29">SUM(AL42:AM42)/2</f>
        <v>0</v>
      </c>
      <c r="AO42" s="42">
        <f t="shared" si="17"/>
        <v>0</v>
      </c>
      <c r="AP42" s="40"/>
      <c r="AQ42" s="40"/>
      <c r="AR42" s="41">
        <f t="shared" ref="AR42:AR44" si="30">SUM(AP42:AQ42)/2</f>
        <v>0</v>
      </c>
      <c r="AS42" s="18">
        <f t="shared" si="19"/>
        <v>0</v>
      </c>
      <c r="AT42" s="43" t="e">
        <f>SUM(H42,L42,P42,T42,X42,AB42,AF42,AJ42,AN42,AR42,#REF!)/11</f>
        <v>#REF!</v>
      </c>
      <c r="AU42" s="43" t="e">
        <f>SUM(I42,M42,Q42,U42,Y42,AC42,AG42,AK42,AO42,AS42,#REF!)/11</f>
        <v>#REF!</v>
      </c>
    </row>
    <row r="43" spans="1:48" s="44" customFormat="1" ht="18" customHeight="1" x14ac:dyDescent="0.55000000000000004">
      <c r="A43" s="36">
        <v>35</v>
      </c>
      <c r="B43" s="12"/>
      <c r="C43" s="37"/>
      <c r="D43" s="38"/>
      <c r="E43" s="39"/>
      <c r="F43" s="40"/>
      <c r="G43" s="40"/>
      <c r="H43" s="41">
        <f t="shared" si="21"/>
        <v>0</v>
      </c>
      <c r="I43" s="18">
        <f t="shared" si="1"/>
        <v>0</v>
      </c>
      <c r="J43" s="40"/>
      <c r="K43" s="40"/>
      <c r="L43" s="41">
        <f t="shared" si="22"/>
        <v>0</v>
      </c>
      <c r="M43" s="42">
        <f t="shared" si="3"/>
        <v>0</v>
      </c>
      <c r="N43" s="40"/>
      <c r="O43" s="40"/>
      <c r="P43" s="41">
        <f t="shared" si="23"/>
        <v>0</v>
      </c>
      <c r="Q43" s="42">
        <f t="shared" si="5"/>
        <v>0</v>
      </c>
      <c r="R43" s="40"/>
      <c r="S43" s="40"/>
      <c r="T43" s="41">
        <f t="shared" si="24"/>
        <v>0</v>
      </c>
      <c r="U43" s="42">
        <f t="shared" si="7"/>
        <v>0</v>
      </c>
      <c r="V43" s="40"/>
      <c r="W43" s="40"/>
      <c r="X43" s="41">
        <f t="shared" si="25"/>
        <v>0</v>
      </c>
      <c r="Y43" s="42">
        <f t="shared" si="9"/>
        <v>0</v>
      </c>
      <c r="Z43" s="40"/>
      <c r="AA43" s="40"/>
      <c r="AB43" s="41">
        <f t="shared" si="26"/>
        <v>0</v>
      </c>
      <c r="AC43" s="42">
        <f t="shared" si="11"/>
        <v>0</v>
      </c>
      <c r="AD43" s="40"/>
      <c r="AE43" s="40"/>
      <c r="AF43" s="41">
        <f t="shared" si="27"/>
        <v>0</v>
      </c>
      <c r="AG43" s="42">
        <f t="shared" si="13"/>
        <v>0</v>
      </c>
      <c r="AH43" s="40"/>
      <c r="AI43" s="40"/>
      <c r="AJ43" s="41">
        <f t="shared" si="28"/>
        <v>0</v>
      </c>
      <c r="AK43" s="42">
        <f t="shared" si="15"/>
        <v>0</v>
      </c>
      <c r="AL43" s="40"/>
      <c r="AM43" s="40"/>
      <c r="AN43" s="41">
        <f t="shared" si="29"/>
        <v>0</v>
      </c>
      <c r="AO43" s="42">
        <f t="shared" si="17"/>
        <v>0</v>
      </c>
      <c r="AP43" s="40"/>
      <c r="AQ43" s="40"/>
      <c r="AR43" s="41">
        <f t="shared" si="30"/>
        <v>0</v>
      </c>
      <c r="AS43" s="18">
        <f t="shared" si="19"/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5" customFormat="1" ht="24" x14ac:dyDescent="0.55000000000000004">
      <c r="A44" s="36">
        <v>36</v>
      </c>
      <c r="B44" s="12"/>
      <c r="C44" s="37"/>
      <c r="D44" s="38"/>
      <c r="E44" s="39"/>
      <c r="F44" s="40"/>
      <c r="G44" s="40"/>
      <c r="H44" s="41">
        <f t="shared" si="21"/>
        <v>0</v>
      </c>
      <c r="I44" s="18">
        <f t="shared" si="1"/>
        <v>0</v>
      </c>
      <c r="J44" s="40"/>
      <c r="K44" s="40"/>
      <c r="L44" s="41">
        <f t="shared" si="22"/>
        <v>0</v>
      </c>
      <c r="M44" s="42">
        <f t="shared" si="3"/>
        <v>0</v>
      </c>
      <c r="N44" s="40"/>
      <c r="O44" s="40"/>
      <c r="P44" s="41">
        <f t="shared" si="23"/>
        <v>0</v>
      </c>
      <c r="Q44" s="42">
        <f t="shared" si="5"/>
        <v>0</v>
      </c>
      <c r="R44" s="40"/>
      <c r="S44" s="40"/>
      <c r="T44" s="41">
        <f t="shared" si="24"/>
        <v>0</v>
      </c>
      <c r="U44" s="42">
        <f t="shared" si="7"/>
        <v>0</v>
      </c>
      <c r="V44" s="40"/>
      <c r="W44" s="40"/>
      <c r="X44" s="41">
        <f t="shared" si="25"/>
        <v>0</v>
      </c>
      <c r="Y44" s="42">
        <f t="shared" si="9"/>
        <v>0</v>
      </c>
      <c r="Z44" s="40"/>
      <c r="AA44" s="40"/>
      <c r="AB44" s="41">
        <f t="shared" si="26"/>
        <v>0</v>
      </c>
      <c r="AC44" s="42">
        <f t="shared" si="11"/>
        <v>0</v>
      </c>
      <c r="AD44" s="40"/>
      <c r="AE44" s="40"/>
      <c r="AF44" s="41">
        <f t="shared" si="27"/>
        <v>0</v>
      </c>
      <c r="AG44" s="42">
        <f t="shared" si="13"/>
        <v>0</v>
      </c>
      <c r="AH44" s="40"/>
      <c r="AI44" s="40"/>
      <c r="AJ44" s="41">
        <f t="shared" si="28"/>
        <v>0</v>
      </c>
      <c r="AK44" s="42">
        <f t="shared" si="15"/>
        <v>0</v>
      </c>
      <c r="AL44" s="40"/>
      <c r="AM44" s="40"/>
      <c r="AN44" s="41">
        <f t="shared" si="29"/>
        <v>0</v>
      </c>
      <c r="AO44" s="42">
        <f t="shared" si="17"/>
        <v>0</v>
      </c>
      <c r="AP44" s="40"/>
      <c r="AQ44" s="40"/>
      <c r="AR44" s="41">
        <f t="shared" si="30"/>
        <v>0</v>
      </c>
      <c r="AS44" s="18">
        <f t="shared" si="19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  <c r="AV44" s="44"/>
    </row>
    <row r="45" spans="1:48" x14ac:dyDescent="0.5">
      <c r="H45" s="33">
        <f>SUM(H7:H40)/23</f>
        <v>0</v>
      </c>
      <c r="I45" s="29">
        <f>SUM(I7:I40)/23</f>
        <v>0</v>
      </c>
      <c r="L45" s="33">
        <f>SUM(L7:L40)/23</f>
        <v>0</v>
      </c>
      <c r="M45" s="29">
        <f>SUM(M7:M40)/23</f>
        <v>0</v>
      </c>
      <c r="P45" s="33">
        <f>SUM(P7:P40)/23</f>
        <v>0</v>
      </c>
      <c r="Q45" s="29">
        <f>SUM(Q7:Q40)/23</f>
        <v>0</v>
      </c>
      <c r="T45" s="33">
        <f>SUM(T7:T40)/23</f>
        <v>0</v>
      </c>
      <c r="U45" s="29">
        <f>SUM(U7:U40)/23</f>
        <v>0</v>
      </c>
      <c r="X45" s="33">
        <f>SUM(X7:X40)/23</f>
        <v>0</v>
      </c>
      <c r="Y45" s="29">
        <f>SUM(Y7:Y40)/23</f>
        <v>0</v>
      </c>
      <c r="AB45" s="33">
        <f>SUM(AB7:AB40)/23</f>
        <v>0</v>
      </c>
      <c r="AC45" s="29">
        <f>SUM(AC7:AC40)/23</f>
        <v>0</v>
      </c>
      <c r="AF45" s="33">
        <f>SUM(AF7:AF40)/23</f>
        <v>0</v>
      </c>
      <c r="AG45" s="29">
        <f>SUM(AG7:AG40)/23</f>
        <v>0</v>
      </c>
      <c r="AJ45" s="33">
        <f>SUM(AJ7:AJ40)/23</f>
        <v>0</v>
      </c>
      <c r="AK45" s="29">
        <f>SUM(AK7:AK40)/23</f>
        <v>0</v>
      </c>
      <c r="AN45" s="33">
        <f>SUM(AN7:AN40)/23</f>
        <v>0</v>
      </c>
      <c r="AO45" s="29">
        <f>SUM(AO7:AO40)/23</f>
        <v>0</v>
      </c>
      <c r="AR45" s="33">
        <f>SUM(AR7:AR40)/23</f>
        <v>0</v>
      </c>
      <c r="AS45" s="29">
        <f>SUM(AS7:AS40)/23</f>
        <v>0</v>
      </c>
      <c r="AT45" s="10">
        <f>SUM(AT7:AT40)/23</f>
        <v>0</v>
      </c>
      <c r="AU45" s="10">
        <f>SUM(AU7:AU40)/23</f>
        <v>0</v>
      </c>
    </row>
    <row r="47" spans="1:48" x14ac:dyDescent="0.5">
      <c r="D47" s="16"/>
      <c r="E47" s="17"/>
      <c r="F47" s="17"/>
      <c r="G47" s="17"/>
      <c r="J47" s="17"/>
      <c r="K47" s="17"/>
      <c r="N47" s="17"/>
      <c r="O47" s="17"/>
      <c r="R47" s="17"/>
      <c r="S47" s="17"/>
      <c r="V47" s="17"/>
      <c r="W47" s="17"/>
      <c r="Z47" s="17"/>
      <c r="AA47" s="17"/>
      <c r="AD47" s="17"/>
      <c r="AE47" s="17"/>
      <c r="AH47" s="17"/>
      <c r="AI47" s="17"/>
      <c r="AL47" s="17"/>
      <c r="AM47" s="17"/>
      <c r="AP47" s="17"/>
      <c r="AQ47" s="17"/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 t="s">
        <v>17</v>
      </c>
      <c r="E50" s="17">
        <v>4</v>
      </c>
      <c r="F50" s="17"/>
      <c r="G50" s="17"/>
      <c r="I50" s="30">
        <f>COUNTIF(I7:I40,4)</f>
        <v>0</v>
      </c>
      <c r="J50" s="17"/>
      <c r="K50" s="17"/>
      <c r="M50" s="30">
        <f>COUNTIF(M7:M40,4)</f>
        <v>0</v>
      </c>
      <c r="N50" s="17"/>
      <c r="O50" s="17"/>
      <c r="Q50" s="30">
        <f>COUNTIF(Q7:Q40,4)</f>
        <v>0</v>
      </c>
      <c r="R50" s="17"/>
      <c r="S50" s="17"/>
      <c r="U50" s="30">
        <f>COUNTIF(U7:U40,4)</f>
        <v>0</v>
      </c>
      <c r="V50" s="17"/>
      <c r="W50" s="17"/>
      <c r="Y50" s="30">
        <f>COUNTIF(Y7:Y40,4)</f>
        <v>0</v>
      </c>
      <c r="Z50" s="17"/>
      <c r="AA50" s="17"/>
      <c r="AC50" s="30">
        <f>COUNTIF(AC7:AC40,4)</f>
        <v>0</v>
      </c>
      <c r="AD50" s="17"/>
      <c r="AE50" s="17"/>
      <c r="AG50" s="30">
        <f>COUNTIF(AG7:AG40,4)</f>
        <v>0</v>
      </c>
      <c r="AH50" s="17"/>
      <c r="AI50" s="17"/>
      <c r="AK50" s="30">
        <f>COUNTIF(AK7:AK40,4)</f>
        <v>0</v>
      </c>
      <c r="AL50" s="17"/>
      <c r="AM50" s="17"/>
      <c r="AO50" s="30">
        <f>COUNTIF(AO7:AO40,4)</f>
        <v>0</v>
      </c>
      <c r="AP50" s="17"/>
      <c r="AQ50" s="17"/>
      <c r="AS50" s="30">
        <f>COUNTIF(AS7:AS40,4)</f>
        <v>0</v>
      </c>
    </row>
    <row r="51" spans="4:45" x14ac:dyDescent="0.5">
      <c r="D51" s="16" t="s">
        <v>17</v>
      </c>
      <c r="E51" s="17">
        <v>3.5</v>
      </c>
      <c r="F51" s="17"/>
      <c r="G51" s="17"/>
      <c r="I51" s="30">
        <f>COUNTIF(I7:I40,3.5)</f>
        <v>0</v>
      </c>
      <c r="J51" s="17"/>
      <c r="K51" s="17"/>
      <c r="M51" s="30">
        <f>COUNTIF(M7:M40,3.5)</f>
        <v>0</v>
      </c>
      <c r="N51" s="17"/>
      <c r="O51" s="17"/>
      <c r="Q51" s="30">
        <f>COUNTIF(Q7:Q40,3.5)</f>
        <v>0</v>
      </c>
      <c r="R51" s="17"/>
      <c r="S51" s="17"/>
      <c r="U51" s="30">
        <f>COUNTIF(U7:U40,3.5)</f>
        <v>0</v>
      </c>
      <c r="V51" s="17"/>
      <c r="W51" s="17"/>
      <c r="Y51" s="30">
        <f>COUNTIF(Y7:Y40,3.5)</f>
        <v>0</v>
      </c>
      <c r="Z51" s="17"/>
      <c r="AA51" s="17"/>
      <c r="AC51" s="30">
        <f>COUNTIF(AC7:AC40,3.5)</f>
        <v>0</v>
      </c>
      <c r="AD51" s="17"/>
      <c r="AE51" s="17"/>
      <c r="AG51" s="30">
        <f>COUNTIF(AG7:AG40,3.5)</f>
        <v>0</v>
      </c>
      <c r="AH51" s="17"/>
      <c r="AI51" s="17"/>
      <c r="AK51" s="30">
        <f>COUNTIF(AK7:AK40,3.5)</f>
        <v>0</v>
      </c>
      <c r="AL51" s="17"/>
      <c r="AM51" s="17"/>
      <c r="AO51" s="30">
        <f>COUNTIF(AO7:AO40,3.5)</f>
        <v>0</v>
      </c>
      <c r="AP51" s="17"/>
      <c r="AQ51" s="17"/>
      <c r="AS51" s="30">
        <f>COUNTIF(AS7:AS40,3.5)</f>
        <v>0</v>
      </c>
    </row>
    <row r="52" spans="4:45" x14ac:dyDescent="0.5">
      <c r="D52" s="16" t="s">
        <v>17</v>
      </c>
      <c r="E52" s="17">
        <v>3</v>
      </c>
      <c r="F52" s="17"/>
      <c r="G52" s="17"/>
      <c r="I52" s="30">
        <f>COUNTIF(I7:I40,3)</f>
        <v>0</v>
      </c>
      <c r="J52" s="17"/>
      <c r="K52" s="17"/>
      <c r="M52" s="30">
        <f>COUNTIF(M7:M40,3)</f>
        <v>0</v>
      </c>
      <c r="N52" s="17"/>
      <c r="O52" s="17"/>
      <c r="Q52" s="30">
        <f>COUNTIF(Q7:Q40,3)</f>
        <v>0</v>
      </c>
      <c r="R52" s="17"/>
      <c r="S52" s="17"/>
      <c r="U52" s="30">
        <f>COUNTIF(U7:U40,3)</f>
        <v>0</v>
      </c>
      <c r="V52" s="17"/>
      <c r="W52" s="17"/>
      <c r="Y52" s="30">
        <f>COUNTIF(Y7:Y40,3)</f>
        <v>0</v>
      </c>
      <c r="Z52" s="17"/>
      <c r="AA52" s="17"/>
      <c r="AC52" s="30">
        <f>COUNTIF(AC7:AC40,3)</f>
        <v>0</v>
      </c>
      <c r="AD52" s="17"/>
      <c r="AE52" s="17"/>
      <c r="AG52" s="30">
        <f>COUNTIF(AG7:AG40,3)</f>
        <v>0</v>
      </c>
      <c r="AH52" s="17"/>
      <c r="AI52" s="17"/>
      <c r="AK52" s="30">
        <f>COUNTIF(AK7:AK40,3)</f>
        <v>0</v>
      </c>
      <c r="AL52" s="17"/>
      <c r="AM52" s="17"/>
      <c r="AO52" s="30">
        <f>COUNTIF(AO7:AO40,3)</f>
        <v>0</v>
      </c>
      <c r="AP52" s="17"/>
      <c r="AQ52" s="17"/>
      <c r="AS52" s="30">
        <f>COUNTIF(AS7:AS40,3)</f>
        <v>0</v>
      </c>
    </row>
    <row r="53" spans="4:45" x14ac:dyDescent="0.5">
      <c r="D53" s="16" t="s">
        <v>17</v>
      </c>
      <c r="E53" s="17">
        <v>2.5</v>
      </c>
      <c r="F53" s="17"/>
      <c r="G53" s="17"/>
      <c r="I53" s="30">
        <f>COUNTIF(I7:I40,2.5)</f>
        <v>0</v>
      </c>
      <c r="J53" s="17"/>
      <c r="K53" s="17"/>
      <c r="M53" s="30">
        <f>COUNTIF(M7:M40,2.5)</f>
        <v>0</v>
      </c>
      <c r="N53" s="17"/>
      <c r="O53" s="17"/>
      <c r="Q53" s="30">
        <f>COUNTIF(Q7:Q40,2.5)</f>
        <v>0</v>
      </c>
      <c r="R53" s="17"/>
      <c r="S53" s="17"/>
      <c r="U53" s="30">
        <f>COUNTIF(U7:U40,2.5)</f>
        <v>0</v>
      </c>
      <c r="V53" s="17"/>
      <c r="W53" s="17"/>
      <c r="Y53" s="30">
        <f>COUNTIF(Y7:Y40,2.5)</f>
        <v>0</v>
      </c>
      <c r="Z53" s="17"/>
      <c r="AA53" s="17"/>
      <c r="AC53" s="30">
        <f>COUNTIF(AC7:AC40,2.5)</f>
        <v>0</v>
      </c>
      <c r="AD53" s="17"/>
      <c r="AE53" s="17"/>
      <c r="AG53" s="30">
        <f>COUNTIF(AG7:AG40,2.5)</f>
        <v>0</v>
      </c>
      <c r="AH53" s="17"/>
      <c r="AI53" s="17"/>
      <c r="AK53" s="30">
        <f>COUNTIF(AK7:AK40,2.5)</f>
        <v>0</v>
      </c>
      <c r="AL53" s="17"/>
      <c r="AM53" s="17"/>
      <c r="AO53" s="30">
        <f>COUNTIF(AO7:AO40,2.5)</f>
        <v>0</v>
      </c>
      <c r="AP53" s="17"/>
      <c r="AQ53" s="17"/>
      <c r="AS53" s="30">
        <f>COUNTIF(AS7:AS40,2.5)</f>
        <v>0</v>
      </c>
    </row>
    <row r="54" spans="4:45" x14ac:dyDescent="0.5">
      <c r="D54" s="16" t="s">
        <v>17</v>
      </c>
      <c r="E54" s="17">
        <v>2</v>
      </c>
      <c r="F54" s="17"/>
      <c r="G54" s="17"/>
      <c r="I54" s="30">
        <f>COUNTIF(I7:I40,2)</f>
        <v>0</v>
      </c>
      <c r="J54" s="17"/>
      <c r="K54" s="17"/>
      <c r="M54" s="30">
        <f>COUNTIF(M7:M40,2)</f>
        <v>0</v>
      </c>
      <c r="N54" s="17"/>
      <c r="O54" s="17"/>
      <c r="Q54" s="30">
        <f>COUNTIF(Q7:Q40,2)</f>
        <v>0</v>
      </c>
      <c r="R54" s="17"/>
      <c r="S54" s="17"/>
      <c r="U54" s="30">
        <f>COUNTIF(U7:U40,2)</f>
        <v>0</v>
      </c>
      <c r="V54" s="17"/>
      <c r="W54" s="17"/>
      <c r="Y54" s="30">
        <f>COUNTIF(Y7:Y40,2)</f>
        <v>0</v>
      </c>
      <c r="Z54" s="17"/>
      <c r="AA54" s="17"/>
      <c r="AC54" s="30">
        <f>COUNTIF(AC7:AC40,2)</f>
        <v>0</v>
      </c>
      <c r="AD54" s="17"/>
      <c r="AE54" s="17"/>
      <c r="AG54" s="30">
        <f>COUNTIF(AG7:AG40,2)</f>
        <v>0</v>
      </c>
      <c r="AH54" s="17"/>
      <c r="AI54" s="17"/>
      <c r="AK54" s="30">
        <f>COUNTIF(AK7:AK40,2)</f>
        <v>0</v>
      </c>
      <c r="AL54" s="17"/>
      <c r="AM54" s="17"/>
      <c r="AO54" s="30">
        <f>COUNTIF(AO7:AO40,2)</f>
        <v>0</v>
      </c>
      <c r="AP54" s="17"/>
      <c r="AQ54" s="17"/>
      <c r="AS54" s="30">
        <f>COUNTIF(AS7:AS40,2)</f>
        <v>0</v>
      </c>
    </row>
    <row r="55" spans="4:45" x14ac:dyDescent="0.5">
      <c r="D55" s="16" t="s">
        <v>17</v>
      </c>
      <c r="E55" s="17">
        <v>1.5</v>
      </c>
      <c r="F55" s="17"/>
      <c r="G55" s="17"/>
      <c r="I55" s="30">
        <f>COUNTIF(I7:I40,1.5)</f>
        <v>0</v>
      </c>
      <c r="J55" s="17"/>
      <c r="K55" s="17"/>
      <c r="M55" s="30">
        <f>COUNTIF(M7:M40,1.5)</f>
        <v>0</v>
      </c>
      <c r="N55" s="17"/>
      <c r="O55" s="17"/>
      <c r="Q55" s="30">
        <f>COUNTIF(Q7:Q40,1.5)</f>
        <v>0</v>
      </c>
      <c r="R55" s="17"/>
      <c r="S55" s="17"/>
      <c r="U55" s="30">
        <f>COUNTIF(U7:U40,1.5)</f>
        <v>0</v>
      </c>
      <c r="V55" s="17"/>
      <c r="W55" s="17"/>
      <c r="Y55" s="30">
        <f>COUNTIF(Y7:Y40,1.5)</f>
        <v>0</v>
      </c>
      <c r="Z55" s="17"/>
      <c r="AA55" s="17"/>
      <c r="AC55" s="30">
        <f>COUNTIF(AC7:AC40,1.5)</f>
        <v>0</v>
      </c>
      <c r="AD55" s="17"/>
      <c r="AE55" s="17"/>
      <c r="AG55" s="30">
        <f>COUNTIF(AG7:AG40,1.5)</f>
        <v>0</v>
      </c>
      <c r="AH55" s="17"/>
      <c r="AI55" s="17"/>
      <c r="AK55" s="30">
        <f>COUNTIF(AK7:AK40,1.5)</f>
        <v>0</v>
      </c>
      <c r="AL55" s="17"/>
      <c r="AM55" s="17"/>
      <c r="AO55" s="30">
        <f>COUNTIF(AO7:AO40,1.5)</f>
        <v>0</v>
      </c>
      <c r="AP55" s="17"/>
      <c r="AQ55" s="17"/>
      <c r="AS55" s="30">
        <f>COUNTIF(AS7:AS40,1.5)</f>
        <v>0</v>
      </c>
    </row>
    <row r="56" spans="4:45" x14ac:dyDescent="0.5">
      <c r="D56" s="16" t="s">
        <v>17</v>
      </c>
      <c r="E56" s="17">
        <v>1</v>
      </c>
      <c r="F56" s="17"/>
      <c r="G56" s="17"/>
      <c r="I56" s="30">
        <f>COUNTIF(I7:I40,1)</f>
        <v>0</v>
      </c>
      <c r="J56" s="17"/>
      <c r="K56" s="17"/>
      <c r="M56" s="30">
        <f>COUNTIF(M7:M40,1)</f>
        <v>0</v>
      </c>
      <c r="N56" s="17"/>
      <c r="O56" s="17"/>
      <c r="Q56" s="30">
        <f>COUNTIF(Q7:Q40,1)</f>
        <v>0</v>
      </c>
      <c r="R56" s="17"/>
      <c r="S56" s="17"/>
      <c r="U56" s="30">
        <f>COUNTIF(U7:U40,1)</f>
        <v>0</v>
      </c>
      <c r="V56" s="17"/>
      <c r="W56" s="17"/>
      <c r="Y56" s="30">
        <f>COUNTIF(Y7:Y40,1)</f>
        <v>0</v>
      </c>
      <c r="Z56" s="17"/>
      <c r="AA56" s="17"/>
      <c r="AC56" s="30">
        <f>COUNTIF(AC7:AC40,1)</f>
        <v>0</v>
      </c>
      <c r="AD56" s="17"/>
      <c r="AE56" s="17"/>
      <c r="AG56" s="30">
        <f>COUNTIF(AG7:AG40,1)</f>
        <v>0</v>
      </c>
      <c r="AH56" s="17"/>
      <c r="AI56" s="17"/>
      <c r="AK56" s="30">
        <f>COUNTIF(AK7:AK40,1)</f>
        <v>0</v>
      </c>
      <c r="AL56" s="17"/>
      <c r="AM56" s="17"/>
      <c r="AO56" s="30">
        <f>COUNTIF(AO7:AO40,1)</f>
        <v>0</v>
      </c>
      <c r="AP56" s="17"/>
      <c r="AQ56" s="17"/>
      <c r="AS56" s="30">
        <f>COUNTIF(AS7:AS40,1)</f>
        <v>0</v>
      </c>
    </row>
    <row r="57" spans="4:45" x14ac:dyDescent="0.5">
      <c r="D57" s="16" t="s">
        <v>17</v>
      </c>
      <c r="E57" s="17">
        <v>0</v>
      </c>
      <c r="F57" s="17"/>
      <c r="G57" s="17"/>
      <c r="I57" s="30">
        <f>COUNTIF(I7:I40,0)</f>
        <v>34</v>
      </c>
      <c r="J57" s="17"/>
      <c r="K57" s="17"/>
      <c r="M57" s="30">
        <f>COUNTIF(M7:M40,0)</f>
        <v>34</v>
      </c>
      <c r="N57" s="17"/>
      <c r="O57" s="17"/>
      <c r="Q57" s="30">
        <f>COUNTIF(Q7:Q40,0)</f>
        <v>34</v>
      </c>
      <c r="R57" s="17"/>
      <c r="S57" s="17"/>
      <c r="U57" s="30">
        <f>COUNTIF(U7:U40,0)</f>
        <v>34</v>
      </c>
      <c r="V57" s="17"/>
      <c r="W57" s="17"/>
      <c r="Y57" s="30">
        <f>COUNTIF(Y7:Y40,0)</f>
        <v>34</v>
      </c>
      <c r="Z57" s="17"/>
      <c r="AA57" s="17"/>
      <c r="AC57" s="30">
        <f>COUNTIF(AC7:AC40,0)</f>
        <v>34</v>
      </c>
      <c r="AD57" s="17"/>
      <c r="AE57" s="17"/>
      <c r="AG57" s="30">
        <f>COUNTIF(AG7:AG40,0)</f>
        <v>34</v>
      </c>
      <c r="AH57" s="17"/>
      <c r="AI57" s="17"/>
      <c r="AK57" s="30">
        <f>COUNTIF(AK7:AK40,0)</f>
        <v>34</v>
      </c>
      <c r="AL57" s="17"/>
      <c r="AM57" s="17"/>
      <c r="AO57" s="30">
        <f>COUNTIF(AO7:AO40,0)</f>
        <v>34</v>
      </c>
      <c r="AP57" s="17"/>
      <c r="AQ57" s="17"/>
      <c r="AS57" s="30">
        <f>COUNTIF(AS7:AS40,0)</f>
        <v>34</v>
      </c>
    </row>
  </sheetData>
  <mergeCells count="37">
    <mergeCell ref="AP3:AS3"/>
    <mergeCell ref="AT3:AT5"/>
    <mergeCell ref="AS5:AS6"/>
    <mergeCell ref="I5:I6"/>
    <mergeCell ref="M5:M6"/>
    <mergeCell ref="Q5:Q6"/>
    <mergeCell ref="U5:U6"/>
    <mergeCell ref="Y5:Y6"/>
    <mergeCell ref="AC5:AC6"/>
    <mergeCell ref="AD4:AG4"/>
    <mergeCell ref="AH4:AK4"/>
    <mergeCell ref="AL4:AO4"/>
    <mergeCell ref="Z3:AC3"/>
    <mergeCell ref="AD3:AG3"/>
    <mergeCell ref="AH3:AK3"/>
    <mergeCell ref="AL3:AO3"/>
    <mergeCell ref="J4:M4"/>
    <mergeCell ref="N4:Q4"/>
    <mergeCell ref="R4:U4"/>
    <mergeCell ref="V4:Y4"/>
    <mergeCell ref="Z4:AC4"/>
    <mergeCell ref="AP4:AS4"/>
    <mergeCell ref="AG5:AG6"/>
    <mergeCell ref="AK5:AK6"/>
    <mergeCell ref="AO5:AO6"/>
    <mergeCell ref="A1:AU1"/>
    <mergeCell ref="A2:AU2"/>
    <mergeCell ref="A3:A6"/>
    <mergeCell ref="B3:B6"/>
    <mergeCell ref="C3:E6"/>
    <mergeCell ref="F3:I3"/>
    <mergeCell ref="J3:M3"/>
    <mergeCell ref="N3:Q3"/>
    <mergeCell ref="R3:U3"/>
    <mergeCell ref="V3:Y3"/>
    <mergeCell ref="AU3:AU6"/>
    <mergeCell ref="F4:I4"/>
  </mergeCells>
  <printOptions horizontalCentered="1"/>
  <pageMargins left="0" right="0" top="0" bottom="0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75E4-D24E-41C4-BB70-C87B336C89AA}">
  <dimension ref="A1:AV57"/>
  <sheetViews>
    <sheetView topLeftCell="A36" zoomScale="220" zoomScaleNormal="220" workbookViewId="0">
      <selection activeCell="AU46" sqref="AU46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385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833</v>
      </c>
      <c r="G4" s="112"/>
      <c r="H4" s="112"/>
      <c r="I4" s="113"/>
      <c r="J4" s="111" t="s">
        <v>834</v>
      </c>
      <c r="K4" s="112"/>
      <c r="L4" s="112"/>
      <c r="M4" s="113"/>
      <c r="N4" s="111" t="s">
        <v>835</v>
      </c>
      <c r="O4" s="112"/>
      <c r="P4" s="112"/>
      <c r="Q4" s="113"/>
      <c r="R4" s="111" t="s">
        <v>836</v>
      </c>
      <c r="S4" s="112"/>
      <c r="T4" s="112"/>
      <c r="U4" s="113"/>
      <c r="V4" s="111" t="s">
        <v>837</v>
      </c>
      <c r="W4" s="112"/>
      <c r="X4" s="112"/>
      <c r="Y4" s="113"/>
      <c r="Z4" s="111" t="s">
        <v>838</v>
      </c>
      <c r="AA4" s="112"/>
      <c r="AB4" s="112"/>
      <c r="AC4" s="113"/>
      <c r="AD4" s="111" t="s">
        <v>839</v>
      </c>
      <c r="AE4" s="112"/>
      <c r="AF4" s="112"/>
      <c r="AG4" s="113"/>
      <c r="AH4" s="111" t="s">
        <v>840</v>
      </c>
      <c r="AI4" s="112"/>
      <c r="AJ4" s="112"/>
      <c r="AK4" s="113"/>
      <c r="AL4" s="111" t="s">
        <v>841</v>
      </c>
      <c r="AM4" s="112"/>
      <c r="AN4" s="112"/>
      <c r="AO4" s="113"/>
      <c r="AP4" s="111" t="s">
        <v>842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160</v>
      </c>
      <c r="I5" s="114" t="s">
        <v>14</v>
      </c>
      <c r="J5" s="35" t="s">
        <v>19</v>
      </c>
      <c r="K5" s="35" t="s">
        <v>20</v>
      </c>
      <c r="L5" s="31">
        <v>160</v>
      </c>
      <c r="M5" s="114" t="s">
        <v>14</v>
      </c>
      <c r="N5" s="35" t="s">
        <v>19</v>
      </c>
      <c r="O5" s="35" t="s">
        <v>20</v>
      </c>
      <c r="P5" s="31">
        <v>120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80</v>
      </c>
      <c r="AC5" s="114" t="s">
        <v>14</v>
      </c>
      <c r="AD5" s="35" t="s">
        <v>19</v>
      </c>
      <c r="AE5" s="35" t="s">
        <v>20</v>
      </c>
      <c r="AF5" s="31">
        <v>80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80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83" customFormat="1" ht="18" customHeight="1" x14ac:dyDescent="0.2">
      <c r="A7" s="46">
        <v>1</v>
      </c>
      <c r="B7" s="47" t="s">
        <v>891</v>
      </c>
      <c r="C7" s="48" t="s">
        <v>21</v>
      </c>
      <c r="D7" s="49" t="s">
        <v>288</v>
      </c>
      <c r="E7" s="50" t="s">
        <v>289</v>
      </c>
      <c r="F7" s="81"/>
      <c r="G7" s="66"/>
      <c r="H7" s="82">
        <f>SUM(F7:G7)/2</f>
        <v>0</v>
      </c>
      <c r="I7" s="55">
        <f>IF(H7&gt;=80,4,IF(H7&gt;=75,3.5,IF(H7&gt;=70,3,IF(H7&gt;=65,2.5,IF(H7&gt;=60,2,IF(H7&gt;=55,1.5,IF(H7&gt;=50,1,0)))))))</f>
        <v>0</v>
      </c>
      <c r="J7" s="81"/>
      <c r="K7" s="66"/>
      <c r="L7" s="82">
        <f>SUM(J7:K7)/2</f>
        <v>0</v>
      </c>
      <c r="M7" s="55">
        <f>IF(L7&gt;=80,4,IF(L7&gt;=75,3.5,IF(L7&gt;=70,3,IF(L7&gt;=65,2.5,IF(L7&gt;=60,2,IF(L7&gt;=55,1.5,IF(L7&gt;=50,1,0)))))))</f>
        <v>0</v>
      </c>
      <c r="N7" s="81"/>
      <c r="O7" s="66"/>
      <c r="P7" s="82">
        <f>SUM(N7:O7)/2</f>
        <v>0</v>
      </c>
      <c r="Q7" s="55">
        <f>IF(P7&gt;=80,4,IF(P7&gt;=75,3.5,IF(P7&gt;=70,3,IF(P7&gt;=65,2.5,IF(P7&gt;=60,2,IF(P7&gt;=55,1.5,IF(P7&gt;=50,1,0)))))))</f>
        <v>0</v>
      </c>
      <c r="R7" s="81"/>
      <c r="S7" s="66"/>
      <c r="T7" s="82">
        <f>SUM(R7:S7)/2</f>
        <v>0</v>
      </c>
      <c r="U7" s="55">
        <f>IF(T7&gt;=80,4,IF(T7&gt;=75,3.5,IF(T7&gt;=70,3,IF(T7&gt;=65,2.5,IF(T7&gt;=60,2,IF(T7&gt;=55,1.5,IF(T7&gt;=50,1,0)))))))</f>
        <v>0</v>
      </c>
      <c r="V7" s="81"/>
      <c r="W7" s="66"/>
      <c r="X7" s="82">
        <f>SUM(V7:W7)/2</f>
        <v>0</v>
      </c>
      <c r="Y7" s="55">
        <f>IF(X7&gt;=80,4,IF(X7&gt;=75,3.5,IF(X7&gt;=70,3,IF(X7&gt;=65,2.5,IF(X7&gt;=60,2,IF(X7&gt;=55,1.5,IF(X7&gt;=50,1,0)))))))</f>
        <v>0</v>
      </c>
      <c r="Z7" s="81"/>
      <c r="AA7" s="66"/>
      <c r="AB7" s="82">
        <f>SUM(Z7:AA7)/2</f>
        <v>0</v>
      </c>
      <c r="AC7" s="55">
        <f>IF(AB7&gt;=80,4,IF(AB7&gt;=75,3.5,IF(AB7&gt;=70,3,IF(AB7&gt;=65,2.5,IF(AB7&gt;=60,2,IF(AB7&gt;=55,1.5,IF(AB7&gt;=50,1,0)))))))</f>
        <v>0</v>
      </c>
      <c r="AD7" s="81"/>
      <c r="AE7" s="66"/>
      <c r="AF7" s="82">
        <f>SUM(AD7:AE7)/2</f>
        <v>0</v>
      </c>
      <c r="AG7" s="55">
        <f>IF(AF7&gt;=80,4,IF(AF7&gt;=75,3.5,IF(AF7&gt;=70,3,IF(AF7&gt;=65,2.5,IF(AF7&gt;=60,2,IF(AF7&gt;=55,1.5,IF(AF7&gt;=50,1,0)))))))</f>
        <v>0</v>
      </c>
      <c r="AH7" s="81"/>
      <c r="AI7" s="66"/>
      <c r="AJ7" s="82">
        <f>SUM(AH7:AI7)/2</f>
        <v>0</v>
      </c>
      <c r="AK7" s="55">
        <f>IF(AJ7&gt;=80,4,IF(AJ7&gt;=75,3.5,IF(AJ7&gt;=70,3,IF(AJ7&gt;=65,2.5,IF(AJ7&gt;=60,2,IF(AJ7&gt;=55,1.5,IF(AJ7&gt;=50,1,0)))))))</f>
        <v>0</v>
      </c>
      <c r="AL7" s="81"/>
      <c r="AM7" s="66"/>
      <c r="AN7" s="82">
        <f>SUM(AL7:AM7)/2</f>
        <v>0</v>
      </c>
      <c r="AO7" s="55">
        <f>IF(AN7&gt;=80,4,IF(AN7&gt;=75,3.5,IF(AN7&gt;=70,3,IF(AN7&gt;=65,2.5,IF(AN7&gt;=60,2,IF(AN7&gt;=55,1.5,IF(AN7&gt;=50,1,0)))))))</f>
        <v>0</v>
      </c>
      <c r="AP7" s="81"/>
      <c r="AQ7" s="66"/>
      <c r="AR7" s="82">
        <f>SUM(AP7:AQ7)/2</f>
        <v>0</v>
      </c>
      <c r="AS7" s="55">
        <f>IF(AR7&gt;=80,4,IF(AR7&gt;=75,3.5,IF(AR7&gt;=70,3,IF(AR7&gt;=65,2.5,IF(AR7&gt;=60,2,IF(AR7&gt;=55,1.5,IF(AR7&gt;=50,1,0)))))))</f>
        <v>0</v>
      </c>
      <c r="AT7" s="65">
        <f>SUM(H7,L7,P7,T7,X7,AB7,AF7,AJ7,AN7,AR7)/10</f>
        <v>0</v>
      </c>
      <c r="AU7" s="65">
        <f>SUM(I7,M7,Q7,U7,Y7,AC7,AG7,AK7,AO7,AS7)/10</f>
        <v>0</v>
      </c>
    </row>
    <row r="8" spans="1:47" s="8" customFormat="1" ht="18" customHeight="1" x14ac:dyDescent="0.2">
      <c r="A8" s="3">
        <v>2</v>
      </c>
      <c r="B8" s="4" t="s">
        <v>892</v>
      </c>
      <c r="C8" s="5" t="s">
        <v>21</v>
      </c>
      <c r="D8" s="6" t="s">
        <v>335</v>
      </c>
      <c r="E8" s="7" t="s">
        <v>188</v>
      </c>
      <c r="F8" s="58"/>
      <c r="G8" s="57"/>
      <c r="H8" s="59">
        <f t="shared" ref="H8:H41" si="0">SUM(F8:G8)/2</f>
        <v>0</v>
      </c>
      <c r="I8" s="54">
        <f t="shared" ref="I8:I44" si="1">IF(H8&gt;=80,4,IF(H8&gt;=75,3.5,IF(H8&gt;=70,3,IF(H8&gt;=65,2.5,IF(H8&gt;=60,2,IF(H8&gt;=55,1.5,IF(H8&gt;=50,1,0)))))))</f>
        <v>0</v>
      </c>
      <c r="J8" s="58"/>
      <c r="K8" s="57"/>
      <c r="L8" s="59">
        <f t="shared" ref="L8:L41" si="2">SUM(J8:K8)/2</f>
        <v>0</v>
      </c>
      <c r="M8" s="54">
        <f t="shared" ref="M8:M44" si="3">IF(L8&gt;=80,4,IF(L8&gt;=75,3.5,IF(L8&gt;=70,3,IF(L8&gt;=65,2.5,IF(L8&gt;=60,2,IF(L8&gt;=55,1.5,IF(L8&gt;=50,1,0)))))))</f>
        <v>0</v>
      </c>
      <c r="N8" s="58"/>
      <c r="O8" s="57"/>
      <c r="P8" s="59">
        <f t="shared" ref="P8:P41" si="4">SUM(N8:O8)/2</f>
        <v>0</v>
      </c>
      <c r="Q8" s="54">
        <f t="shared" ref="Q8:Q44" si="5">IF(P8&gt;=80,4,IF(P8&gt;=75,3.5,IF(P8&gt;=70,3,IF(P8&gt;=65,2.5,IF(P8&gt;=60,2,IF(P8&gt;=55,1.5,IF(P8&gt;=50,1,0)))))))</f>
        <v>0</v>
      </c>
      <c r="R8" s="58"/>
      <c r="S8" s="57"/>
      <c r="T8" s="59">
        <f t="shared" ref="T8:T41" si="6">SUM(R8:S8)/2</f>
        <v>0</v>
      </c>
      <c r="U8" s="54">
        <f t="shared" ref="U8:U44" si="7">IF(T8&gt;=80,4,IF(T8&gt;=75,3.5,IF(T8&gt;=70,3,IF(T8&gt;=65,2.5,IF(T8&gt;=60,2,IF(T8&gt;=55,1.5,IF(T8&gt;=50,1,0)))))))</f>
        <v>0</v>
      </c>
      <c r="V8" s="58"/>
      <c r="W8" s="57"/>
      <c r="X8" s="59">
        <f t="shared" ref="X8:X41" si="8">SUM(V8:W8)/2</f>
        <v>0</v>
      </c>
      <c r="Y8" s="54">
        <f t="shared" ref="Y8:Y44" si="9">IF(X8&gt;=80,4,IF(X8&gt;=75,3.5,IF(X8&gt;=70,3,IF(X8&gt;=65,2.5,IF(X8&gt;=60,2,IF(X8&gt;=55,1.5,IF(X8&gt;=50,1,0)))))))</f>
        <v>0</v>
      </c>
      <c r="Z8" s="58"/>
      <c r="AA8" s="57"/>
      <c r="AB8" s="59">
        <f t="shared" ref="AB8:AB41" si="10">SUM(Z8:AA8)/2</f>
        <v>0</v>
      </c>
      <c r="AC8" s="54">
        <f t="shared" ref="AC8:AC44" si="11">IF(AB8&gt;=80,4,IF(AB8&gt;=75,3.5,IF(AB8&gt;=70,3,IF(AB8&gt;=65,2.5,IF(AB8&gt;=60,2,IF(AB8&gt;=55,1.5,IF(AB8&gt;=50,1,0)))))))</f>
        <v>0</v>
      </c>
      <c r="AD8" s="58"/>
      <c r="AE8" s="57"/>
      <c r="AF8" s="59">
        <f t="shared" ref="AF8:AF41" si="12">SUM(AD8:AE8)/2</f>
        <v>0</v>
      </c>
      <c r="AG8" s="54">
        <f t="shared" ref="AG8:AG44" si="13">IF(AF8&gt;=80,4,IF(AF8&gt;=75,3.5,IF(AF8&gt;=70,3,IF(AF8&gt;=65,2.5,IF(AF8&gt;=60,2,IF(AF8&gt;=55,1.5,IF(AF8&gt;=50,1,0)))))))</f>
        <v>0</v>
      </c>
      <c r="AH8" s="58"/>
      <c r="AI8" s="57"/>
      <c r="AJ8" s="59">
        <f t="shared" ref="AJ8:AJ41" si="14">SUM(AH8:AI8)/2</f>
        <v>0</v>
      </c>
      <c r="AK8" s="54">
        <f t="shared" ref="AK8:AK44" si="15">IF(AJ8&gt;=80,4,IF(AJ8&gt;=75,3.5,IF(AJ8&gt;=70,3,IF(AJ8&gt;=65,2.5,IF(AJ8&gt;=60,2,IF(AJ8&gt;=55,1.5,IF(AJ8&gt;=50,1,0)))))))</f>
        <v>0</v>
      </c>
      <c r="AL8" s="58"/>
      <c r="AM8" s="57"/>
      <c r="AN8" s="59">
        <f t="shared" ref="AN8:AN41" si="16">SUM(AL8:AM8)/2</f>
        <v>0</v>
      </c>
      <c r="AO8" s="54">
        <f t="shared" ref="AO8:AO44" si="17">IF(AN8&gt;=80,4,IF(AN8&gt;=75,3.5,IF(AN8&gt;=70,3,IF(AN8&gt;=65,2.5,IF(AN8&gt;=60,2,IF(AN8&gt;=55,1.5,IF(AN8&gt;=50,1,0)))))))</f>
        <v>0</v>
      </c>
      <c r="AP8" s="58"/>
      <c r="AQ8" s="57"/>
      <c r="AR8" s="59">
        <f t="shared" ref="AR8:AR41" si="18">SUM(AP8:AQ8)/2</f>
        <v>0</v>
      </c>
      <c r="AS8" s="54">
        <f t="shared" ref="AS8:AS44" si="19">IF(AR8&gt;=80,4,IF(AR8&gt;=75,3.5,IF(AR8&gt;=70,3,IF(AR8&gt;=65,2.5,IF(AR8&gt;=60,2,IF(AR8&gt;=55,1.5,IF(AR8&gt;=50,1,0)))))))</f>
        <v>0</v>
      </c>
      <c r="AT8" s="60">
        <f t="shared" ref="AT8:AU41" si="20">SUM(H8,L8,P8,T8,X8,AB8,AF8,AJ8,AN8,AR8)/10</f>
        <v>0</v>
      </c>
      <c r="AU8" s="60">
        <f t="shared" si="20"/>
        <v>0</v>
      </c>
    </row>
    <row r="9" spans="1:47" s="8" customFormat="1" ht="18" customHeight="1" x14ac:dyDescent="0.2">
      <c r="A9" s="3">
        <v>3</v>
      </c>
      <c r="B9" s="4" t="s">
        <v>893</v>
      </c>
      <c r="C9" s="5" t="s">
        <v>21</v>
      </c>
      <c r="D9" s="6" t="s">
        <v>290</v>
      </c>
      <c r="E9" s="7" t="s">
        <v>291</v>
      </c>
      <c r="F9" s="58"/>
      <c r="G9" s="57"/>
      <c r="H9" s="59">
        <f t="shared" si="0"/>
        <v>0</v>
      </c>
      <c r="I9" s="54">
        <f t="shared" si="1"/>
        <v>0</v>
      </c>
      <c r="J9" s="58"/>
      <c r="K9" s="57"/>
      <c r="L9" s="59">
        <f t="shared" si="2"/>
        <v>0</v>
      </c>
      <c r="M9" s="54">
        <f t="shared" si="3"/>
        <v>0</v>
      </c>
      <c r="N9" s="58"/>
      <c r="O9" s="57"/>
      <c r="P9" s="59">
        <f t="shared" si="4"/>
        <v>0</v>
      </c>
      <c r="Q9" s="54">
        <f t="shared" si="5"/>
        <v>0</v>
      </c>
      <c r="R9" s="58"/>
      <c r="S9" s="57"/>
      <c r="T9" s="59">
        <f t="shared" si="6"/>
        <v>0</v>
      </c>
      <c r="U9" s="54">
        <f t="shared" si="7"/>
        <v>0</v>
      </c>
      <c r="V9" s="58"/>
      <c r="W9" s="57"/>
      <c r="X9" s="59">
        <f t="shared" si="8"/>
        <v>0</v>
      </c>
      <c r="Y9" s="54">
        <f t="shared" si="9"/>
        <v>0</v>
      </c>
      <c r="Z9" s="58"/>
      <c r="AA9" s="57"/>
      <c r="AB9" s="59">
        <f t="shared" si="10"/>
        <v>0</v>
      </c>
      <c r="AC9" s="54">
        <f t="shared" si="11"/>
        <v>0</v>
      </c>
      <c r="AD9" s="58"/>
      <c r="AE9" s="57"/>
      <c r="AF9" s="59">
        <f t="shared" si="12"/>
        <v>0</v>
      </c>
      <c r="AG9" s="54">
        <f t="shared" si="13"/>
        <v>0</v>
      </c>
      <c r="AH9" s="58"/>
      <c r="AI9" s="57"/>
      <c r="AJ9" s="59">
        <f t="shared" si="14"/>
        <v>0</v>
      </c>
      <c r="AK9" s="54">
        <f t="shared" si="15"/>
        <v>0</v>
      </c>
      <c r="AL9" s="58"/>
      <c r="AM9" s="57"/>
      <c r="AN9" s="59">
        <f t="shared" si="16"/>
        <v>0</v>
      </c>
      <c r="AO9" s="54">
        <f t="shared" si="17"/>
        <v>0</v>
      </c>
      <c r="AP9" s="58"/>
      <c r="AQ9" s="57"/>
      <c r="AR9" s="59">
        <f t="shared" si="18"/>
        <v>0</v>
      </c>
      <c r="AS9" s="54">
        <f t="shared" si="19"/>
        <v>0</v>
      </c>
      <c r="AT9" s="60">
        <f t="shared" si="20"/>
        <v>0</v>
      </c>
      <c r="AU9" s="60">
        <f t="shared" si="20"/>
        <v>0</v>
      </c>
    </row>
    <row r="10" spans="1:47" s="8" customFormat="1" ht="18" customHeight="1" x14ac:dyDescent="0.2">
      <c r="A10" s="3">
        <v>4</v>
      </c>
      <c r="B10" s="4" t="s">
        <v>894</v>
      </c>
      <c r="C10" s="5" t="s">
        <v>21</v>
      </c>
      <c r="D10" s="6" t="s">
        <v>292</v>
      </c>
      <c r="E10" s="7" t="s">
        <v>91</v>
      </c>
      <c r="F10" s="58"/>
      <c r="G10" s="57"/>
      <c r="H10" s="59">
        <f t="shared" si="0"/>
        <v>0</v>
      </c>
      <c r="I10" s="54">
        <f t="shared" si="1"/>
        <v>0</v>
      </c>
      <c r="J10" s="58"/>
      <c r="K10" s="57"/>
      <c r="L10" s="59">
        <f t="shared" si="2"/>
        <v>0</v>
      </c>
      <c r="M10" s="54">
        <f t="shared" si="3"/>
        <v>0</v>
      </c>
      <c r="N10" s="58"/>
      <c r="O10" s="57"/>
      <c r="P10" s="59">
        <f t="shared" si="4"/>
        <v>0</v>
      </c>
      <c r="Q10" s="54">
        <f t="shared" si="5"/>
        <v>0</v>
      </c>
      <c r="R10" s="58"/>
      <c r="S10" s="57"/>
      <c r="T10" s="59">
        <f t="shared" si="6"/>
        <v>0</v>
      </c>
      <c r="U10" s="54">
        <f t="shared" si="7"/>
        <v>0</v>
      </c>
      <c r="V10" s="58"/>
      <c r="W10" s="57"/>
      <c r="X10" s="59">
        <f t="shared" si="8"/>
        <v>0</v>
      </c>
      <c r="Y10" s="54">
        <f t="shared" si="9"/>
        <v>0</v>
      </c>
      <c r="Z10" s="58"/>
      <c r="AA10" s="57"/>
      <c r="AB10" s="59">
        <f t="shared" si="10"/>
        <v>0</v>
      </c>
      <c r="AC10" s="54">
        <f t="shared" si="11"/>
        <v>0</v>
      </c>
      <c r="AD10" s="58"/>
      <c r="AE10" s="57"/>
      <c r="AF10" s="59">
        <f t="shared" si="12"/>
        <v>0</v>
      </c>
      <c r="AG10" s="54">
        <f t="shared" si="13"/>
        <v>0</v>
      </c>
      <c r="AH10" s="58"/>
      <c r="AI10" s="57"/>
      <c r="AJ10" s="59">
        <f t="shared" si="14"/>
        <v>0</v>
      </c>
      <c r="AK10" s="54">
        <f t="shared" si="15"/>
        <v>0</v>
      </c>
      <c r="AL10" s="58"/>
      <c r="AM10" s="57"/>
      <c r="AN10" s="59">
        <f t="shared" si="16"/>
        <v>0</v>
      </c>
      <c r="AO10" s="54">
        <f t="shared" si="17"/>
        <v>0</v>
      </c>
      <c r="AP10" s="58"/>
      <c r="AQ10" s="57"/>
      <c r="AR10" s="59">
        <f t="shared" si="18"/>
        <v>0</v>
      </c>
      <c r="AS10" s="54">
        <f t="shared" si="19"/>
        <v>0</v>
      </c>
      <c r="AT10" s="60">
        <f t="shared" si="20"/>
        <v>0</v>
      </c>
      <c r="AU10" s="60">
        <f t="shared" si="20"/>
        <v>0</v>
      </c>
    </row>
    <row r="11" spans="1:47" s="14" customFormat="1" ht="18" customHeight="1" x14ac:dyDescent="0.2">
      <c r="A11" s="13">
        <v>5</v>
      </c>
      <c r="B11" s="4" t="s">
        <v>895</v>
      </c>
      <c r="C11" s="5" t="s">
        <v>21</v>
      </c>
      <c r="D11" s="6" t="s">
        <v>293</v>
      </c>
      <c r="E11" s="7" t="s">
        <v>188</v>
      </c>
      <c r="F11" s="58"/>
      <c r="G11" s="57"/>
      <c r="H11" s="59">
        <f t="shared" si="0"/>
        <v>0</v>
      </c>
      <c r="I11" s="54">
        <f t="shared" si="1"/>
        <v>0</v>
      </c>
      <c r="J11" s="58"/>
      <c r="K11" s="57"/>
      <c r="L11" s="59">
        <f t="shared" si="2"/>
        <v>0</v>
      </c>
      <c r="M11" s="54">
        <f t="shared" si="3"/>
        <v>0</v>
      </c>
      <c r="N11" s="58"/>
      <c r="O11" s="57"/>
      <c r="P11" s="59">
        <f t="shared" si="4"/>
        <v>0</v>
      </c>
      <c r="Q11" s="54">
        <f t="shared" si="5"/>
        <v>0</v>
      </c>
      <c r="R11" s="58"/>
      <c r="S11" s="57"/>
      <c r="T11" s="59">
        <f t="shared" si="6"/>
        <v>0</v>
      </c>
      <c r="U11" s="54">
        <f t="shared" si="7"/>
        <v>0</v>
      </c>
      <c r="V11" s="58"/>
      <c r="W11" s="57"/>
      <c r="X11" s="59">
        <f t="shared" si="8"/>
        <v>0</v>
      </c>
      <c r="Y11" s="54">
        <f t="shared" si="9"/>
        <v>0</v>
      </c>
      <c r="Z11" s="58"/>
      <c r="AA11" s="57"/>
      <c r="AB11" s="59">
        <f t="shared" si="10"/>
        <v>0</v>
      </c>
      <c r="AC11" s="54">
        <f t="shared" si="11"/>
        <v>0</v>
      </c>
      <c r="AD11" s="58"/>
      <c r="AE11" s="57"/>
      <c r="AF11" s="59">
        <f t="shared" si="12"/>
        <v>0</v>
      </c>
      <c r="AG11" s="54">
        <f t="shared" si="13"/>
        <v>0</v>
      </c>
      <c r="AH11" s="58"/>
      <c r="AI11" s="57"/>
      <c r="AJ11" s="59">
        <f t="shared" si="14"/>
        <v>0</v>
      </c>
      <c r="AK11" s="54">
        <f t="shared" si="15"/>
        <v>0</v>
      </c>
      <c r="AL11" s="58"/>
      <c r="AM11" s="57"/>
      <c r="AN11" s="59">
        <f t="shared" si="16"/>
        <v>0</v>
      </c>
      <c r="AO11" s="54">
        <f t="shared" si="17"/>
        <v>0</v>
      </c>
      <c r="AP11" s="58"/>
      <c r="AQ11" s="57"/>
      <c r="AR11" s="59">
        <f t="shared" si="18"/>
        <v>0</v>
      </c>
      <c r="AS11" s="54">
        <f t="shared" si="19"/>
        <v>0</v>
      </c>
      <c r="AT11" s="60">
        <f t="shared" si="20"/>
        <v>0</v>
      </c>
      <c r="AU11" s="60">
        <f t="shared" si="20"/>
        <v>0</v>
      </c>
    </row>
    <row r="12" spans="1:47" s="25" customFormat="1" ht="18" customHeight="1" x14ac:dyDescent="0.2">
      <c r="A12" s="19">
        <v>6</v>
      </c>
      <c r="B12" s="4" t="s">
        <v>896</v>
      </c>
      <c r="C12" s="5" t="s">
        <v>21</v>
      </c>
      <c r="D12" s="6" t="s">
        <v>294</v>
      </c>
      <c r="E12" s="7" t="s">
        <v>295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0"/>
        <v>0</v>
      </c>
    </row>
    <row r="13" spans="1:47" s="25" customFormat="1" ht="18" customHeight="1" x14ac:dyDescent="0.2">
      <c r="A13" s="19">
        <v>7</v>
      </c>
      <c r="B13" s="4" t="s">
        <v>897</v>
      </c>
      <c r="C13" s="5" t="s">
        <v>21</v>
      </c>
      <c r="D13" s="6" t="s">
        <v>296</v>
      </c>
      <c r="E13" s="7" t="s">
        <v>297</v>
      </c>
      <c r="F13" s="58"/>
      <c r="G13" s="57"/>
      <c r="H13" s="59">
        <f t="shared" si="0"/>
        <v>0</v>
      </c>
      <c r="I13" s="54">
        <f t="shared" si="1"/>
        <v>0</v>
      </c>
      <c r="J13" s="58"/>
      <c r="K13" s="57"/>
      <c r="L13" s="59">
        <f t="shared" si="2"/>
        <v>0</v>
      </c>
      <c r="M13" s="54">
        <f t="shared" si="3"/>
        <v>0</v>
      </c>
      <c r="N13" s="58"/>
      <c r="O13" s="57"/>
      <c r="P13" s="59">
        <f t="shared" si="4"/>
        <v>0</v>
      </c>
      <c r="Q13" s="54">
        <f t="shared" si="5"/>
        <v>0</v>
      </c>
      <c r="R13" s="58"/>
      <c r="S13" s="57"/>
      <c r="T13" s="59">
        <f t="shared" si="6"/>
        <v>0</v>
      </c>
      <c r="U13" s="54">
        <f t="shared" si="7"/>
        <v>0</v>
      </c>
      <c r="V13" s="58"/>
      <c r="W13" s="57"/>
      <c r="X13" s="59">
        <f t="shared" si="8"/>
        <v>0</v>
      </c>
      <c r="Y13" s="54">
        <f t="shared" si="9"/>
        <v>0</v>
      </c>
      <c r="Z13" s="58"/>
      <c r="AA13" s="57"/>
      <c r="AB13" s="59">
        <f t="shared" si="10"/>
        <v>0</v>
      </c>
      <c r="AC13" s="54">
        <f t="shared" si="11"/>
        <v>0</v>
      </c>
      <c r="AD13" s="58"/>
      <c r="AE13" s="57"/>
      <c r="AF13" s="59">
        <f t="shared" si="12"/>
        <v>0</v>
      </c>
      <c r="AG13" s="54">
        <f t="shared" si="13"/>
        <v>0</v>
      </c>
      <c r="AH13" s="58"/>
      <c r="AI13" s="57"/>
      <c r="AJ13" s="59">
        <f t="shared" si="14"/>
        <v>0</v>
      </c>
      <c r="AK13" s="54">
        <f t="shared" si="15"/>
        <v>0</v>
      </c>
      <c r="AL13" s="58"/>
      <c r="AM13" s="57"/>
      <c r="AN13" s="59">
        <f t="shared" si="16"/>
        <v>0</v>
      </c>
      <c r="AO13" s="54">
        <f t="shared" si="17"/>
        <v>0</v>
      </c>
      <c r="AP13" s="58"/>
      <c r="AQ13" s="57"/>
      <c r="AR13" s="59">
        <f t="shared" si="18"/>
        <v>0</v>
      </c>
      <c r="AS13" s="54">
        <f t="shared" si="19"/>
        <v>0</v>
      </c>
      <c r="AT13" s="60">
        <f t="shared" si="20"/>
        <v>0</v>
      </c>
      <c r="AU13" s="60">
        <f t="shared" si="20"/>
        <v>0</v>
      </c>
    </row>
    <row r="14" spans="1:47" s="25" customFormat="1" ht="18" customHeight="1" x14ac:dyDescent="0.2">
      <c r="A14" s="19">
        <v>8</v>
      </c>
      <c r="B14" s="4" t="s">
        <v>898</v>
      </c>
      <c r="C14" s="5" t="s">
        <v>21</v>
      </c>
      <c r="D14" s="6" t="s">
        <v>298</v>
      </c>
      <c r="E14" s="7" t="s">
        <v>299</v>
      </c>
      <c r="F14" s="58"/>
      <c r="G14" s="57"/>
      <c r="H14" s="59">
        <f t="shared" si="0"/>
        <v>0</v>
      </c>
      <c r="I14" s="54">
        <f t="shared" si="1"/>
        <v>0</v>
      </c>
      <c r="J14" s="58"/>
      <c r="K14" s="57"/>
      <c r="L14" s="59">
        <f t="shared" si="2"/>
        <v>0</v>
      </c>
      <c r="M14" s="54">
        <f t="shared" si="3"/>
        <v>0</v>
      </c>
      <c r="N14" s="58"/>
      <c r="O14" s="57"/>
      <c r="P14" s="59">
        <f t="shared" si="4"/>
        <v>0</v>
      </c>
      <c r="Q14" s="54">
        <f t="shared" si="5"/>
        <v>0</v>
      </c>
      <c r="R14" s="58"/>
      <c r="S14" s="57"/>
      <c r="T14" s="59">
        <f t="shared" si="6"/>
        <v>0</v>
      </c>
      <c r="U14" s="54">
        <f t="shared" si="7"/>
        <v>0</v>
      </c>
      <c r="V14" s="58"/>
      <c r="W14" s="57"/>
      <c r="X14" s="59">
        <f t="shared" si="8"/>
        <v>0</v>
      </c>
      <c r="Y14" s="54">
        <f t="shared" si="9"/>
        <v>0</v>
      </c>
      <c r="Z14" s="58"/>
      <c r="AA14" s="57"/>
      <c r="AB14" s="59">
        <f t="shared" si="10"/>
        <v>0</v>
      </c>
      <c r="AC14" s="54">
        <f t="shared" si="11"/>
        <v>0</v>
      </c>
      <c r="AD14" s="58"/>
      <c r="AE14" s="57"/>
      <c r="AF14" s="59">
        <f t="shared" si="12"/>
        <v>0</v>
      </c>
      <c r="AG14" s="54">
        <f t="shared" si="13"/>
        <v>0</v>
      </c>
      <c r="AH14" s="58"/>
      <c r="AI14" s="57"/>
      <c r="AJ14" s="59">
        <f t="shared" si="14"/>
        <v>0</v>
      </c>
      <c r="AK14" s="54">
        <f t="shared" si="15"/>
        <v>0</v>
      </c>
      <c r="AL14" s="58"/>
      <c r="AM14" s="57"/>
      <c r="AN14" s="59">
        <f t="shared" si="16"/>
        <v>0</v>
      </c>
      <c r="AO14" s="54">
        <f t="shared" si="17"/>
        <v>0</v>
      </c>
      <c r="AP14" s="58"/>
      <c r="AQ14" s="57"/>
      <c r="AR14" s="59">
        <f t="shared" si="18"/>
        <v>0</v>
      </c>
      <c r="AS14" s="54">
        <f t="shared" si="19"/>
        <v>0</v>
      </c>
      <c r="AT14" s="60">
        <f t="shared" si="20"/>
        <v>0</v>
      </c>
      <c r="AU14" s="60">
        <f t="shared" si="20"/>
        <v>0</v>
      </c>
    </row>
    <row r="15" spans="1:47" s="25" customFormat="1" ht="18" customHeight="1" x14ac:dyDescent="0.2">
      <c r="A15" s="19">
        <v>9</v>
      </c>
      <c r="B15" s="4" t="s">
        <v>899</v>
      </c>
      <c r="C15" s="5" t="s">
        <v>42</v>
      </c>
      <c r="D15" s="6" t="s">
        <v>300</v>
      </c>
      <c r="E15" s="7" t="s">
        <v>295</v>
      </c>
      <c r="F15" s="58"/>
      <c r="G15" s="57"/>
      <c r="H15" s="59">
        <f t="shared" si="0"/>
        <v>0</v>
      </c>
      <c r="I15" s="54">
        <f t="shared" si="1"/>
        <v>0</v>
      </c>
      <c r="J15" s="58"/>
      <c r="K15" s="57"/>
      <c r="L15" s="59">
        <f t="shared" si="2"/>
        <v>0</v>
      </c>
      <c r="M15" s="54">
        <f t="shared" si="3"/>
        <v>0</v>
      </c>
      <c r="N15" s="58"/>
      <c r="O15" s="57"/>
      <c r="P15" s="59">
        <f t="shared" si="4"/>
        <v>0</v>
      </c>
      <c r="Q15" s="54">
        <f t="shared" si="5"/>
        <v>0</v>
      </c>
      <c r="R15" s="58"/>
      <c r="S15" s="57"/>
      <c r="T15" s="59">
        <f t="shared" si="6"/>
        <v>0</v>
      </c>
      <c r="U15" s="54">
        <f t="shared" si="7"/>
        <v>0</v>
      </c>
      <c r="V15" s="58"/>
      <c r="W15" s="57"/>
      <c r="X15" s="59">
        <f t="shared" si="8"/>
        <v>0</v>
      </c>
      <c r="Y15" s="54">
        <f t="shared" si="9"/>
        <v>0</v>
      </c>
      <c r="Z15" s="58"/>
      <c r="AA15" s="57"/>
      <c r="AB15" s="59">
        <f t="shared" si="10"/>
        <v>0</v>
      </c>
      <c r="AC15" s="54">
        <f t="shared" si="11"/>
        <v>0</v>
      </c>
      <c r="AD15" s="58"/>
      <c r="AE15" s="57"/>
      <c r="AF15" s="59">
        <f t="shared" si="12"/>
        <v>0</v>
      </c>
      <c r="AG15" s="54">
        <f t="shared" si="13"/>
        <v>0</v>
      </c>
      <c r="AH15" s="58"/>
      <c r="AI15" s="57"/>
      <c r="AJ15" s="59">
        <f t="shared" si="14"/>
        <v>0</v>
      </c>
      <c r="AK15" s="54">
        <f t="shared" si="15"/>
        <v>0</v>
      </c>
      <c r="AL15" s="58"/>
      <c r="AM15" s="57"/>
      <c r="AN15" s="59">
        <f t="shared" si="16"/>
        <v>0</v>
      </c>
      <c r="AO15" s="54">
        <f t="shared" si="17"/>
        <v>0</v>
      </c>
      <c r="AP15" s="58"/>
      <c r="AQ15" s="57"/>
      <c r="AR15" s="59">
        <f t="shared" si="18"/>
        <v>0</v>
      </c>
      <c r="AS15" s="54">
        <f t="shared" si="19"/>
        <v>0</v>
      </c>
      <c r="AT15" s="60">
        <f t="shared" si="20"/>
        <v>0</v>
      </c>
      <c r="AU15" s="60">
        <f t="shared" si="20"/>
        <v>0</v>
      </c>
    </row>
    <row r="16" spans="1:47" s="25" customFormat="1" ht="18" customHeight="1" x14ac:dyDescent="0.2">
      <c r="A16" s="19">
        <v>10</v>
      </c>
      <c r="B16" s="4" t="s">
        <v>900</v>
      </c>
      <c r="C16" s="5" t="s">
        <v>42</v>
      </c>
      <c r="D16" s="6" t="s">
        <v>301</v>
      </c>
      <c r="E16" s="7" t="s">
        <v>302</v>
      </c>
      <c r="F16" s="58"/>
      <c r="G16" s="57"/>
      <c r="H16" s="59">
        <f t="shared" si="0"/>
        <v>0</v>
      </c>
      <c r="I16" s="54">
        <f t="shared" si="1"/>
        <v>0</v>
      </c>
      <c r="J16" s="58"/>
      <c r="K16" s="57"/>
      <c r="L16" s="59">
        <f t="shared" si="2"/>
        <v>0</v>
      </c>
      <c r="M16" s="54">
        <f t="shared" si="3"/>
        <v>0</v>
      </c>
      <c r="N16" s="58"/>
      <c r="O16" s="57"/>
      <c r="P16" s="59">
        <f t="shared" si="4"/>
        <v>0</v>
      </c>
      <c r="Q16" s="54">
        <f t="shared" si="5"/>
        <v>0</v>
      </c>
      <c r="R16" s="58"/>
      <c r="S16" s="57"/>
      <c r="T16" s="59">
        <f t="shared" si="6"/>
        <v>0</v>
      </c>
      <c r="U16" s="54">
        <f t="shared" si="7"/>
        <v>0</v>
      </c>
      <c r="V16" s="58"/>
      <c r="W16" s="57"/>
      <c r="X16" s="59">
        <f t="shared" si="8"/>
        <v>0</v>
      </c>
      <c r="Y16" s="54">
        <f t="shared" si="9"/>
        <v>0</v>
      </c>
      <c r="Z16" s="58"/>
      <c r="AA16" s="57"/>
      <c r="AB16" s="59">
        <f t="shared" si="10"/>
        <v>0</v>
      </c>
      <c r="AC16" s="54">
        <f t="shared" si="11"/>
        <v>0</v>
      </c>
      <c r="AD16" s="58"/>
      <c r="AE16" s="57"/>
      <c r="AF16" s="59">
        <f t="shared" si="12"/>
        <v>0</v>
      </c>
      <c r="AG16" s="54">
        <f t="shared" si="13"/>
        <v>0</v>
      </c>
      <c r="AH16" s="58"/>
      <c r="AI16" s="57"/>
      <c r="AJ16" s="59">
        <f t="shared" si="14"/>
        <v>0</v>
      </c>
      <c r="AK16" s="54">
        <f t="shared" si="15"/>
        <v>0</v>
      </c>
      <c r="AL16" s="58"/>
      <c r="AM16" s="57"/>
      <c r="AN16" s="59">
        <f t="shared" si="16"/>
        <v>0</v>
      </c>
      <c r="AO16" s="54">
        <f t="shared" si="17"/>
        <v>0</v>
      </c>
      <c r="AP16" s="58"/>
      <c r="AQ16" s="57"/>
      <c r="AR16" s="59">
        <f t="shared" si="18"/>
        <v>0</v>
      </c>
      <c r="AS16" s="54">
        <f t="shared" si="19"/>
        <v>0</v>
      </c>
      <c r="AT16" s="60">
        <f t="shared" si="20"/>
        <v>0</v>
      </c>
      <c r="AU16" s="60">
        <f t="shared" si="20"/>
        <v>0</v>
      </c>
    </row>
    <row r="17" spans="1:47" s="25" customFormat="1" ht="18" customHeight="1" x14ac:dyDescent="0.2">
      <c r="A17" s="19">
        <v>11</v>
      </c>
      <c r="B17" s="4" t="s">
        <v>901</v>
      </c>
      <c r="C17" s="5" t="s">
        <v>42</v>
      </c>
      <c r="D17" s="6" t="s">
        <v>303</v>
      </c>
      <c r="E17" s="7" t="s">
        <v>46</v>
      </c>
      <c r="F17" s="58"/>
      <c r="G17" s="57"/>
      <c r="H17" s="59">
        <f t="shared" si="0"/>
        <v>0</v>
      </c>
      <c r="I17" s="54">
        <f t="shared" si="1"/>
        <v>0</v>
      </c>
      <c r="J17" s="58"/>
      <c r="K17" s="57"/>
      <c r="L17" s="59">
        <f t="shared" si="2"/>
        <v>0</v>
      </c>
      <c r="M17" s="54">
        <f t="shared" si="3"/>
        <v>0</v>
      </c>
      <c r="N17" s="58"/>
      <c r="O17" s="57"/>
      <c r="P17" s="59">
        <f t="shared" si="4"/>
        <v>0</v>
      </c>
      <c r="Q17" s="54">
        <f t="shared" si="5"/>
        <v>0</v>
      </c>
      <c r="R17" s="58"/>
      <c r="S17" s="57"/>
      <c r="T17" s="59">
        <f t="shared" si="6"/>
        <v>0</v>
      </c>
      <c r="U17" s="54">
        <f t="shared" si="7"/>
        <v>0</v>
      </c>
      <c r="V17" s="58"/>
      <c r="W17" s="57"/>
      <c r="X17" s="59">
        <f t="shared" si="8"/>
        <v>0</v>
      </c>
      <c r="Y17" s="54">
        <f t="shared" si="9"/>
        <v>0</v>
      </c>
      <c r="Z17" s="58"/>
      <c r="AA17" s="57"/>
      <c r="AB17" s="59">
        <f t="shared" si="10"/>
        <v>0</v>
      </c>
      <c r="AC17" s="54">
        <f t="shared" si="11"/>
        <v>0</v>
      </c>
      <c r="AD17" s="58"/>
      <c r="AE17" s="57"/>
      <c r="AF17" s="59">
        <f t="shared" si="12"/>
        <v>0</v>
      </c>
      <c r="AG17" s="54">
        <f t="shared" si="13"/>
        <v>0</v>
      </c>
      <c r="AH17" s="58"/>
      <c r="AI17" s="57"/>
      <c r="AJ17" s="59">
        <f t="shared" si="14"/>
        <v>0</v>
      </c>
      <c r="AK17" s="54">
        <f t="shared" si="15"/>
        <v>0</v>
      </c>
      <c r="AL17" s="58"/>
      <c r="AM17" s="57"/>
      <c r="AN17" s="59">
        <f t="shared" si="16"/>
        <v>0</v>
      </c>
      <c r="AO17" s="54">
        <f t="shared" si="17"/>
        <v>0</v>
      </c>
      <c r="AP17" s="58"/>
      <c r="AQ17" s="57"/>
      <c r="AR17" s="59">
        <f t="shared" si="18"/>
        <v>0</v>
      </c>
      <c r="AS17" s="54">
        <f t="shared" si="19"/>
        <v>0</v>
      </c>
      <c r="AT17" s="60">
        <f t="shared" si="20"/>
        <v>0</v>
      </c>
      <c r="AU17" s="60">
        <f t="shared" si="20"/>
        <v>0</v>
      </c>
    </row>
    <row r="18" spans="1:47" s="25" customFormat="1" ht="18" customHeight="1" x14ac:dyDescent="0.2">
      <c r="A18" s="19">
        <v>12</v>
      </c>
      <c r="B18" s="4" t="s">
        <v>902</v>
      </c>
      <c r="C18" s="5" t="s">
        <v>42</v>
      </c>
      <c r="D18" s="6" t="s">
        <v>304</v>
      </c>
      <c r="E18" s="7" t="s">
        <v>305</v>
      </c>
      <c r="F18" s="58"/>
      <c r="G18" s="57"/>
      <c r="H18" s="59">
        <f t="shared" si="0"/>
        <v>0</v>
      </c>
      <c r="I18" s="54">
        <f t="shared" si="1"/>
        <v>0</v>
      </c>
      <c r="J18" s="58"/>
      <c r="K18" s="57"/>
      <c r="L18" s="59">
        <f t="shared" si="2"/>
        <v>0</v>
      </c>
      <c r="M18" s="54">
        <f t="shared" si="3"/>
        <v>0</v>
      </c>
      <c r="N18" s="58"/>
      <c r="O18" s="57"/>
      <c r="P18" s="59">
        <f t="shared" si="4"/>
        <v>0</v>
      </c>
      <c r="Q18" s="54">
        <f t="shared" si="5"/>
        <v>0</v>
      </c>
      <c r="R18" s="58"/>
      <c r="S18" s="57"/>
      <c r="T18" s="59">
        <f t="shared" si="6"/>
        <v>0</v>
      </c>
      <c r="U18" s="54">
        <f t="shared" si="7"/>
        <v>0</v>
      </c>
      <c r="V18" s="58"/>
      <c r="W18" s="57"/>
      <c r="X18" s="59">
        <f t="shared" si="8"/>
        <v>0</v>
      </c>
      <c r="Y18" s="54">
        <f t="shared" si="9"/>
        <v>0</v>
      </c>
      <c r="Z18" s="58"/>
      <c r="AA18" s="57"/>
      <c r="AB18" s="59">
        <f t="shared" si="10"/>
        <v>0</v>
      </c>
      <c r="AC18" s="54">
        <f t="shared" si="11"/>
        <v>0</v>
      </c>
      <c r="AD18" s="58"/>
      <c r="AE18" s="57"/>
      <c r="AF18" s="59">
        <f t="shared" si="12"/>
        <v>0</v>
      </c>
      <c r="AG18" s="54">
        <f t="shared" si="13"/>
        <v>0</v>
      </c>
      <c r="AH18" s="58"/>
      <c r="AI18" s="57"/>
      <c r="AJ18" s="59">
        <f t="shared" si="14"/>
        <v>0</v>
      </c>
      <c r="AK18" s="54">
        <f t="shared" si="15"/>
        <v>0</v>
      </c>
      <c r="AL18" s="58"/>
      <c r="AM18" s="57"/>
      <c r="AN18" s="59">
        <f t="shared" si="16"/>
        <v>0</v>
      </c>
      <c r="AO18" s="54">
        <f t="shared" si="17"/>
        <v>0</v>
      </c>
      <c r="AP18" s="58"/>
      <c r="AQ18" s="57"/>
      <c r="AR18" s="59">
        <f t="shared" si="18"/>
        <v>0</v>
      </c>
      <c r="AS18" s="54">
        <f t="shared" si="19"/>
        <v>0</v>
      </c>
      <c r="AT18" s="60">
        <f t="shared" si="20"/>
        <v>0</v>
      </c>
      <c r="AU18" s="60">
        <f t="shared" si="20"/>
        <v>0</v>
      </c>
    </row>
    <row r="19" spans="1:47" s="25" customFormat="1" ht="18" customHeight="1" x14ac:dyDescent="0.2">
      <c r="A19" s="19">
        <v>13</v>
      </c>
      <c r="B19" s="4" t="s">
        <v>903</v>
      </c>
      <c r="C19" s="5" t="s">
        <v>42</v>
      </c>
      <c r="D19" s="6" t="s">
        <v>306</v>
      </c>
      <c r="E19" s="7" t="s">
        <v>307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0"/>
        <v>0</v>
      </c>
    </row>
    <row r="20" spans="1:47" s="25" customFormat="1" ht="18" customHeight="1" x14ac:dyDescent="0.2">
      <c r="A20" s="19">
        <v>14</v>
      </c>
      <c r="B20" s="4" t="s">
        <v>904</v>
      </c>
      <c r="C20" s="5" t="s">
        <v>42</v>
      </c>
      <c r="D20" s="6" t="s">
        <v>308</v>
      </c>
      <c r="E20" s="7" t="s">
        <v>309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0"/>
        <v>0</v>
      </c>
    </row>
    <row r="21" spans="1:47" s="25" customFormat="1" ht="18" customHeight="1" x14ac:dyDescent="0.2">
      <c r="A21" s="19">
        <v>15</v>
      </c>
      <c r="B21" s="4" t="s">
        <v>905</v>
      </c>
      <c r="C21" s="5" t="s">
        <v>42</v>
      </c>
      <c r="D21" s="6" t="s">
        <v>310</v>
      </c>
      <c r="E21" s="7" t="s">
        <v>311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0"/>
        <v>0</v>
      </c>
    </row>
    <row r="22" spans="1:47" s="25" customFormat="1" ht="18" customHeight="1" x14ac:dyDescent="0.2">
      <c r="A22" s="19">
        <v>16</v>
      </c>
      <c r="B22" s="4" t="s">
        <v>906</v>
      </c>
      <c r="C22" s="5" t="s">
        <v>42</v>
      </c>
      <c r="D22" s="6" t="s">
        <v>312</v>
      </c>
      <c r="E22" s="7" t="s">
        <v>313</v>
      </c>
      <c r="F22" s="58"/>
      <c r="G22" s="57"/>
      <c r="H22" s="59">
        <f t="shared" si="0"/>
        <v>0</v>
      </c>
      <c r="I22" s="54">
        <f t="shared" si="1"/>
        <v>0</v>
      </c>
      <c r="J22" s="58"/>
      <c r="K22" s="57"/>
      <c r="L22" s="59">
        <f t="shared" si="2"/>
        <v>0</v>
      </c>
      <c r="M22" s="54">
        <f t="shared" si="3"/>
        <v>0</v>
      </c>
      <c r="N22" s="58"/>
      <c r="O22" s="57"/>
      <c r="P22" s="59">
        <f t="shared" si="4"/>
        <v>0</v>
      </c>
      <c r="Q22" s="54">
        <f t="shared" si="5"/>
        <v>0</v>
      </c>
      <c r="R22" s="58"/>
      <c r="S22" s="57"/>
      <c r="T22" s="59">
        <f t="shared" si="6"/>
        <v>0</v>
      </c>
      <c r="U22" s="54">
        <f t="shared" si="7"/>
        <v>0</v>
      </c>
      <c r="V22" s="58"/>
      <c r="W22" s="57"/>
      <c r="X22" s="59">
        <f t="shared" si="8"/>
        <v>0</v>
      </c>
      <c r="Y22" s="54">
        <f t="shared" si="9"/>
        <v>0</v>
      </c>
      <c r="Z22" s="58"/>
      <c r="AA22" s="57"/>
      <c r="AB22" s="59">
        <f t="shared" si="10"/>
        <v>0</v>
      </c>
      <c r="AC22" s="54">
        <f t="shared" si="11"/>
        <v>0</v>
      </c>
      <c r="AD22" s="58"/>
      <c r="AE22" s="57"/>
      <c r="AF22" s="59">
        <f t="shared" si="12"/>
        <v>0</v>
      </c>
      <c r="AG22" s="54">
        <f t="shared" si="13"/>
        <v>0</v>
      </c>
      <c r="AH22" s="58"/>
      <c r="AI22" s="57"/>
      <c r="AJ22" s="59">
        <f t="shared" si="14"/>
        <v>0</v>
      </c>
      <c r="AK22" s="54">
        <f t="shared" si="15"/>
        <v>0</v>
      </c>
      <c r="AL22" s="58"/>
      <c r="AM22" s="57"/>
      <c r="AN22" s="59">
        <f t="shared" si="16"/>
        <v>0</v>
      </c>
      <c r="AO22" s="54">
        <f t="shared" si="17"/>
        <v>0</v>
      </c>
      <c r="AP22" s="58"/>
      <c r="AQ22" s="57"/>
      <c r="AR22" s="59">
        <f t="shared" si="18"/>
        <v>0</v>
      </c>
      <c r="AS22" s="54">
        <f t="shared" si="19"/>
        <v>0</v>
      </c>
      <c r="AT22" s="60">
        <f t="shared" si="20"/>
        <v>0</v>
      </c>
      <c r="AU22" s="60">
        <f t="shared" si="20"/>
        <v>0</v>
      </c>
    </row>
    <row r="23" spans="1:47" s="25" customFormat="1" ht="18" customHeight="1" x14ac:dyDescent="0.2">
      <c r="A23" s="19">
        <v>17</v>
      </c>
      <c r="B23" s="4" t="s">
        <v>907</v>
      </c>
      <c r="C23" s="5" t="s">
        <v>42</v>
      </c>
      <c r="D23" s="6" t="s">
        <v>316</v>
      </c>
      <c r="E23" s="7" t="s">
        <v>317</v>
      </c>
      <c r="F23" s="58"/>
      <c r="G23" s="57"/>
      <c r="H23" s="59">
        <f t="shared" si="0"/>
        <v>0</v>
      </c>
      <c r="I23" s="54">
        <f t="shared" si="1"/>
        <v>0</v>
      </c>
      <c r="J23" s="58"/>
      <c r="K23" s="57"/>
      <c r="L23" s="59">
        <f t="shared" si="2"/>
        <v>0</v>
      </c>
      <c r="M23" s="54">
        <f t="shared" si="3"/>
        <v>0</v>
      </c>
      <c r="N23" s="58"/>
      <c r="O23" s="57"/>
      <c r="P23" s="59">
        <f t="shared" si="4"/>
        <v>0</v>
      </c>
      <c r="Q23" s="54">
        <f t="shared" si="5"/>
        <v>0</v>
      </c>
      <c r="R23" s="58"/>
      <c r="S23" s="57"/>
      <c r="T23" s="59">
        <f t="shared" si="6"/>
        <v>0</v>
      </c>
      <c r="U23" s="54">
        <f t="shared" si="7"/>
        <v>0</v>
      </c>
      <c r="V23" s="58"/>
      <c r="W23" s="57"/>
      <c r="X23" s="59">
        <f t="shared" si="8"/>
        <v>0</v>
      </c>
      <c r="Y23" s="54">
        <f t="shared" si="9"/>
        <v>0</v>
      </c>
      <c r="Z23" s="58"/>
      <c r="AA23" s="57"/>
      <c r="AB23" s="59">
        <f t="shared" si="10"/>
        <v>0</v>
      </c>
      <c r="AC23" s="54">
        <f t="shared" si="11"/>
        <v>0</v>
      </c>
      <c r="AD23" s="58"/>
      <c r="AE23" s="57"/>
      <c r="AF23" s="59">
        <f t="shared" si="12"/>
        <v>0</v>
      </c>
      <c r="AG23" s="54">
        <f t="shared" si="13"/>
        <v>0</v>
      </c>
      <c r="AH23" s="58"/>
      <c r="AI23" s="57"/>
      <c r="AJ23" s="59">
        <f t="shared" si="14"/>
        <v>0</v>
      </c>
      <c r="AK23" s="54">
        <f t="shared" si="15"/>
        <v>0</v>
      </c>
      <c r="AL23" s="58"/>
      <c r="AM23" s="57"/>
      <c r="AN23" s="59">
        <f t="shared" si="16"/>
        <v>0</v>
      </c>
      <c r="AO23" s="54">
        <f t="shared" si="17"/>
        <v>0</v>
      </c>
      <c r="AP23" s="58"/>
      <c r="AQ23" s="57"/>
      <c r="AR23" s="59">
        <f t="shared" si="18"/>
        <v>0</v>
      </c>
      <c r="AS23" s="54">
        <f t="shared" si="19"/>
        <v>0</v>
      </c>
      <c r="AT23" s="60">
        <f t="shared" si="20"/>
        <v>0</v>
      </c>
      <c r="AU23" s="60">
        <f t="shared" si="20"/>
        <v>0</v>
      </c>
    </row>
    <row r="24" spans="1:47" s="25" customFormat="1" ht="18" customHeight="1" x14ac:dyDescent="0.2">
      <c r="A24" s="19">
        <v>18</v>
      </c>
      <c r="B24" s="4" t="s">
        <v>908</v>
      </c>
      <c r="C24" s="5" t="s">
        <v>42</v>
      </c>
      <c r="D24" s="6" t="s">
        <v>318</v>
      </c>
      <c r="E24" s="7" t="s">
        <v>78</v>
      </c>
      <c r="F24" s="58"/>
      <c r="G24" s="57"/>
      <c r="H24" s="59">
        <f t="shared" si="0"/>
        <v>0</v>
      </c>
      <c r="I24" s="54">
        <f t="shared" si="1"/>
        <v>0</v>
      </c>
      <c r="J24" s="58"/>
      <c r="K24" s="57"/>
      <c r="L24" s="59">
        <f t="shared" si="2"/>
        <v>0</v>
      </c>
      <c r="M24" s="54">
        <f t="shared" si="3"/>
        <v>0</v>
      </c>
      <c r="N24" s="58"/>
      <c r="O24" s="57"/>
      <c r="P24" s="59">
        <f t="shared" si="4"/>
        <v>0</v>
      </c>
      <c r="Q24" s="54">
        <f t="shared" si="5"/>
        <v>0</v>
      </c>
      <c r="R24" s="58"/>
      <c r="S24" s="57"/>
      <c r="T24" s="59">
        <f t="shared" si="6"/>
        <v>0</v>
      </c>
      <c r="U24" s="54">
        <f t="shared" si="7"/>
        <v>0</v>
      </c>
      <c r="V24" s="58"/>
      <c r="W24" s="57"/>
      <c r="X24" s="59">
        <f t="shared" si="8"/>
        <v>0</v>
      </c>
      <c r="Y24" s="54">
        <f t="shared" si="9"/>
        <v>0</v>
      </c>
      <c r="Z24" s="58"/>
      <c r="AA24" s="57"/>
      <c r="AB24" s="59">
        <f t="shared" si="10"/>
        <v>0</v>
      </c>
      <c r="AC24" s="54">
        <f t="shared" si="11"/>
        <v>0</v>
      </c>
      <c r="AD24" s="58"/>
      <c r="AE24" s="57"/>
      <c r="AF24" s="59">
        <f t="shared" si="12"/>
        <v>0</v>
      </c>
      <c r="AG24" s="54">
        <f t="shared" si="13"/>
        <v>0</v>
      </c>
      <c r="AH24" s="58"/>
      <c r="AI24" s="57"/>
      <c r="AJ24" s="59">
        <f t="shared" si="14"/>
        <v>0</v>
      </c>
      <c r="AK24" s="54">
        <f t="shared" si="15"/>
        <v>0</v>
      </c>
      <c r="AL24" s="58"/>
      <c r="AM24" s="57"/>
      <c r="AN24" s="59">
        <f t="shared" si="16"/>
        <v>0</v>
      </c>
      <c r="AO24" s="54">
        <f t="shared" si="17"/>
        <v>0</v>
      </c>
      <c r="AP24" s="58"/>
      <c r="AQ24" s="57"/>
      <c r="AR24" s="59">
        <f t="shared" si="18"/>
        <v>0</v>
      </c>
      <c r="AS24" s="54">
        <f t="shared" si="19"/>
        <v>0</v>
      </c>
      <c r="AT24" s="60">
        <f t="shared" si="20"/>
        <v>0</v>
      </c>
      <c r="AU24" s="60">
        <f t="shared" si="20"/>
        <v>0</v>
      </c>
    </row>
    <row r="25" spans="1:47" s="25" customFormat="1" ht="18" customHeight="1" x14ac:dyDescent="0.2">
      <c r="A25" s="19">
        <v>19</v>
      </c>
      <c r="B25" s="4" t="s">
        <v>909</v>
      </c>
      <c r="C25" s="5" t="s">
        <v>21</v>
      </c>
      <c r="D25" s="6" t="s">
        <v>319</v>
      </c>
      <c r="E25" s="7" t="s">
        <v>320</v>
      </c>
      <c r="F25" s="61"/>
      <c r="G25" s="62"/>
      <c r="H25" s="59">
        <f t="shared" si="0"/>
        <v>0</v>
      </c>
      <c r="I25" s="54">
        <f t="shared" si="1"/>
        <v>0</v>
      </c>
      <c r="J25" s="61"/>
      <c r="K25" s="62"/>
      <c r="L25" s="59">
        <f t="shared" si="2"/>
        <v>0</v>
      </c>
      <c r="M25" s="54">
        <f t="shared" si="3"/>
        <v>0</v>
      </c>
      <c r="N25" s="61"/>
      <c r="O25" s="62"/>
      <c r="P25" s="59">
        <f t="shared" si="4"/>
        <v>0</v>
      </c>
      <c r="Q25" s="54">
        <f t="shared" si="5"/>
        <v>0</v>
      </c>
      <c r="R25" s="61"/>
      <c r="S25" s="62"/>
      <c r="T25" s="59">
        <f t="shared" si="6"/>
        <v>0</v>
      </c>
      <c r="U25" s="54">
        <f t="shared" si="7"/>
        <v>0</v>
      </c>
      <c r="V25" s="61"/>
      <c r="W25" s="62"/>
      <c r="X25" s="59">
        <f t="shared" si="8"/>
        <v>0</v>
      </c>
      <c r="Y25" s="54">
        <f t="shared" si="9"/>
        <v>0</v>
      </c>
      <c r="Z25" s="61"/>
      <c r="AA25" s="62"/>
      <c r="AB25" s="59">
        <f t="shared" si="10"/>
        <v>0</v>
      </c>
      <c r="AC25" s="54">
        <f t="shared" si="11"/>
        <v>0</v>
      </c>
      <c r="AD25" s="61"/>
      <c r="AE25" s="62"/>
      <c r="AF25" s="59">
        <f t="shared" si="12"/>
        <v>0</v>
      </c>
      <c r="AG25" s="54">
        <f t="shared" si="13"/>
        <v>0</v>
      </c>
      <c r="AH25" s="61"/>
      <c r="AI25" s="62"/>
      <c r="AJ25" s="59">
        <f t="shared" si="14"/>
        <v>0</v>
      </c>
      <c r="AK25" s="54">
        <f t="shared" si="15"/>
        <v>0</v>
      </c>
      <c r="AL25" s="61"/>
      <c r="AM25" s="62"/>
      <c r="AN25" s="59">
        <f t="shared" si="16"/>
        <v>0</v>
      </c>
      <c r="AO25" s="54">
        <f t="shared" si="17"/>
        <v>0</v>
      </c>
      <c r="AP25" s="61"/>
      <c r="AQ25" s="62"/>
      <c r="AR25" s="59">
        <f t="shared" si="18"/>
        <v>0</v>
      </c>
      <c r="AS25" s="54">
        <f t="shared" si="19"/>
        <v>0</v>
      </c>
      <c r="AT25" s="60">
        <f t="shared" si="20"/>
        <v>0</v>
      </c>
      <c r="AU25" s="60">
        <f t="shared" si="20"/>
        <v>0</v>
      </c>
    </row>
    <row r="26" spans="1:47" s="25" customFormat="1" ht="18" customHeight="1" x14ac:dyDescent="0.2">
      <c r="A26" s="19">
        <v>20</v>
      </c>
      <c r="B26" s="4" t="s">
        <v>910</v>
      </c>
      <c r="C26" s="5" t="s">
        <v>21</v>
      </c>
      <c r="D26" s="6" t="s">
        <v>321</v>
      </c>
      <c r="E26" s="7" t="s">
        <v>322</v>
      </c>
      <c r="F26" s="58"/>
      <c r="G26" s="57"/>
      <c r="H26" s="59">
        <f t="shared" si="0"/>
        <v>0</v>
      </c>
      <c r="I26" s="54">
        <f t="shared" si="1"/>
        <v>0</v>
      </c>
      <c r="J26" s="58"/>
      <c r="K26" s="57"/>
      <c r="L26" s="59">
        <f t="shared" si="2"/>
        <v>0</v>
      </c>
      <c r="M26" s="54">
        <f t="shared" si="3"/>
        <v>0</v>
      </c>
      <c r="N26" s="58"/>
      <c r="O26" s="57"/>
      <c r="P26" s="59">
        <f t="shared" si="4"/>
        <v>0</v>
      </c>
      <c r="Q26" s="54">
        <f t="shared" si="5"/>
        <v>0</v>
      </c>
      <c r="R26" s="58"/>
      <c r="S26" s="57"/>
      <c r="T26" s="59">
        <f t="shared" si="6"/>
        <v>0</v>
      </c>
      <c r="U26" s="54">
        <f t="shared" si="7"/>
        <v>0</v>
      </c>
      <c r="V26" s="58"/>
      <c r="W26" s="57"/>
      <c r="X26" s="59">
        <f t="shared" si="8"/>
        <v>0</v>
      </c>
      <c r="Y26" s="54">
        <f t="shared" si="9"/>
        <v>0</v>
      </c>
      <c r="Z26" s="58"/>
      <c r="AA26" s="57"/>
      <c r="AB26" s="59">
        <f t="shared" si="10"/>
        <v>0</v>
      </c>
      <c r="AC26" s="54">
        <f t="shared" si="11"/>
        <v>0</v>
      </c>
      <c r="AD26" s="58"/>
      <c r="AE26" s="57"/>
      <c r="AF26" s="59">
        <f t="shared" si="12"/>
        <v>0</v>
      </c>
      <c r="AG26" s="54">
        <f t="shared" si="13"/>
        <v>0</v>
      </c>
      <c r="AH26" s="58"/>
      <c r="AI26" s="57"/>
      <c r="AJ26" s="59">
        <f t="shared" si="14"/>
        <v>0</v>
      </c>
      <c r="AK26" s="54">
        <f t="shared" si="15"/>
        <v>0</v>
      </c>
      <c r="AL26" s="58"/>
      <c r="AM26" s="57"/>
      <c r="AN26" s="59">
        <f t="shared" si="16"/>
        <v>0</v>
      </c>
      <c r="AO26" s="54">
        <f t="shared" si="17"/>
        <v>0</v>
      </c>
      <c r="AP26" s="58"/>
      <c r="AQ26" s="57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0"/>
        <v>0</v>
      </c>
    </row>
    <row r="27" spans="1:47" s="25" customFormat="1" ht="18" customHeight="1" x14ac:dyDescent="0.2">
      <c r="A27" s="19">
        <v>21</v>
      </c>
      <c r="B27" s="4" t="s">
        <v>911</v>
      </c>
      <c r="C27" s="5" t="s">
        <v>42</v>
      </c>
      <c r="D27" s="6" t="s">
        <v>323</v>
      </c>
      <c r="E27" s="7" t="s">
        <v>324</v>
      </c>
      <c r="F27" s="58"/>
      <c r="G27" s="57"/>
      <c r="H27" s="59">
        <f t="shared" si="0"/>
        <v>0</v>
      </c>
      <c r="I27" s="54">
        <f t="shared" si="1"/>
        <v>0</v>
      </c>
      <c r="J27" s="58"/>
      <c r="K27" s="57"/>
      <c r="L27" s="59">
        <f t="shared" si="2"/>
        <v>0</v>
      </c>
      <c r="M27" s="54">
        <f t="shared" si="3"/>
        <v>0</v>
      </c>
      <c r="N27" s="58"/>
      <c r="O27" s="57"/>
      <c r="P27" s="59">
        <f t="shared" si="4"/>
        <v>0</v>
      </c>
      <c r="Q27" s="54">
        <f t="shared" si="5"/>
        <v>0</v>
      </c>
      <c r="R27" s="58"/>
      <c r="S27" s="57"/>
      <c r="T27" s="59">
        <f t="shared" si="6"/>
        <v>0</v>
      </c>
      <c r="U27" s="54">
        <f t="shared" si="7"/>
        <v>0</v>
      </c>
      <c r="V27" s="58"/>
      <c r="W27" s="57"/>
      <c r="X27" s="59">
        <f t="shared" si="8"/>
        <v>0</v>
      </c>
      <c r="Y27" s="54">
        <f t="shared" si="9"/>
        <v>0</v>
      </c>
      <c r="Z27" s="58"/>
      <c r="AA27" s="57"/>
      <c r="AB27" s="59">
        <f t="shared" si="10"/>
        <v>0</v>
      </c>
      <c r="AC27" s="54">
        <f t="shared" si="11"/>
        <v>0</v>
      </c>
      <c r="AD27" s="58"/>
      <c r="AE27" s="57"/>
      <c r="AF27" s="59">
        <f t="shared" si="12"/>
        <v>0</v>
      </c>
      <c r="AG27" s="54">
        <f t="shared" si="13"/>
        <v>0</v>
      </c>
      <c r="AH27" s="58"/>
      <c r="AI27" s="57"/>
      <c r="AJ27" s="59">
        <f t="shared" si="14"/>
        <v>0</v>
      </c>
      <c r="AK27" s="54">
        <f t="shared" si="15"/>
        <v>0</v>
      </c>
      <c r="AL27" s="58"/>
      <c r="AM27" s="57"/>
      <c r="AN27" s="59">
        <f t="shared" si="16"/>
        <v>0</v>
      </c>
      <c r="AO27" s="54">
        <f t="shared" si="17"/>
        <v>0</v>
      </c>
      <c r="AP27" s="58"/>
      <c r="AQ27" s="57"/>
      <c r="AR27" s="59">
        <f t="shared" si="18"/>
        <v>0</v>
      </c>
      <c r="AS27" s="54">
        <f t="shared" si="19"/>
        <v>0</v>
      </c>
      <c r="AT27" s="60">
        <f t="shared" si="20"/>
        <v>0</v>
      </c>
      <c r="AU27" s="60">
        <f t="shared" si="20"/>
        <v>0</v>
      </c>
    </row>
    <row r="28" spans="1:47" s="25" customFormat="1" ht="18" customHeight="1" x14ac:dyDescent="0.2">
      <c r="A28" s="19">
        <v>22</v>
      </c>
      <c r="B28" s="4" t="s">
        <v>912</v>
      </c>
      <c r="C28" s="5" t="s">
        <v>42</v>
      </c>
      <c r="D28" s="6" t="s">
        <v>325</v>
      </c>
      <c r="E28" s="7" t="s">
        <v>326</v>
      </c>
      <c r="F28" s="58"/>
      <c r="G28" s="57"/>
      <c r="H28" s="59">
        <f t="shared" si="0"/>
        <v>0</v>
      </c>
      <c r="I28" s="54">
        <f t="shared" si="1"/>
        <v>0</v>
      </c>
      <c r="J28" s="58"/>
      <c r="K28" s="57"/>
      <c r="L28" s="59">
        <f t="shared" si="2"/>
        <v>0</v>
      </c>
      <c r="M28" s="54">
        <f t="shared" si="3"/>
        <v>0</v>
      </c>
      <c r="N28" s="58"/>
      <c r="O28" s="57"/>
      <c r="P28" s="59">
        <f t="shared" si="4"/>
        <v>0</v>
      </c>
      <c r="Q28" s="54">
        <f t="shared" si="5"/>
        <v>0</v>
      </c>
      <c r="R28" s="58"/>
      <c r="S28" s="57"/>
      <c r="T28" s="59">
        <f t="shared" si="6"/>
        <v>0</v>
      </c>
      <c r="U28" s="54">
        <f t="shared" si="7"/>
        <v>0</v>
      </c>
      <c r="V28" s="58"/>
      <c r="W28" s="57"/>
      <c r="X28" s="59">
        <f t="shared" si="8"/>
        <v>0</v>
      </c>
      <c r="Y28" s="54">
        <f t="shared" si="9"/>
        <v>0</v>
      </c>
      <c r="Z28" s="58"/>
      <c r="AA28" s="57"/>
      <c r="AB28" s="59">
        <f t="shared" si="10"/>
        <v>0</v>
      </c>
      <c r="AC28" s="54">
        <f t="shared" si="11"/>
        <v>0</v>
      </c>
      <c r="AD28" s="58"/>
      <c r="AE28" s="57"/>
      <c r="AF28" s="59">
        <f t="shared" si="12"/>
        <v>0</v>
      </c>
      <c r="AG28" s="54">
        <f t="shared" si="13"/>
        <v>0</v>
      </c>
      <c r="AH28" s="58"/>
      <c r="AI28" s="57"/>
      <c r="AJ28" s="59">
        <f t="shared" si="14"/>
        <v>0</v>
      </c>
      <c r="AK28" s="54">
        <f t="shared" si="15"/>
        <v>0</v>
      </c>
      <c r="AL28" s="58"/>
      <c r="AM28" s="57"/>
      <c r="AN28" s="59">
        <f t="shared" si="16"/>
        <v>0</v>
      </c>
      <c r="AO28" s="54">
        <f t="shared" si="17"/>
        <v>0</v>
      </c>
      <c r="AP28" s="58"/>
      <c r="AQ28" s="57"/>
      <c r="AR28" s="59">
        <f t="shared" si="18"/>
        <v>0</v>
      </c>
      <c r="AS28" s="54">
        <f t="shared" si="19"/>
        <v>0</v>
      </c>
      <c r="AT28" s="60">
        <f t="shared" si="20"/>
        <v>0</v>
      </c>
      <c r="AU28" s="60">
        <f t="shared" si="20"/>
        <v>0</v>
      </c>
    </row>
    <row r="29" spans="1:47" s="25" customFormat="1" ht="18" customHeight="1" x14ac:dyDescent="0.2">
      <c r="A29" s="19">
        <v>23</v>
      </c>
      <c r="B29" s="4" t="s">
        <v>913</v>
      </c>
      <c r="C29" s="5" t="s">
        <v>21</v>
      </c>
      <c r="D29" s="6" t="s">
        <v>327</v>
      </c>
      <c r="E29" s="7" t="s">
        <v>328</v>
      </c>
      <c r="F29" s="58"/>
      <c r="G29" s="57"/>
      <c r="H29" s="59">
        <f t="shared" si="0"/>
        <v>0</v>
      </c>
      <c r="I29" s="54">
        <f t="shared" si="1"/>
        <v>0</v>
      </c>
      <c r="J29" s="58"/>
      <c r="K29" s="57"/>
      <c r="L29" s="59">
        <f t="shared" si="2"/>
        <v>0</v>
      </c>
      <c r="M29" s="54">
        <f t="shared" si="3"/>
        <v>0</v>
      </c>
      <c r="N29" s="58"/>
      <c r="O29" s="57"/>
      <c r="P29" s="59">
        <f t="shared" si="4"/>
        <v>0</v>
      </c>
      <c r="Q29" s="54">
        <f t="shared" si="5"/>
        <v>0</v>
      </c>
      <c r="R29" s="58"/>
      <c r="S29" s="57"/>
      <c r="T29" s="59">
        <f t="shared" si="6"/>
        <v>0</v>
      </c>
      <c r="U29" s="54">
        <f t="shared" si="7"/>
        <v>0</v>
      </c>
      <c r="V29" s="58"/>
      <c r="W29" s="57"/>
      <c r="X29" s="59">
        <f t="shared" si="8"/>
        <v>0</v>
      </c>
      <c r="Y29" s="54">
        <f t="shared" si="9"/>
        <v>0</v>
      </c>
      <c r="Z29" s="58"/>
      <c r="AA29" s="57"/>
      <c r="AB29" s="59">
        <f t="shared" si="10"/>
        <v>0</v>
      </c>
      <c r="AC29" s="54">
        <f t="shared" si="11"/>
        <v>0</v>
      </c>
      <c r="AD29" s="58"/>
      <c r="AE29" s="57"/>
      <c r="AF29" s="59">
        <f t="shared" si="12"/>
        <v>0</v>
      </c>
      <c r="AG29" s="54">
        <f t="shared" si="13"/>
        <v>0</v>
      </c>
      <c r="AH29" s="58"/>
      <c r="AI29" s="57"/>
      <c r="AJ29" s="59">
        <f t="shared" si="14"/>
        <v>0</v>
      </c>
      <c r="AK29" s="54">
        <f t="shared" si="15"/>
        <v>0</v>
      </c>
      <c r="AL29" s="58"/>
      <c r="AM29" s="57"/>
      <c r="AN29" s="59">
        <f t="shared" si="16"/>
        <v>0</v>
      </c>
      <c r="AO29" s="54">
        <f t="shared" si="17"/>
        <v>0</v>
      </c>
      <c r="AP29" s="58"/>
      <c r="AQ29" s="57"/>
      <c r="AR29" s="59">
        <f t="shared" si="18"/>
        <v>0</v>
      </c>
      <c r="AS29" s="54">
        <f t="shared" si="19"/>
        <v>0</v>
      </c>
      <c r="AT29" s="60">
        <f t="shared" si="20"/>
        <v>0</v>
      </c>
      <c r="AU29" s="60">
        <f t="shared" si="20"/>
        <v>0</v>
      </c>
    </row>
    <row r="30" spans="1:47" s="25" customFormat="1" ht="18" customHeight="1" x14ac:dyDescent="0.2">
      <c r="A30" s="19">
        <v>24</v>
      </c>
      <c r="B30" s="4" t="s">
        <v>914</v>
      </c>
      <c r="C30" s="5" t="s">
        <v>21</v>
      </c>
      <c r="D30" s="6" t="s">
        <v>329</v>
      </c>
      <c r="E30" s="7" t="s">
        <v>330</v>
      </c>
      <c r="F30" s="61"/>
      <c r="G30" s="62"/>
      <c r="H30" s="59">
        <f t="shared" si="0"/>
        <v>0</v>
      </c>
      <c r="I30" s="54">
        <f t="shared" si="1"/>
        <v>0</v>
      </c>
      <c r="J30" s="61"/>
      <c r="K30" s="62"/>
      <c r="L30" s="59">
        <f t="shared" si="2"/>
        <v>0</v>
      </c>
      <c r="M30" s="54">
        <f t="shared" si="3"/>
        <v>0</v>
      </c>
      <c r="N30" s="61"/>
      <c r="O30" s="62"/>
      <c r="P30" s="59">
        <f t="shared" si="4"/>
        <v>0</v>
      </c>
      <c r="Q30" s="54">
        <f t="shared" si="5"/>
        <v>0</v>
      </c>
      <c r="R30" s="61"/>
      <c r="S30" s="62"/>
      <c r="T30" s="59">
        <f t="shared" si="6"/>
        <v>0</v>
      </c>
      <c r="U30" s="54">
        <f t="shared" si="7"/>
        <v>0</v>
      </c>
      <c r="V30" s="61"/>
      <c r="W30" s="62"/>
      <c r="X30" s="59">
        <f t="shared" si="8"/>
        <v>0</v>
      </c>
      <c r="Y30" s="54">
        <f t="shared" si="9"/>
        <v>0</v>
      </c>
      <c r="Z30" s="61"/>
      <c r="AA30" s="62"/>
      <c r="AB30" s="59">
        <f t="shared" si="10"/>
        <v>0</v>
      </c>
      <c r="AC30" s="54">
        <f t="shared" si="11"/>
        <v>0</v>
      </c>
      <c r="AD30" s="61"/>
      <c r="AE30" s="62"/>
      <c r="AF30" s="59">
        <f t="shared" si="12"/>
        <v>0</v>
      </c>
      <c r="AG30" s="54">
        <f t="shared" si="13"/>
        <v>0</v>
      </c>
      <c r="AH30" s="61"/>
      <c r="AI30" s="62"/>
      <c r="AJ30" s="59">
        <f t="shared" si="14"/>
        <v>0</v>
      </c>
      <c r="AK30" s="54">
        <f t="shared" si="15"/>
        <v>0</v>
      </c>
      <c r="AL30" s="61"/>
      <c r="AM30" s="62"/>
      <c r="AN30" s="59">
        <f t="shared" si="16"/>
        <v>0</v>
      </c>
      <c r="AO30" s="54">
        <f t="shared" si="17"/>
        <v>0</v>
      </c>
      <c r="AP30" s="61"/>
      <c r="AQ30" s="62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0"/>
        <v>0</v>
      </c>
    </row>
    <row r="31" spans="1:47" s="25" customFormat="1" ht="18" customHeight="1" x14ac:dyDescent="0.2">
      <c r="A31" s="19">
        <v>25</v>
      </c>
      <c r="B31" s="4" t="s">
        <v>915</v>
      </c>
      <c r="C31" s="5" t="s">
        <v>21</v>
      </c>
      <c r="D31" s="6" t="s">
        <v>331</v>
      </c>
      <c r="E31" s="7" t="s">
        <v>332</v>
      </c>
      <c r="F31" s="58"/>
      <c r="G31" s="57"/>
      <c r="H31" s="59">
        <f t="shared" si="0"/>
        <v>0</v>
      </c>
      <c r="I31" s="54">
        <f t="shared" si="1"/>
        <v>0</v>
      </c>
      <c r="J31" s="58"/>
      <c r="K31" s="57"/>
      <c r="L31" s="59">
        <f t="shared" si="2"/>
        <v>0</v>
      </c>
      <c r="M31" s="54">
        <f t="shared" si="3"/>
        <v>0</v>
      </c>
      <c r="N31" s="58"/>
      <c r="O31" s="57"/>
      <c r="P31" s="59">
        <f t="shared" si="4"/>
        <v>0</v>
      </c>
      <c r="Q31" s="54">
        <f t="shared" si="5"/>
        <v>0</v>
      </c>
      <c r="R31" s="58"/>
      <c r="S31" s="57"/>
      <c r="T31" s="59">
        <f t="shared" si="6"/>
        <v>0</v>
      </c>
      <c r="U31" s="54">
        <f t="shared" si="7"/>
        <v>0</v>
      </c>
      <c r="V31" s="58"/>
      <c r="W31" s="57"/>
      <c r="X31" s="59">
        <f t="shared" si="8"/>
        <v>0</v>
      </c>
      <c r="Y31" s="54">
        <f t="shared" si="9"/>
        <v>0</v>
      </c>
      <c r="Z31" s="58"/>
      <c r="AA31" s="57"/>
      <c r="AB31" s="59">
        <f t="shared" si="10"/>
        <v>0</v>
      </c>
      <c r="AC31" s="54">
        <f t="shared" si="11"/>
        <v>0</v>
      </c>
      <c r="AD31" s="58"/>
      <c r="AE31" s="57"/>
      <c r="AF31" s="59">
        <f t="shared" si="12"/>
        <v>0</v>
      </c>
      <c r="AG31" s="54">
        <f t="shared" si="13"/>
        <v>0</v>
      </c>
      <c r="AH31" s="58"/>
      <c r="AI31" s="57"/>
      <c r="AJ31" s="59">
        <f t="shared" si="14"/>
        <v>0</v>
      </c>
      <c r="AK31" s="54">
        <f t="shared" si="15"/>
        <v>0</v>
      </c>
      <c r="AL31" s="58"/>
      <c r="AM31" s="57"/>
      <c r="AN31" s="59">
        <f t="shared" si="16"/>
        <v>0</v>
      </c>
      <c r="AO31" s="54">
        <f t="shared" si="17"/>
        <v>0</v>
      </c>
      <c r="AP31" s="58"/>
      <c r="AQ31" s="57"/>
      <c r="AR31" s="59">
        <f t="shared" si="18"/>
        <v>0</v>
      </c>
      <c r="AS31" s="54">
        <f t="shared" si="19"/>
        <v>0</v>
      </c>
      <c r="AT31" s="60">
        <f t="shared" si="20"/>
        <v>0</v>
      </c>
      <c r="AU31" s="60">
        <f t="shared" si="20"/>
        <v>0</v>
      </c>
    </row>
    <row r="32" spans="1:47" s="25" customFormat="1" ht="18" customHeight="1" x14ac:dyDescent="0.2">
      <c r="A32" s="19">
        <v>26</v>
      </c>
      <c r="B32" s="4" t="s">
        <v>916</v>
      </c>
      <c r="C32" s="5" t="s">
        <v>21</v>
      </c>
      <c r="D32" s="6" t="s">
        <v>333</v>
      </c>
      <c r="E32" s="7" t="s">
        <v>334</v>
      </c>
      <c r="F32" s="58"/>
      <c r="G32" s="57"/>
      <c r="H32" s="59">
        <f t="shared" si="0"/>
        <v>0</v>
      </c>
      <c r="I32" s="54">
        <f t="shared" si="1"/>
        <v>0</v>
      </c>
      <c r="J32" s="58"/>
      <c r="K32" s="57"/>
      <c r="L32" s="59">
        <f t="shared" si="2"/>
        <v>0</v>
      </c>
      <c r="M32" s="54">
        <f t="shared" si="3"/>
        <v>0</v>
      </c>
      <c r="N32" s="58"/>
      <c r="O32" s="57"/>
      <c r="P32" s="59">
        <f t="shared" si="4"/>
        <v>0</v>
      </c>
      <c r="Q32" s="54">
        <f t="shared" si="5"/>
        <v>0</v>
      </c>
      <c r="R32" s="58"/>
      <c r="S32" s="57"/>
      <c r="T32" s="59">
        <f t="shared" si="6"/>
        <v>0</v>
      </c>
      <c r="U32" s="54">
        <f t="shared" si="7"/>
        <v>0</v>
      </c>
      <c r="V32" s="58"/>
      <c r="W32" s="57"/>
      <c r="X32" s="59">
        <f t="shared" si="8"/>
        <v>0</v>
      </c>
      <c r="Y32" s="54">
        <f t="shared" si="9"/>
        <v>0</v>
      </c>
      <c r="Z32" s="58"/>
      <c r="AA32" s="57"/>
      <c r="AB32" s="59">
        <f t="shared" si="10"/>
        <v>0</v>
      </c>
      <c r="AC32" s="54">
        <f t="shared" si="11"/>
        <v>0</v>
      </c>
      <c r="AD32" s="58"/>
      <c r="AE32" s="57"/>
      <c r="AF32" s="59">
        <f t="shared" si="12"/>
        <v>0</v>
      </c>
      <c r="AG32" s="54">
        <f t="shared" si="13"/>
        <v>0</v>
      </c>
      <c r="AH32" s="58"/>
      <c r="AI32" s="57"/>
      <c r="AJ32" s="59">
        <f t="shared" si="14"/>
        <v>0</v>
      </c>
      <c r="AK32" s="54">
        <f t="shared" si="15"/>
        <v>0</v>
      </c>
      <c r="AL32" s="58"/>
      <c r="AM32" s="57"/>
      <c r="AN32" s="59">
        <f t="shared" si="16"/>
        <v>0</v>
      </c>
      <c r="AO32" s="54">
        <f t="shared" si="17"/>
        <v>0</v>
      </c>
      <c r="AP32" s="58"/>
      <c r="AQ32" s="57"/>
      <c r="AR32" s="59">
        <f t="shared" si="18"/>
        <v>0</v>
      </c>
      <c r="AS32" s="54">
        <f t="shared" si="19"/>
        <v>0</v>
      </c>
      <c r="AT32" s="60">
        <f t="shared" si="20"/>
        <v>0</v>
      </c>
      <c r="AU32" s="60">
        <f t="shared" si="20"/>
        <v>0</v>
      </c>
    </row>
    <row r="33" spans="1:48" s="25" customFormat="1" ht="18" customHeight="1" x14ac:dyDescent="0.55000000000000004">
      <c r="A33" s="84">
        <v>27</v>
      </c>
      <c r="B33" s="104">
        <v>7811</v>
      </c>
      <c r="C33" s="105" t="s">
        <v>21</v>
      </c>
      <c r="D33" s="106" t="s">
        <v>1070</v>
      </c>
      <c r="E33" s="107" t="s">
        <v>183</v>
      </c>
      <c r="F33" s="89"/>
      <c r="G33" s="90"/>
      <c r="H33" s="91">
        <f t="shared" ref="H33" si="21">SUM(F33:G33)/2</f>
        <v>0</v>
      </c>
      <c r="I33" s="92">
        <f t="shared" si="1"/>
        <v>0</v>
      </c>
      <c r="J33" s="89"/>
      <c r="K33" s="90"/>
      <c r="L33" s="91">
        <f t="shared" ref="L33" si="22">SUM(J33:K33)/2</f>
        <v>0</v>
      </c>
      <c r="M33" s="92">
        <f t="shared" si="3"/>
        <v>0</v>
      </c>
      <c r="N33" s="89"/>
      <c r="O33" s="90"/>
      <c r="P33" s="91">
        <f t="shared" ref="P33" si="23">SUM(N33:O33)/2</f>
        <v>0</v>
      </c>
      <c r="Q33" s="92">
        <f t="shared" si="5"/>
        <v>0</v>
      </c>
      <c r="R33" s="89"/>
      <c r="S33" s="90"/>
      <c r="T33" s="91">
        <f t="shared" ref="T33" si="24">SUM(R33:S33)/2</f>
        <v>0</v>
      </c>
      <c r="U33" s="92">
        <f t="shared" si="7"/>
        <v>0</v>
      </c>
      <c r="V33" s="89"/>
      <c r="W33" s="90"/>
      <c r="X33" s="91">
        <f t="shared" ref="X33" si="25">SUM(V33:W33)/2</f>
        <v>0</v>
      </c>
      <c r="Y33" s="92">
        <f t="shared" si="9"/>
        <v>0</v>
      </c>
      <c r="Z33" s="89"/>
      <c r="AA33" s="90"/>
      <c r="AB33" s="91">
        <f t="shared" ref="AB33" si="26">SUM(Z33:AA33)/2</f>
        <v>0</v>
      </c>
      <c r="AC33" s="92">
        <f t="shared" si="11"/>
        <v>0</v>
      </c>
      <c r="AD33" s="89"/>
      <c r="AE33" s="90"/>
      <c r="AF33" s="91">
        <f t="shared" ref="AF33" si="27">SUM(AD33:AE33)/2</f>
        <v>0</v>
      </c>
      <c r="AG33" s="92">
        <f t="shared" si="13"/>
        <v>0</v>
      </c>
      <c r="AH33" s="89"/>
      <c r="AI33" s="90"/>
      <c r="AJ33" s="91">
        <f t="shared" ref="AJ33" si="28">SUM(AH33:AI33)/2</f>
        <v>0</v>
      </c>
      <c r="AK33" s="92">
        <f t="shared" si="15"/>
        <v>0</v>
      </c>
      <c r="AL33" s="89"/>
      <c r="AM33" s="90"/>
      <c r="AN33" s="91">
        <f t="shared" ref="AN33" si="29">SUM(AL33:AM33)/2</f>
        <v>0</v>
      </c>
      <c r="AO33" s="92">
        <f t="shared" si="17"/>
        <v>0</v>
      </c>
      <c r="AP33" s="89"/>
      <c r="AQ33" s="90"/>
      <c r="AR33" s="91">
        <f t="shared" ref="AR33" si="30">SUM(AP33:AQ33)/2</f>
        <v>0</v>
      </c>
      <c r="AS33" s="92">
        <f t="shared" si="19"/>
        <v>0</v>
      </c>
      <c r="AT33" s="93">
        <f t="shared" ref="AT33" si="31">SUM(H33,L33,P33,T33,X33,AB33,AF33,AJ33,AN33,AR33)/10</f>
        <v>0</v>
      </c>
      <c r="AU33" s="93">
        <f t="shared" ref="AU33" si="32">SUM(I33,M33,Q33,U33,Y33,AC33,AG33,AK33,AO33,AS33)/10</f>
        <v>0</v>
      </c>
    </row>
    <row r="34" spans="1:48" s="25" customFormat="1" ht="18" customHeight="1" x14ac:dyDescent="0.2">
      <c r="A34" s="19">
        <v>28</v>
      </c>
      <c r="B34" s="4" t="s">
        <v>917</v>
      </c>
      <c r="C34" s="5" t="s">
        <v>21</v>
      </c>
      <c r="D34" s="6" t="s">
        <v>189</v>
      </c>
      <c r="E34" s="7" t="s">
        <v>918</v>
      </c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0"/>
        <v>0</v>
      </c>
    </row>
    <row r="35" spans="1:48" s="8" customFormat="1" ht="18" customHeight="1" x14ac:dyDescent="0.2">
      <c r="A35" s="19">
        <v>29</v>
      </c>
      <c r="B35" s="20"/>
      <c r="C35" s="26"/>
      <c r="D35" s="27"/>
      <c r="E35" s="28"/>
      <c r="F35" s="58"/>
      <c r="G35" s="57"/>
      <c r="H35" s="59">
        <f t="shared" si="0"/>
        <v>0</v>
      </c>
      <c r="I35" s="54">
        <f t="shared" si="1"/>
        <v>0</v>
      </c>
      <c r="J35" s="58"/>
      <c r="K35" s="57"/>
      <c r="L35" s="59">
        <f t="shared" si="2"/>
        <v>0</v>
      </c>
      <c r="M35" s="54">
        <f t="shared" si="3"/>
        <v>0</v>
      </c>
      <c r="N35" s="58"/>
      <c r="O35" s="57"/>
      <c r="P35" s="59">
        <f t="shared" si="4"/>
        <v>0</v>
      </c>
      <c r="Q35" s="54">
        <f t="shared" si="5"/>
        <v>0</v>
      </c>
      <c r="R35" s="58"/>
      <c r="S35" s="57"/>
      <c r="T35" s="59">
        <f t="shared" si="6"/>
        <v>0</v>
      </c>
      <c r="U35" s="54">
        <f t="shared" si="7"/>
        <v>0</v>
      </c>
      <c r="V35" s="58"/>
      <c r="W35" s="57"/>
      <c r="X35" s="59">
        <f t="shared" si="8"/>
        <v>0</v>
      </c>
      <c r="Y35" s="54">
        <f t="shared" si="9"/>
        <v>0</v>
      </c>
      <c r="Z35" s="58"/>
      <c r="AA35" s="57"/>
      <c r="AB35" s="59">
        <f t="shared" si="10"/>
        <v>0</v>
      </c>
      <c r="AC35" s="54">
        <f t="shared" si="11"/>
        <v>0</v>
      </c>
      <c r="AD35" s="58"/>
      <c r="AE35" s="57"/>
      <c r="AF35" s="59">
        <f t="shared" si="12"/>
        <v>0</v>
      </c>
      <c r="AG35" s="54">
        <f t="shared" si="13"/>
        <v>0</v>
      </c>
      <c r="AH35" s="58"/>
      <c r="AI35" s="57"/>
      <c r="AJ35" s="59">
        <f t="shared" si="14"/>
        <v>0</v>
      </c>
      <c r="AK35" s="54">
        <f t="shared" si="15"/>
        <v>0</v>
      </c>
      <c r="AL35" s="58"/>
      <c r="AM35" s="57"/>
      <c r="AN35" s="59">
        <f t="shared" si="16"/>
        <v>0</v>
      </c>
      <c r="AO35" s="54">
        <f t="shared" si="17"/>
        <v>0</v>
      </c>
      <c r="AP35" s="58"/>
      <c r="AQ35" s="57"/>
      <c r="AR35" s="59">
        <f t="shared" si="18"/>
        <v>0</v>
      </c>
      <c r="AS35" s="54">
        <f t="shared" si="19"/>
        <v>0</v>
      </c>
      <c r="AT35" s="60">
        <f t="shared" si="20"/>
        <v>0</v>
      </c>
      <c r="AU35" s="60">
        <f t="shared" si="20"/>
        <v>0</v>
      </c>
    </row>
    <row r="36" spans="1:48" s="8" customFormat="1" ht="18" customHeight="1" x14ac:dyDescent="0.2">
      <c r="A36" s="19">
        <v>30</v>
      </c>
      <c r="B36" s="20"/>
      <c r="C36" s="26"/>
      <c r="D36" s="27"/>
      <c r="E36" s="28"/>
      <c r="F36" s="63"/>
      <c r="G36" s="56"/>
      <c r="H36" s="59">
        <f t="shared" si="0"/>
        <v>0</v>
      </c>
      <c r="I36" s="54">
        <f t="shared" si="1"/>
        <v>0</v>
      </c>
      <c r="J36" s="63"/>
      <c r="K36" s="56"/>
      <c r="L36" s="59">
        <f t="shared" si="2"/>
        <v>0</v>
      </c>
      <c r="M36" s="54">
        <f t="shared" si="3"/>
        <v>0</v>
      </c>
      <c r="N36" s="63"/>
      <c r="O36" s="56"/>
      <c r="P36" s="59">
        <f t="shared" si="4"/>
        <v>0</v>
      </c>
      <c r="Q36" s="54">
        <f t="shared" si="5"/>
        <v>0</v>
      </c>
      <c r="R36" s="63"/>
      <c r="S36" s="56"/>
      <c r="T36" s="59">
        <f t="shared" si="6"/>
        <v>0</v>
      </c>
      <c r="U36" s="54">
        <f t="shared" si="7"/>
        <v>0</v>
      </c>
      <c r="V36" s="63"/>
      <c r="W36" s="56"/>
      <c r="X36" s="59">
        <f t="shared" si="8"/>
        <v>0</v>
      </c>
      <c r="Y36" s="54">
        <f t="shared" si="9"/>
        <v>0</v>
      </c>
      <c r="Z36" s="63"/>
      <c r="AA36" s="56"/>
      <c r="AB36" s="59">
        <f t="shared" si="10"/>
        <v>0</v>
      </c>
      <c r="AC36" s="54">
        <f t="shared" si="11"/>
        <v>0</v>
      </c>
      <c r="AD36" s="63"/>
      <c r="AE36" s="56"/>
      <c r="AF36" s="59">
        <f t="shared" si="12"/>
        <v>0</v>
      </c>
      <c r="AG36" s="54">
        <f t="shared" si="13"/>
        <v>0</v>
      </c>
      <c r="AH36" s="63"/>
      <c r="AI36" s="56"/>
      <c r="AJ36" s="59">
        <f t="shared" si="14"/>
        <v>0</v>
      </c>
      <c r="AK36" s="54">
        <f t="shared" si="15"/>
        <v>0</v>
      </c>
      <c r="AL36" s="63"/>
      <c r="AM36" s="56"/>
      <c r="AN36" s="59">
        <f t="shared" si="16"/>
        <v>0</v>
      </c>
      <c r="AO36" s="54">
        <f t="shared" si="17"/>
        <v>0</v>
      </c>
      <c r="AP36" s="63"/>
      <c r="AQ36" s="56"/>
      <c r="AR36" s="59">
        <f t="shared" si="18"/>
        <v>0</v>
      </c>
      <c r="AS36" s="54">
        <f t="shared" si="19"/>
        <v>0</v>
      </c>
      <c r="AT36" s="60">
        <f t="shared" si="20"/>
        <v>0</v>
      </c>
      <c r="AU36" s="60">
        <f t="shared" si="20"/>
        <v>0</v>
      </c>
    </row>
    <row r="37" spans="1:48" s="8" customFormat="1" ht="18" customHeight="1" x14ac:dyDescent="0.2">
      <c r="A37" s="19">
        <v>31</v>
      </c>
      <c r="B37" s="20"/>
      <c r="C37" s="26"/>
      <c r="D37" s="27"/>
      <c r="E37" s="28"/>
      <c r="F37" s="58"/>
      <c r="G37" s="57"/>
      <c r="H37" s="59">
        <f t="shared" si="0"/>
        <v>0</v>
      </c>
      <c r="I37" s="54">
        <f t="shared" si="1"/>
        <v>0</v>
      </c>
      <c r="J37" s="58"/>
      <c r="K37" s="57"/>
      <c r="L37" s="59">
        <f t="shared" si="2"/>
        <v>0</v>
      </c>
      <c r="M37" s="54">
        <f t="shared" si="3"/>
        <v>0</v>
      </c>
      <c r="N37" s="58"/>
      <c r="O37" s="57"/>
      <c r="P37" s="59">
        <f t="shared" si="4"/>
        <v>0</v>
      </c>
      <c r="Q37" s="54">
        <f t="shared" si="5"/>
        <v>0</v>
      </c>
      <c r="R37" s="58"/>
      <c r="S37" s="57"/>
      <c r="T37" s="59">
        <f t="shared" si="6"/>
        <v>0</v>
      </c>
      <c r="U37" s="54">
        <f t="shared" si="7"/>
        <v>0</v>
      </c>
      <c r="V37" s="58"/>
      <c r="W37" s="57"/>
      <c r="X37" s="59">
        <f t="shared" si="8"/>
        <v>0</v>
      </c>
      <c r="Y37" s="54">
        <f t="shared" si="9"/>
        <v>0</v>
      </c>
      <c r="Z37" s="58"/>
      <c r="AA37" s="57"/>
      <c r="AB37" s="59">
        <f t="shared" si="10"/>
        <v>0</v>
      </c>
      <c r="AC37" s="54">
        <f t="shared" si="11"/>
        <v>0</v>
      </c>
      <c r="AD37" s="58"/>
      <c r="AE37" s="57"/>
      <c r="AF37" s="59">
        <f t="shared" si="12"/>
        <v>0</v>
      </c>
      <c r="AG37" s="54">
        <f t="shared" si="13"/>
        <v>0</v>
      </c>
      <c r="AH37" s="58"/>
      <c r="AI37" s="57"/>
      <c r="AJ37" s="59">
        <f t="shared" si="14"/>
        <v>0</v>
      </c>
      <c r="AK37" s="54">
        <f t="shared" si="15"/>
        <v>0</v>
      </c>
      <c r="AL37" s="58"/>
      <c r="AM37" s="57"/>
      <c r="AN37" s="59">
        <f t="shared" si="16"/>
        <v>0</v>
      </c>
      <c r="AO37" s="54">
        <f t="shared" si="17"/>
        <v>0</v>
      </c>
      <c r="AP37" s="58"/>
      <c r="AQ37" s="57"/>
      <c r="AR37" s="59">
        <f t="shared" si="18"/>
        <v>0</v>
      </c>
      <c r="AS37" s="54">
        <f t="shared" si="19"/>
        <v>0</v>
      </c>
      <c r="AT37" s="60">
        <f t="shared" si="20"/>
        <v>0</v>
      </c>
      <c r="AU37" s="60">
        <f t="shared" si="20"/>
        <v>0</v>
      </c>
    </row>
    <row r="38" spans="1:48" s="8" customFormat="1" ht="18" customHeight="1" x14ac:dyDescent="0.55000000000000004">
      <c r="A38" s="19">
        <v>32</v>
      </c>
      <c r="B38" s="20"/>
      <c r="C38" s="21"/>
      <c r="D38" s="22"/>
      <c r="E38" s="23"/>
      <c r="F38" s="58"/>
      <c r="G38" s="57"/>
      <c r="H38" s="59">
        <f t="shared" si="0"/>
        <v>0</v>
      </c>
      <c r="I38" s="54">
        <f t="shared" si="1"/>
        <v>0</v>
      </c>
      <c r="J38" s="58"/>
      <c r="K38" s="57"/>
      <c r="L38" s="59">
        <f t="shared" si="2"/>
        <v>0</v>
      </c>
      <c r="M38" s="54">
        <f t="shared" si="3"/>
        <v>0</v>
      </c>
      <c r="N38" s="58"/>
      <c r="O38" s="57"/>
      <c r="P38" s="59">
        <f t="shared" si="4"/>
        <v>0</v>
      </c>
      <c r="Q38" s="54">
        <f t="shared" si="5"/>
        <v>0</v>
      </c>
      <c r="R38" s="58"/>
      <c r="S38" s="57"/>
      <c r="T38" s="59">
        <f t="shared" si="6"/>
        <v>0</v>
      </c>
      <c r="U38" s="54">
        <f t="shared" si="7"/>
        <v>0</v>
      </c>
      <c r="V38" s="58"/>
      <c r="W38" s="57"/>
      <c r="X38" s="59">
        <f t="shared" si="8"/>
        <v>0</v>
      </c>
      <c r="Y38" s="54">
        <f t="shared" si="9"/>
        <v>0</v>
      </c>
      <c r="Z38" s="58"/>
      <c r="AA38" s="57"/>
      <c r="AB38" s="59">
        <f t="shared" si="10"/>
        <v>0</v>
      </c>
      <c r="AC38" s="54">
        <f t="shared" si="11"/>
        <v>0</v>
      </c>
      <c r="AD38" s="58"/>
      <c r="AE38" s="57"/>
      <c r="AF38" s="59">
        <f t="shared" si="12"/>
        <v>0</v>
      </c>
      <c r="AG38" s="54">
        <f t="shared" si="13"/>
        <v>0</v>
      </c>
      <c r="AH38" s="58"/>
      <c r="AI38" s="57"/>
      <c r="AJ38" s="59">
        <f t="shared" si="14"/>
        <v>0</v>
      </c>
      <c r="AK38" s="54">
        <f t="shared" si="15"/>
        <v>0</v>
      </c>
      <c r="AL38" s="58"/>
      <c r="AM38" s="57"/>
      <c r="AN38" s="59">
        <f t="shared" si="16"/>
        <v>0</v>
      </c>
      <c r="AO38" s="54">
        <f t="shared" si="17"/>
        <v>0</v>
      </c>
      <c r="AP38" s="58"/>
      <c r="AQ38" s="57"/>
      <c r="AR38" s="59">
        <f t="shared" si="18"/>
        <v>0</v>
      </c>
      <c r="AS38" s="54">
        <f t="shared" si="19"/>
        <v>0</v>
      </c>
      <c r="AT38" s="60">
        <f t="shared" si="20"/>
        <v>0</v>
      </c>
      <c r="AU38" s="60">
        <f t="shared" si="20"/>
        <v>0</v>
      </c>
    </row>
    <row r="39" spans="1:48" s="8" customFormat="1" ht="18" customHeight="1" x14ac:dyDescent="0.2">
      <c r="A39" s="19">
        <v>33</v>
      </c>
      <c r="B39" s="20"/>
      <c r="C39" s="26"/>
      <c r="D39" s="27"/>
      <c r="E39" s="28"/>
      <c r="F39" s="58"/>
      <c r="G39" s="57"/>
      <c r="H39" s="59">
        <f t="shared" si="0"/>
        <v>0</v>
      </c>
      <c r="I39" s="54">
        <f t="shared" si="1"/>
        <v>0</v>
      </c>
      <c r="J39" s="58"/>
      <c r="K39" s="57"/>
      <c r="L39" s="59">
        <f t="shared" si="2"/>
        <v>0</v>
      </c>
      <c r="M39" s="54">
        <f t="shared" si="3"/>
        <v>0</v>
      </c>
      <c r="N39" s="58"/>
      <c r="O39" s="57"/>
      <c r="P39" s="59">
        <f t="shared" si="4"/>
        <v>0</v>
      </c>
      <c r="Q39" s="54">
        <f t="shared" si="5"/>
        <v>0</v>
      </c>
      <c r="R39" s="58"/>
      <c r="S39" s="57"/>
      <c r="T39" s="59">
        <f t="shared" si="6"/>
        <v>0</v>
      </c>
      <c r="U39" s="54">
        <f t="shared" si="7"/>
        <v>0</v>
      </c>
      <c r="V39" s="58"/>
      <c r="W39" s="57"/>
      <c r="X39" s="59">
        <f t="shared" si="8"/>
        <v>0</v>
      </c>
      <c r="Y39" s="54">
        <f t="shared" si="9"/>
        <v>0</v>
      </c>
      <c r="Z39" s="58"/>
      <c r="AA39" s="57"/>
      <c r="AB39" s="59">
        <f t="shared" si="10"/>
        <v>0</v>
      </c>
      <c r="AC39" s="54">
        <f t="shared" si="11"/>
        <v>0</v>
      </c>
      <c r="AD39" s="58"/>
      <c r="AE39" s="57"/>
      <c r="AF39" s="59">
        <f t="shared" si="12"/>
        <v>0</v>
      </c>
      <c r="AG39" s="54">
        <f t="shared" si="13"/>
        <v>0</v>
      </c>
      <c r="AH39" s="58"/>
      <c r="AI39" s="57"/>
      <c r="AJ39" s="59">
        <f t="shared" si="14"/>
        <v>0</v>
      </c>
      <c r="AK39" s="54">
        <f t="shared" si="15"/>
        <v>0</v>
      </c>
      <c r="AL39" s="58"/>
      <c r="AM39" s="57"/>
      <c r="AN39" s="59">
        <f t="shared" si="16"/>
        <v>0</v>
      </c>
      <c r="AO39" s="54">
        <f t="shared" si="17"/>
        <v>0</v>
      </c>
      <c r="AP39" s="58"/>
      <c r="AQ39" s="57"/>
      <c r="AR39" s="59">
        <f t="shared" si="18"/>
        <v>0</v>
      </c>
      <c r="AS39" s="54">
        <f t="shared" si="19"/>
        <v>0</v>
      </c>
      <c r="AT39" s="60">
        <f t="shared" si="20"/>
        <v>0</v>
      </c>
      <c r="AU39" s="60">
        <f t="shared" si="20"/>
        <v>0</v>
      </c>
    </row>
    <row r="40" spans="1:48" s="8" customFormat="1" ht="18" customHeight="1" x14ac:dyDescent="0.2">
      <c r="A40" s="19">
        <v>34</v>
      </c>
      <c r="B40" s="20"/>
      <c r="C40" s="26"/>
      <c r="D40" s="27"/>
      <c r="E40" s="28"/>
      <c r="F40" s="67"/>
      <c r="G40" s="68"/>
      <c r="H40" s="69">
        <f t="shared" si="0"/>
        <v>0</v>
      </c>
      <c r="I40" s="24">
        <f t="shared" si="1"/>
        <v>0</v>
      </c>
      <c r="J40" s="67"/>
      <c r="K40" s="68"/>
      <c r="L40" s="69">
        <f t="shared" si="2"/>
        <v>0</v>
      </c>
      <c r="M40" s="24">
        <f t="shared" si="3"/>
        <v>0</v>
      </c>
      <c r="N40" s="67"/>
      <c r="O40" s="68"/>
      <c r="P40" s="69">
        <f t="shared" si="4"/>
        <v>0</v>
      </c>
      <c r="Q40" s="24">
        <f t="shared" si="5"/>
        <v>0</v>
      </c>
      <c r="R40" s="67"/>
      <c r="S40" s="68"/>
      <c r="T40" s="69">
        <f t="shared" si="6"/>
        <v>0</v>
      </c>
      <c r="U40" s="24">
        <f t="shared" si="7"/>
        <v>0</v>
      </c>
      <c r="V40" s="67"/>
      <c r="W40" s="68"/>
      <c r="X40" s="69">
        <f t="shared" si="8"/>
        <v>0</v>
      </c>
      <c r="Y40" s="24">
        <f t="shared" si="9"/>
        <v>0</v>
      </c>
      <c r="Z40" s="67"/>
      <c r="AA40" s="68"/>
      <c r="AB40" s="69">
        <f t="shared" si="10"/>
        <v>0</v>
      </c>
      <c r="AC40" s="24">
        <f t="shared" si="11"/>
        <v>0</v>
      </c>
      <c r="AD40" s="67"/>
      <c r="AE40" s="68"/>
      <c r="AF40" s="69">
        <f t="shared" si="12"/>
        <v>0</v>
      </c>
      <c r="AG40" s="24">
        <f t="shared" si="13"/>
        <v>0</v>
      </c>
      <c r="AH40" s="67"/>
      <c r="AI40" s="68"/>
      <c r="AJ40" s="69">
        <f t="shared" si="14"/>
        <v>0</v>
      </c>
      <c r="AK40" s="24">
        <f t="shared" si="15"/>
        <v>0</v>
      </c>
      <c r="AL40" s="67"/>
      <c r="AM40" s="68"/>
      <c r="AN40" s="69">
        <f t="shared" si="16"/>
        <v>0</v>
      </c>
      <c r="AO40" s="24">
        <f t="shared" si="17"/>
        <v>0</v>
      </c>
      <c r="AP40" s="67"/>
      <c r="AQ40" s="68"/>
      <c r="AR40" s="69">
        <f t="shared" si="18"/>
        <v>0</v>
      </c>
      <c r="AS40" s="24">
        <f t="shared" si="19"/>
        <v>0</v>
      </c>
      <c r="AT40" s="64">
        <f t="shared" si="20"/>
        <v>0</v>
      </c>
      <c r="AU40" s="64">
        <f t="shared" si="20"/>
        <v>0</v>
      </c>
    </row>
    <row r="41" spans="1:48" s="8" customFormat="1" ht="18" customHeight="1" x14ac:dyDescent="0.2">
      <c r="A41" s="19">
        <v>35</v>
      </c>
      <c r="B41" s="20"/>
      <c r="C41" s="26"/>
      <c r="D41" s="27"/>
      <c r="E41" s="28"/>
      <c r="F41" s="70"/>
      <c r="G41" s="71"/>
      <c r="H41" s="69">
        <f t="shared" si="0"/>
        <v>0</v>
      </c>
      <c r="I41" s="24">
        <f t="shared" si="1"/>
        <v>0</v>
      </c>
      <c r="J41" s="70"/>
      <c r="K41" s="71"/>
      <c r="L41" s="69">
        <f t="shared" si="2"/>
        <v>0</v>
      </c>
      <c r="M41" s="24">
        <f t="shared" si="3"/>
        <v>0</v>
      </c>
      <c r="N41" s="70"/>
      <c r="O41" s="71"/>
      <c r="P41" s="69">
        <f t="shared" si="4"/>
        <v>0</v>
      </c>
      <c r="Q41" s="24">
        <f t="shared" si="5"/>
        <v>0</v>
      </c>
      <c r="R41" s="70"/>
      <c r="S41" s="71"/>
      <c r="T41" s="69">
        <f t="shared" si="6"/>
        <v>0</v>
      </c>
      <c r="U41" s="24">
        <f t="shared" si="7"/>
        <v>0</v>
      </c>
      <c r="V41" s="70"/>
      <c r="W41" s="71"/>
      <c r="X41" s="69">
        <f t="shared" si="8"/>
        <v>0</v>
      </c>
      <c r="Y41" s="24">
        <f t="shared" si="9"/>
        <v>0</v>
      </c>
      <c r="Z41" s="70"/>
      <c r="AA41" s="71"/>
      <c r="AB41" s="69">
        <f t="shared" si="10"/>
        <v>0</v>
      </c>
      <c r="AC41" s="24">
        <f t="shared" si="11"/>
        <v>0</v>
      </c>
      <c r="AD41" s="70"/>
      <c r="AE41" s="71"/>
      <c r="AF41" s="69">
        <f t="shared" si="12"/>
        <v>0</v>
      </c>
      <c r="AG41" s="24">
        <f t="shared" si="13"/>
        <v>0</v>
      </c>
      <c r="AH41" s="70"/>
      <c r="AI41" s="71"/>
      <c r="AJ41" s="69">
        <f t="shared" si="14"/>
        <v>0</v>
      </c>
      <c r="AK41" s="24">
        <f t="shared" si="15"/>
        <v>0</v>
      </c>
      <c r="AL41" s="70"/>
      <c r="AM41" s="71"/>
      <c r="AN41" s="69">
        <f t="shared" si="16"/>
        <v>0</v>
      </c>
      <c r="AO41" s="24">
        <f t="shared" si="17"/>
        <v>0</v>
      </c>
      <c r="AP41" s="70"/>
      <c r="AQ41" s="71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0"/>
        <v>0</v>
      </c>
    </row>
    <row r="42" spans="1:48" s="44" customFormat="1" ht="18" customHeight="1" x14ac:dyDescent="0.55000000000000004">
      <c r="A42" s="36">
        <v>34</v>
      </c>
      <c r="B42" s="12"/>
      <c r="C42" s="37"/>
      <c r="D42" s="38"/>
      <c r="E42" s="39"/>
      <c r="F42" s="40"/>
      <c r="G42" s="40"/>
      <c r="H42" s="41">
        <f t="shared" ref="H42:H44" si="33">SUM(F42:G42)/2</f>
        <v>0</v>
      </c>
      <c r="I42" s="18">
        <f t="shared" si="1"/>
        <v>0</v>
      </c>
      <c r="J42" s="40"/>
      <c r="K42" s="40"/>
      <c r="L42" s="41">
        <f t="shared" ref="L42:L44" si="34">SUM(J42:K42)/2</f>
        <v>0</v>
      </c>
      <c r="M42" s="42">
        <f t="shared" si="3"/>
        <v>0</v>
      </c>
      <c r="N42" s="40"/>
      <c r="O42" s="40"/>
      <c r="P42" s="41">
        <f t="shared" ref="P42:P44" si="35">SUM(N42:O42)/2</f>
        <v>0</v>
      </c>
      <c r="Q42" s="42">
        <f t="shared" si="5"/>
        <v>0</v>
      </c>
      <c r="R42" s="40"/>
      <c r="S42" s="40"/>
      <c r="T42" s="41">
        <f t="shared" ref="T42:T44" si="36">SUM(R42:S42)/2</f>
        <v>0</v>
      </c>
      <c r="U42" s="42">
        <f t="shared" si="7"/>
        <v>0</v>
      </c>
      <c r="V42" s="40"/>
      <c r="W42" s="40"/>
      <c r="X42" s="41">
        <f t="shared" ref="X42:X44" si="37">SUM(V42:W42)/2</f>
        <v>0</v>
      </c>
      <c r="Y42" s="42">
        <f t="shared" si="9"/>
        <v>0</v>
      </c>
      <c r="Z42" s="40"/>
      <c r="AA42" s="40"/>
      <c r="AB42" s="41">
        <f t="shared" ref="AB42:AB44" si="38">SUM(Z42:AA42)/2</f>
        <v>0</v>
      </c>
      <c r="AC42" s="42">
        <f t="shared" si="11"/>
        <v>0</v>
      </c>
      <c r="AD42" s="40"/>
      <c r="AE42" s="40"/>
      <c r="AF42" s="41">
        <f t="shared" ref="AF42:AF44" si="39">SUM(AD42:AE42)/2</f>
        <v>0</v>
      </c>
      <c r="AG42" s="42">
        <f t="shared" si="13"/>
        <v>0</v>
      </c>
      <c r="AH42" s="40"/>
      <c r="AI42" s="40"/>
      <c r="AJ42" s="41">
        <f t="shared" ref="AJ42:AJ44" si="40">SUM(AH42:AI42)/2</f>
        <v>0</v>
      </c>
      <c r="AK42" s="42">
        <f t="shared" si="15"/>
        <v>0</v>
      </c>
      <c r="AL42" s="40"/>
      <c r="AM42" s="40"/>
      <c r="AN42" s="41">
        <f t="shared" ref="AN42:AN44" si="41">SUM(AL42:AM42)/2</f>
        <v>0</v>
      </c>
      <c r="AO42" s="42">
        <f t="shared" si="17"/>
        <v>0</v>
      </c>
      <c r="AP42" s="40"/>
      <c r="AQ42" s="40"/>
      <c r="AR42" s="41">
        <f t="shared" ref="AR42:AR44" si="42">SUM(AP42:AQ42)/2</f>
        <v>0</v>
      </c>
      <c r="AS42" s="18">
        <f t="shared" si="19"/>
        <v>0</v>
      </c>
      <c r="AT42" s="43" t="e">
        <f>SUM(H42,L42,P42,T42,X42,AB42,AF42,AJ42,AN42,AR42,#REF!)/11</f>
        <v>#REF!</v>
      </c>
      <c r="AU42" s="43" t="e">
        <f>SUM(I42,M42,Q42,U42,Y42,AC42,AG42,AK42,AO42,AS42,#REF!)/11</f>
        <v>#REF!</v>
      </c>
    </row>
    <row r="43" spans="1:48" s="44" customFormat="1" ht="18" customHeight="1" x14ac:dyDescent="0.55000000000000004">
      <c r="A43" s="36">
        <v>35</v>
      </c>
      <c r="B43" s="12"/>
      <c r="C43" s="37"/>
      <c r="D43" s="38"/>
      <c r="E43" s="39"/>
      <c r="F43" s="40"/>
      <c r="G43" s="40"/>
      <c r="H43" s="41">
        <f t="shared" si="33"/>
        <v>0</v>
      </c>
      <c r="I43" s="18">
        <f t="shared" si="1"/>
        <v>0</v>
      </c>
      <c r="J43" s="40"/>
      <c r="K43" s="40"/>
      <c r="L43" s="41">
        <f t="shared" si="34"/>
        <v>0</v>
      </c>
      <c r="M43" s="42">
        <f t="shared" si="3"/>
        <v>0</v>
      </c>
      <c r="N43" s="40"/>
      <c r="O43" s="40"/>
      <c r="P43" s="41">
        <f t="shared" si="35"/>
        <v>0</v>
      </c>
      <c r="Q43" s="42">
        <f t="shared" si="5"/>
        <v>0</v>
      </c>
      <c r="R43" s="40"/>
      <c r="S43" s="40"/>
      <c r="T43" s="41">
        <f t="shared" si="36"/>
        <v>0</v>
      </c>
      <c r="U43" s="42">
        <f t="shared" si="7"/>
        <v>0</v>
      </c>
      <c r="V43" s="40"/>
      <c r="W43" s="40"/>
      <c r="X43" s="41">
        <f t="shared" si="37"/>
        <v>0</v>
      </c>
      <c r="Y43" s="42">
        <f t="shared" si="9"/>
        <v>0</v>
      </c>
      <c r="Z43" s="40"/>
      <c r="AA43" s="40"/>
      <c r="AB43" s="41">
        <f t="shared" si="38"/>
        <v>0</v>
      </c>
      <c r="AC43" s="42">
        <f t="shared" si="11"/>
        <v>0</v>
      </c>
      <c r="AD43" s="40"/>
      <c r="AE43" s="40"/>
      <c r="AF43" s="41">
        <f t="shared" si="39"/>
        <v>0</v>
      </c>
      <c r="AG43" s="42">
        <f t="shared" si="13"/>
        <v>0</v>
      </c>
      <c r="AH43" s="40"/>
      <c r="AI43" s="40"/>
      <c r="AJ43" s="41">
        <f t="shared" si="40"/>
        <v>0</v>
      </c>
      <c r="AK43" s="42">
        <f t="shared" si="15"/>
        <v>0</v>
      </c>
      <c r="AL43" s="40"/>
      <c r="AM43" s="40"/>
      <c r="AN43" s="41">
        <f t="shared" si="41"/>
        <v>0</v>
      </c>
      <c r="AO43" s="42">
        <f t="shared" si="17"/>
        <v>0</v>
      </c>
      <c r="AP43" s="40"/>
      <c r="AQ43" s="40"/>
      <c r="AR43" s="41">
        <f t="shared" si="42"/>
        <v>0</v>
      </c>
      <c r="AS43" s="18">
        <f t="shared" si="19"/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5" customFormat="1" ht="24" x14ac:dyDescent="0.55000000000000004">
      <c r="A44" s="36">
        <v>36</v>
      </c>
      <c r="B44" s="12"/>
      <c r="C44" s="37"/>
      <c r="D44" s="38"/>
      <c r="E44" s="39"/>
      <c r="F44" s="40"/>
      <c r="G44" s="40"/>
      <c r="H44" s="41">
        <f t="shared" si="33"/>
        <v>0</v>
      </c>
      <c r="I44" s="18">
        <f t="shared" si="1"/>
        <v>0</v>
      </c>
      <c r="J44" s="40"/>
      <c r="K44" s="40"/>
      <c r="L44" s="41">
        <f t="shared" si="34"/>
        <v>0</v>
      </c>
      <c r="M44" s="42">
        <f t="shared" si="3"/>
        <v>0</v>
      </c>
      <c r="N44" s="40"/>
      <c r="O44" s="40"/>
      <c r="P44" s="41">
        <f t="shared" si="35"/>
        <v>0</v>
      </c>
      <c r="Q44" s="42">
        <f t="shared" si="5"/>
        <v>0</v>
      </c>
      <c r="R44" s="40"/>
      <c r="S44" s="40"/>
      <c r="T44" s="41">
        <f t="shared" si="36"/>
        <v>0</v>
      </c>
      <c r="U44" s="42">
        <f t="shared" si="7"/>
        <v>0</v>
      </c>
      <c r="V44" s="40"/>
      <c r="W44" s="40"/>
      <c r="X44" s="41">
        <f t="shared" si="37"/>
        <v>0</v>
      </c>
      <c r="Y44" s="42">
        <f t="shared" si="9"/>
        <v>0</v>
      </c>
      <c r="Z44" s="40"/>
      <c r="AA44" s="40"/>
      <c r="AB44" s="41">
        <f t="shared" si="38"/>
        <v>0</v>
      </c>
      <c r="AC44" s="42">
        <f t="shared" si="11"/>
        <v>0</v>
      </c>
      <c r="AD44" s="40"/>
      <c r="AE44" s="40"/>
      <c r="AF44" s="41">
        <f t="shared" si="39"/>
        <v>0</v>
      </c>
      <c r="AG44" s="42">
        <f t="shared" si="13"/>
        <v>0</v>
      </c>
      <c r="AH44" s="40"/>
      <c r="AI44" s="40"/>
      <c r="AJ44" s="41">
        <f t="shared" si="40"/>
        <v>0</v>
      </c>
      <c r="AK44" s="42">
        <f t="shared" si="15"/>
        <v>0</v>
      </c>
      <c r="AL44" s="40"/>
      <c r="AM44" s="40"/>
      <c r="AN44" s="41">
        <f t="shared" si="41"/>
        <v>0</v>
      </c>
      <c r="AO44" s="42">
        <f t="shared" si="17"/>
        <v>0</v>
      </c>
      <c r="AP44" s="40"/>
      <c r="AQ44" s="40"/>
      <c r="AR44" s="41">
        <f t="shared" si="42"/>
        <v>0</v>
      </c>
      <c r="AS44" s="18">
        <f t="shared" si="19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  <c r="AV44" s="44"/>
    </row>
    <row r="45" spans="1:48" x14ac:dyDescent="0.5">
      <c r="H45" s="33">
        <f>SUM(H7:H41)/26</f>
        <v>0</v>
      </c>
      <c r="I45" s="29">
        <f>SUM(I7:I41)/26</f>
        <v>0</v>
      </c>
      <c r="L45" s="33">
        <f>SUM(L7:L41)/26</f>
        <v>0</v>
      </c>
      <c r="M45" s="29">
        <f>SUM(M7:M41)/26</f>
        <v>0</v>
      </c>
      <c r="P45" s="33">
        <f>SUM(P7:P41)/26</f>
        <v>0</v>
      </c>
      <c r="Q45" s="29">
        <f>SUM(Q7:Q41)/26</f>
        <v>0</v>
      </c>
      <c r="T45" s="33">
        <f>SUM(T7:T41)/26</f>
        <v>0</v>
      </c>
      <c r="U45" s="29">
        <f>SUM(U7:U41)/26</f>
        <v>0</v>
      </c>
      <c r="X45" s="33">
        <f>SUM(X7:X41)/26</f>
        <v>0</v>
      </c>
      <c r="Y45" s="29">
        <f>SUM(Y7:Y41)/26</f>
        <v>0</v>
      </c>
      <c r="AB45" s="33">
        <f>SUM(AB7:AB41)/26</f>
        <v>0</v>
      </c>
      <c r="AC45" s="29">
        <f>SUM(AC7:AC41)/26</f>
        <v>0</v>
      </c>
      <c r="AF45" s="33">
        <f>SUM(AF7:AF41)/26</f>
        <v>0</v>
      </c>
      <c r="AG45" s="29">
        <f>SUM(AG7:AG41)/26</f>
        <v>0</v>
      </c>
      <c r="AJ45" s="33">
        <f>SUM(AJ7:AJ41)/26</f>
        <v>0</v>
      </c>
      <c r="AK45" s="29">
        <f>SUM(AK7:AK41)/26</f>
        <v>0</v>
      </c>
      <c r="AN45" s="33">
        <f>SUM(AN7:AN41)/26</f>
        <v>0</v>
      </c>
      <c r="AO45" s="29">
        <f>SUM(AO7:AO41)/26</f>
        <v>0</v>
      </c>
      <c r="AR45" s="33">
        <f>SUM(AR7:AR41)/26</f>
        <v>0</v>
      </c>
      <c r="AS45" s="29">
        <f>SUM(AS7:AS41)/26</f>
        <v>0</v>
      </c>
      <c r="AT45" s="10">
        <f>SUM(AT7:AT41)/26</f>
        <v>0</v>
      </c>
      <c r="AU45" s="10">
        <f>SUM(AU7:AU41)/26</f>
        <v>0</v>
      </c>
    </row>
    <row r="47" spans="1:48" x14ac:dyDescent="0.5">
      <c r="D47" s="16"/>
      <c r="E47" s="17"/>
      <c r="F47" s="17"/>
      <c r="G47" s="17"/>
      <c r="J47" s="17"/>
      <c r="K47" s="17"/>
      <c r="N47" s="17"/>
      <c r="O47" s="17"/>
      <c r="R47" s="17"/>
      <c r="S47" s="17"/>
      <c r="V47" s="17"/>
      <c r="W47" s="17"/>
      <c r="Z47" s="17"/>
      <c r="AA47" s="17"/>
      <c r="AD47" s="17"/>
      <c r="AE47" s="17"/>
      <c r="AH47" s="17"/>
      <c r="AI47" s="17"/>
      <c r="AL47" s="17"/>
      <c r="AM47" s="17"/>
      <c r="AP47" s="17"/>
      <c r="AQ47" s="17"/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 t="s">
        <v>17</v>
      </c>
      <c r="E50" s="17">
        <v>4</v>
      </c>
      <c r="F50" s="17"/>
      <c r="G50" s="17"/>
      <c r="I50" s="30">
        <f>COUNTIF(I7:I41,4)</f>
        <v>0</v>
      </c>
      <c r="J50" s="17"/>
      <c r="K50" s="17"/>
      <c r="M50" s="30">
        <f>COUNTIF(M7:M41,4)</f>
        <v>0</v>
      </c>
      <c r="N50" s="17"/>
      <c r="O50" s="17"/>
      <c r="Q50" s="30">
        <f>COUNTIF(Q7:Q41,4)</f>
        <v>0</v>
      </c>
      <c r="R50" s="17"/>
      <c r="S50" s="17"/>
      <c r="U50" s="30">
        <f>COUNTIF(U7:U41,4)</f>
        <v>0</v>
      </c>
      <c r="V50" s="17"/>
      <c r="W50" s="17"/>
      <c r="Y50" s="30">
        <f>COUNTIF(Y7:Y41,4)</f>
        <v>0</v>
      </c>
      <c r="Z50" s="17"/>
      <c r="AA50" s="17"/>
      <c r="AC50" s="30">
        <f>COUNTIF(AC7:AC41,4)</f>
        <v>0</v>
      </c>
      <c r="AD50" s="17"/>
      <c r="AE50" s="17"/>
      <c r="AG50" s="30">
        <f>COUNTIF(AG7:AG41,4)</f>
        <v>0</v>
      </c>
      <c r="AH50" s="17"/>
      <c r="AI50" s="17"/>
      <c r="AK50" s="30">
        <f>COUNTIF(AK7:AK41,4)</f>
        <v>0</v>
      </c>
      <c r="AL50" s="17"/>
      <c r="AM50" s="17"/>
      <c r="AO50" s="30">
        <f>COUNTIF(AO7:AO41,4)</f>
        <v>0</v>
      </c>
      <c r="AP50" s="17"/>
      <c r="AQ50" s="17"/>
      <c r="AS50" s="30">
        <f>COUNTIF(AS7:AS41,4)</f>
        <v>0</v>
      </c>
    </row>
    <row r="51" spans="4:45" x14ac:dyDescent="0.5">
      <c r="D51" s="16" t="s">
        <v>17</v>
      </c>
      <c r="E51" s="17">
        <v>3.5</v>
      </c>
      <c r="F51" s="17"/>
      <c r="G51" s="17"/>
      <c r="I51" s="30">
        <f>COUNTIF(I7:I41,3.5)</f>
        <v>0</v>
      </c>
      <c r="J51" s="17"/>
      <c r="K51" s="17"/>
      <c r="M51" s="30">
        <f>COUNTIF(M7:M41,3.5)</f>
        <v>0</v>
      </c>
      <c r="N51" s="17"/>
      <c r="O51" s="17"/>
      <c r="Q51" s="30">
        <f>COUNTIF(Q7:Q41,3.5)</f>
        <v>0</v>
      </c>
      <c r="R51" s="17"/>
      <c r="S51" s="17"/>
      <c r="U51" s="30">
        <f>COUNTIF(U7:U41,3.5)</f>
        <v>0</v>
      </c>
      <c r="V51" s="17"/>
      <c r="W51" s="17"/>
      <c r="Y51" s="30">
        <f>COUNTIF(Y7:Y41,3.5)</f>
        <v>0</v>
      </c>
      <c r="Z51" s="17"/>
      <c r="AA51" s="17"/>
      <c r="AC51" s="30">
        <f>COUNTIF(AC7:AC41,3.5)</f>
        <v>0</v>
      </c>
      <c r="AD51" s="17"/>
      <c r="AE51" s="17"/>
      <c r="AG51" s="30">
        <f>COUNTIF(AG7:AG41,3.5)</f>
        <v>0</v>
      </c>
      <c r="AH51" s="17"/>
      <c r="AI51" s="17"/>
      <c r="AK51" s="30">
        <f>COUNTIF(AK7:AK41,3.5)</f>
        <v>0</v>
      </c>
      <c r="AL51" s="17"/>
      <c r="AM51" s="17"/>
      <c r="AO51" s="30">
        <f>COUNTIF(AO7:AO41,3.5)</f>
        <v>0</v>
      </c>
      <c r="AP51" s="17"/>
      <c r="AQ51" s="17"/>
      <c r="AS51" s="30">
        <f>COUNTIF(AS7:AS41,3.5)</f>
        <v>0</v>
      </c>
    </row>
    <row r="52" spans="4:45" x14ac:dyDescent="0.5">
      <c r="D52" s="16" t="s">
        <v>17</v>
      </c>
      <c r="E52" s="17">
        <v>3</v>
      </c>
      <c r="F52" s="17"/>
      <c r="G52" s="17"/>
      <c r="I52" s="30">
        <f>COUNTIF(I7:I41,3)</f>
        <v>0</v>
      </c>
      <c r="J52" s="17"/>
      <c r="K52" s="17"/>
      <c r="M52" s="30">
        <f>COUNTIF(M7:M41,3)</f>
        <v>0</v>
      </c>
      <c r="N52" s="17"/>
      <c r="O52" s="17"/>
      <c r="Q52" s="30">
        <f>COUNTIF(Q7:Q41,3)</f>
        <v>0</v>
      </c>
      <c r="R52" s="17"/>
      <c r="S52" s="17"/>
      <c r="U52" s="30">
        <f>COUNTIF(U7:U41,3)</f>
        <v>0</v>
      </c>
      <c r="V52" s="17"/>
      <c r="W52" s="17"/>
      <c r="Y52" s="30">
        <f>COUNTIF(Y7:Y41,3)</f>
        <v>0</v>
      </c>
      <c r="Z52" s="17"/>
      <c r="AA52" s="17"/>
      <c r="AC52" s="30">
        <f>COUNTIF(AC7:AC41,3)</f>
        <v>0</v>
      </c>
      <c r="AD52" s="17"/>
      <c r="AE52" s="17"/>
      <c r="AG52" s="30">
        <f>COUNTIF(AG7:AG41,3)</f>
        <v>0</v>
      </c>
      <c r="AH52" s="17"/>
      <c r="AI52" s="17"/>
      <c r="AK52" s="30">
        <f>COUNTIF(AK7:AK41,3)</f>
        <v>0</v>
      </c>
      <c r="AL52" s="17"/>
      <c r="AM52" s="17"/>
      <c r="AO52" s="30">
        <f>COUNTIF(AO7:AO41,3)</f>
        <v>0</v>
      </c>
      <c r="AP52" s="17"/>
      <c r="AQ52" s="17"/>
      <c r="AS52" s="30">
        <f>COUNTIF(AS7:AS41,3)</f>
        <v>0</v>
      </c>
    </row>
    <row r="53" spans="4:45" x14ac:dyDescent="0.5">
      <c r="D53" s="16" t="s">
        <v>17</v>
      </c>
      <c r="E53" s="17">
        <v>2.5</v>
      </c>
      <c r="F53" s="17"/>
      <c r="G53" s="17"/>
      <c r="I53" s="30">
        <f>COUNTIF(I7:I41,2.5)</f>
        <v>0</v>
      </c>
      <c r="J53" s="17"/>
      <c r="K53" s="17"/>
      <c r="M53" s="30">
        <f>COUNTIF(M7:M41,2.5)</f>
        <v>0</v>
      </c>
      <c r="N53" s="17"/>
      <c r="O53" s="17"/>
      <c r="Q53" s="30">
        <f>COUNTIF(Q7:Q41,2.5)</f>
        <v>0</v>
      </c>
      <c r="R53" s="17"/>
      <c r="S53" s="17"/>
      <c r="U53" s="30">
        <f>COUNTIF(U7:U41,2.5)</f>
        <v>0</v>
      </c>
      <c r="V53" s="17"/>
      <c r="W53" s="17"/>
      <c r="Y53" s="30">
        <f>COUNTIF(Y7:Y41,2.5)</f>
        <v>0</v>
      </c>
      <c r="Z53" s="17"/>
      <c r="AA53" s="17"/>
      <c r="AC53" s="30">
        <f>COUNTIF(AC7:AC41,2.5)</f>
        <v>0</v>
      </c>
      <c r="AD53" s="17"/>
      <c r="AE53" s="17"/>
      <c r="AG53" s="30">
        <f>COUNTIF(AG7:AG41,2.5)</f>
        <v>0</v>
      </c>
      <c r="AH53" s="17"/>
      <c r="AI53" s="17"/>
      <c r="AK53" s="30">
        <f>COUNTIF(AK7:AK41,2.5)</f>
        <v>0</v>
      </c>
      <c r="AL53" s="17"/>
      <c r="AM53" s="17"/>
      <c r="AO53" s="30">
        <f>COUNTIF(AO7:AO41,2.5)</f>
        <v>0</v>
      </c>
      <c r="AP53" s="17"/>
      <c r="AQ53" s="17"/>
      <c r="AS53" s="30">
        <f>COUNTIF(AS7:AS41,2.5)</f>
        <v>0</v>
      </c>
    </row>
    <row r="54" spans="4:45" x14ac:dyDescent="0.5">
      <c r="D54" s="16" t="s">
        <v>17</v>
      </c>
      <c r="E54" s="17">
        <v>2</v>
      </c>
      <c r="F54" s="17"/>
      <c r="G54" s="17"/>
      <c r="I54" s="30">
        <f>COUNTIF(I7:I41,2)</f>
        <v>0</v>
      </c>
      <c r="J54" s="17"/>
      <c r="K54" s="17"/>
      <c r="M54" s="30">
        <f>COUNTIF(M7:M41,2)</f>
        <v>0</v>
      </c>
      <c r="N54" s="17"/>
      <c r="O54" s="17"/>
      <c r="Q54" s="30">
        <f>COUNTIF(Q7:Q41,2)</f>
        <v>0</v>
      </c>
      <c r="R54" s="17"/>
      <c r="S54" s="17"/>
      <c r="U54" s="30">
        <f>COUNTIF(U7:U41,2)</f>
        <v>0</v>
      </c>
      <c r="V54" s="17"/>
      <c r="W54" s="17"/>
      <c r="Y54" s="30">
        <f>COUNTIF(Y7:Y41,2)</f>
        <v>0</v>
      </c>
      <c r="Z54" s="17"/>
      <c r="AA54" s="17"/>
      <c r="AC54" s="30">
        <f>COUNTIF(AC7:AC41,2)</f>
        <v>0</v>
      </c>
      <c r="AD54" s="17"/>
      <c r="AE54" s="17"/>
      <c r="AG54" s="30">
        <f>COUNTIF(AG7:AG41,2)</f>
        <v>0</v>
      </c>
      <c r="AH54" s="17"/>
      <c r="AI54" s="17"/>
      <c r="AK54" s="30">
        <f>COUNTIF(AK7:AK41,2)</f>
        <v>0</v>
      </c>
      <c r="AL54" s="17"/>
      <c r="AM54" s="17"/>
      <c r="AO54" s="30">
        <f>COUNTIF(AO7:AO41,2)</f>
        <v>0</v>
      </c>
      <c r="AP54" s="17"/>
      <c r="AQ54" s="17"/>
      <c r="AS54" s="30">
        <f>COUNTIF(AS7:AS41,2)</f>
        <v>0</v>
      </c>
    </row>
    <row r="55" spans="4:45" x14ac:dyDescent="0.5">
      <c r="D55" s="16" t="s">
        <v>17</v>
      </c>
      <c r="E55" s="17">
        <v>1.5</v>
      </c>
      <c r="F55" s="17"/>
      <c r="G55" s="17"/>
      <c r="I55" s="30">
        <f>COUNTIF(I7:I41,1.5)</f>
        <v>0</v>
      </c>
      <c r="J55" s="17"/>
      <c r="K55" s="17"/>
      <c r="M55" s="30">
        <f>COUNTIF(M7:M41,1.5)</f>
        <v>0</v>
      </c>
      <c r="N55" s="17"/>
      <c r="O55" s="17"/>
      <c r="Q55" s="30">
        <f>COUNTIF(Q7:Q41,1.5)</f>
        <v>0</v>
      </c>
      <c r="R55" s="17"/>
      <c r="S55" s="17"/>
      <c r="U55" s="30">
        <f>COUNTIF(U7:U41,1.5)</f>
        <v>0</v>
      </c>
      <c r="V55" s="17"/>
      <c r="W55" s="17"/>
      <c r="Y55" s="30">
        <f>COUNTIF(Y7:Y41,1.5)</f>
        <v>0</v>
      </c>
      <c r="Z55" s="17"/>
      <c r="AA55" s="17"/>
      <c r="AC55" s="30">
        <f>COUNTIF(AC7:AC41,1.5)</f>
        <v>0</v>
      </c>
      <c r="AD55" s="17"/>
      <c r="AE55" s="17"/>
      <c r="AG55" s="30">
        <f>COUNTIF(AG7:AG41,1.5)</f>
        <v>0</v>
      </c>
      <c r="AH55" s="17"/>
      <c r="AI55" s="17"/>
      <c r="AK55" s="30">
        <f>COUNTIF(AK7:AK41,1.5)</f>
        <v>0</v>
      </c>
      <c r="AL55" s="17"/>
      <c r="AM55" s="17"/>
      <c r="AO55" s="30">
        <f>COUNTIF(AO7:AO41,1.5)</f>
        <v>0</v>
      </c>
      <c r="AP55" s="17"/>
      <c r="AQ55" s="17"/>
      <c r="AS55" s="30">
        <f>COUNTIF(AS7:AS41,1.5)</f>
        <v>0</v>
      </c>
    </row>
    <row r="56" spans="4:45" x14ac:dyDescent="0.5">
      <c r="D56" s="16" t="s">
        <v>17</v>
      </c>
      <c r="E56" s="17">
        <v>1</v>
      </c>
      <c r="F56" s="17"/>
      <c r="G56" s="17"/>
      <c r="I56" s="30">
        <f>COUNTIF(I7:I41,1)</f>
        <v>0</v>
      </c>
      <c r="J56" s="17"/>
      <c r="K56" s="17"/>
      <c r="M56" s="30">
        <f>COUNTIF(M7:M41,1)</f>
        <v>0</v>
      </c>
      <c r="N56" s="17"/>
      <c r="O56" s="17"/>
      <c r="Q56" s="30">
        <f>COUNTIF(Q7:Q41,1)</f>
        <v>0</v>
      </c>
      <c r="R56" s="17"/>
      <c r="S56" s="17"/>
      <c r="U56" s="30">
        <f>COUNTIF(U7:U41,1)</f>
        <v>0</v>
      </c>
      <c r="V56" s="17"/>
      <c r="W56" s="17"/>
      <c r="Y56" s="30">
        <f>COUNTIF(Y7:Y41,1)</f>
        <v>0</v>
      </c>
      <c r="Z56" s="17"/>
      <c r="AA56" s="17"/>
      <c r="AC56" s="30">
        <f>COUNTIF(AC7:AC41,1)</f>
        <v>0</v>
      </c>
      <c r="AD56" s="17"/>
      <c r="AE56" s="17"/>
      <c r="AG56" s="30">
        <f>COUNTIF(AG7:AG41,1)</f>
        <v>0</v>
      </c>
      <c r="AH56" s="17"/>
      <c r="AI56" s="17"/>
      <c r="AK56" s="30">
        <f>COUNTIF(AK7:AK41,1)</f>
        <v>0</v>
      </c>
      <c r="AL56" s="17"/>
      <c r="AM56" s="17"/>
      <c r="AO56" s="30">
        <f>COUNTIF(AO7:AO41,1)</f>
        <v>0</v>
      </c>
      <c r="AP56" s="17"/>
      <c r="AQ56" s="17"/>
      <c r="AS56" s="30">
        <f>COUNTIF(AS7:AS41,1)</f>
        <v>0</v>
      </c>
    </row>
    <row r="57" spans="4:45" x14ac:dyDescent="0.5">
      <c r="D57" s="16" t="s">
        <v>17</v>
      </c>
      <c r="E57" s="17">
        <v>0</v>
      </c>
      <c r="F57" s="17"/>
      <c r="G57" s="17"/>
      <c r="I57" s="30">
        <f>COUNTIF(I7:I41,0)</f>
        <v>35</v>
      </c>
      <c r="J57" s="17"/>
      <c r="K57" s="17"/>
      <c r="M57" s="30">
        <f>COUNTIF(M7:M41,0)</f>
        <v>35</v>
      </c>
      <c r="N57" s="17"/>
      <c r="O57" s="17"/>
      <c r="Q57" s="30">
        <f>COUNTIF(Q7:Q41,0)</f>
        <v>35</v>
      </c>
      <c r="R57" s="17"/>
      <c r="S57" s="17"/>
      <c r="U57" s="30">
        <f>COUNTIF(U7:U41,0)</f>
        <v>35</v>
      </c>
      <c r="V57" s="17"/>
      <c r="W57" s="17"/>
      <c r="Y57" s="30">
        <f>COUNTIF(Y7:Y41,0)</f>
        <v>35</v>
      </c>
      <c r="Z57" s="17"/>
      <c r="AA57" s="17"/>
      <c r="AC57" s="30">
        <f>COUNTIF(AC7:AC41,0)</f>
        <v>35</v>
      </c>
      <c r="AD57" s="17"/>
      <c r="AE57" s="17"/>
      <c r="AG57" s="30">
        <f>COUNTIF(AG7:AG41,0)</f>
        <v>35</v>
      </c>
      <c r="AH57" s="17"/>
      <c r="AI57" s="17"/>
      <c r="AK57" s="30">
        <f>COUNTIF(AK7:AK41,0)</f>
        <v>35</v>
      </c>
      <c r="AL57" s="17"/>
      <c r="AM57" s="17"/>
      <c r="AO57" s="30">
        <f>COUNTIF(AO7:AO41,0)</f>
        <v>35</v>
      </c>
      <c r="AP57" s="17"/>
      <c r="AQ57" s="17"/>
      <c r="AS57" s="30">
        <f>COUNTIF(AS7:AS41,0)</f>
        <v>35</v>
      </c>
    </row>
  </sheetData>
  <mergeCells count="37">
    <mergeCell ref="AP3:AS3"/>
    <mergeCell ref="AT3:AT5"/>
    <mergeCell ref="AS5:AS6"/>
    <mergeCell ref="I5:I6"/>
    <mergeCell ref="M5:M6"/>
    <mergeCell ref="Q5:Q6"/>
    <mergeCell ref="U5:U6"/>
    <mergeCell ref="Y5:Y6"/>
    <mergeCell ref="AC5:AC6"/>
    <mergeCell ref="AD4:AG4"/>
    <mergeCell ref="AH4:AK4"/>
    <mergeCell ref="AL4:AO4"/>
    <mergeCell ref="Z3:AC3"/>
    <mergeCell ref="AD3:AG3"/>
    <mergeCell ref="AH3:AK3"/>
    <mergeCell ref="AL3:AO3"/>
    <mergeCell ref="J4:M4"/>
    <mergeCell ref="N4:Q4"/>
    <mergeCell ref="R4:U4"/>
    <mergeCell ref="V4:Y4"/>
    <mergeCell ref="Z4:AC4"/>
    <mergeCell ref="AP4:AS4"/>
    <mergeCell ref="AG5:AG6"/>
    <mergeCell ref="AK5:AK6"/>
    <mergeCell ref="AO5:AO6"/>
    <mergeCell ref="A1:AU1"/>
    <mergeCell ref="A2:AU2"/>
    <mergeCell ref="A3:A6"/>
    <mergeCell ref="B3:B6"/>
    <mergeCell ref="C3:E6"/>
    <mergeCell ref="F3:I3"/>
    <mergeCell ref="J3:M3"/>
    <mergeCell ref="N3:Q3"/>
    <mergeCell ref="R3:U3"/>
    <mergeCell ref="V3:Y3"/>
    <mergeCell ref="AU3:AU6"/>
    <mergeCell ref="F4:I4"/>
  </mergeCells>
  <printOptions horizontalCentered="1"/>
  <pageMargins left="0" right="0" top="0" bottom="0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CDA2-49A7-4CEE-9574-6B7F5C4D6117}">
  <dimension ref="A1:AV57"/>
  <sheetViews>
    <sheetView topLeftCell="A27" zoomScale="220" zoomScaleNormal="220" workbookViewId="0">
      <selection activeCell="AU46" sqref="AU46"/>
    </sheetView>
  </sheetViews>
  <sheetFormatPr defaultColWidth="9" defaultRowHeight="23.25" x14ac:dyDescent="0.5"/>
  <cols>
    <col min="1" max="1" width="2.25" style="9" customWidth="1"/>
    <col min="2" max="2" width="2.875" style="9" customWidth="1"/>
    <col min="3" max="3" width="2.25" style="1" customWidth="1"/>
    <col min="4" max="5" width="3.625" style="1" customWidth="1"/>
    <col min="6" max="7" width="1.75" style="1" customWidth="1"/>
    <col min="8" max="8" width="1.75" style="34" customWidth="1"/>
    <col min="9" max="9" width="1.75" style="30" customWidth="1"/>
    <col min="10" max="11" width="1.75" style="1" customWidth="1"/>
    <col min="12" max="12" width="1.75" style="34" customWidth="1"/>
    <col min="13" max="13" width="1.75" style="11" customWidth="1"/>
    <col min="14" max="15" width="1.75" style="1" customWidth="1"/>
    <col min="16" max="16" width="1.75" style="34" customWidth="1"/>
    <col min="17" max="17" width="1.75" style="11" customWidth="1"/>
    <col min="18" max="19" width="1.75" style="1" customWidth="1"/>
    <col min="20" max="20" width="1.75" style="34" customWidth="1"/>
    <col min="21" max="21" width="1.75" style="11" customWidth="1"/>
    <col min="22" max="23" width="1.75" style="1" customWidth="1"/>
    <col min="24" max="24" width="1.75" style="34" customWidth="1"/>
    <col min="25" max="25" width="1.75" style="11" customWidth="1"/>
    <col min="26" max="27" width="1.75" style="1" customWidth="1"/>
    <col min="28" max="28" width="1.75" style="34" customWidth="1"/>
    <col min="29" max="29" width="1.75" style="11" customWidth="1"/>
    <col min="30" max="31" width="1.75" style="1" customWidth="1"/>
    <col min="32" max="32" width="1.75" style="34" customWidth="1"/>
    <col min="33" max="33" width="1.75" style="11" customWidth="1"/>
    <col min="34" max="35" width="1.75" style="1" customWidth="1"/>
    <col min="36" max="36" width="1.75" style="34" customWidth="1"/>
    <col min="37" max="37" width="1.75" style="11" customWidth="1"/>
    <col min="38" max="39" width="1.75" style="1" customWidth="1"/>
    <col min="40" max="40" width="1.75" style="34" customWidth="1"/>
    <col min="41" max="41" width="1.75" style="11" customWidth="1"/>
    <col min="42" max="43" width="1.75" style="1" customWidth="1"/>
    <col min="44" max="44" width="1.75" style="34" customWidth="1"/>
    <col min="45" max="45" width="1.75" style="15" customWidth="1"/>
    <col min="46" max="47" width="1.75" style="1" customWidth="1"/>
    <col min="48" max="16384" width="9" style="1"/>
  </cols>
  <sheetData>
    <row r="1" spans="1:47" ht="21" customHeight="1" x14ac:dyDescent="0.5">
      <c r="A1" s="116" t="s">
        <v>539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ht="21" customHeight="1" x14ac:dyDescent="0.5">
      <c r="A2" s="116" t="s">
        <v>428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ht="18.75" customHeight="1" x14ac:dyDescent="0.5">
      <c r="A3" s="117" t="s">
        <v>1</v>
      </c>
      <c r="B3" s="118" t="s">
        <v>2</v>
      </c>
      <c r="C3" s="117" t="s">
        <v>3</v>
      </c>
      <c r="D3" s="117"/>
      <c r="E3" s="117"/>
      <c r="F3" s="111" t="s">
        <v>87</v>
      </c>
      <c r="G3" s="112"/>
      <c r="H3" s="112"/>
      <c r="I3" s="113"/>
      <c r="J3" s="111" t="s">
        <v>4</v>
      </c>
      <c r="K3" s="112"/>
      <c r="L3" s="112"/>
      <c r="M3" s="113"/>
      <c r="N3" s="111" t="s">
        <v>5</v>
      </c>
      <c r="O3" s="112"/>
      <c r="P3" s="112"/>
      <c r="Q3" s="113"/>
      <c r="R3" s="111" t="s">
        <v>6</v>
      </c>
      <c r="S3" s="112"/>
      <c r="T3" s="112"/>
      <c r="U3" s="113"/>
      <c r="V3" s="111" t="s">
        <v>7</v>
      </c>
      <c r="W3" s="112"/>
      <c r="X3" s="112"/>
      <c r="Y3" s="113"/>
      <c r="Z3" s="111" t="s">
        <v>8</v>
      </c>
      <c r="AA3" s="112"/>
      <c r="AB3" s="112"/>
      <c r="AC3" s="113"/>
      <c r="AD3" s="111" t="s">
        <v>9</v>
      </c>
      <c r="AE3" s="112"/>
      <c r="AF3" s="112"/>
      <c r="AG3" s="113"/>
      <c r="AH3" s="111" t="s">
        <v>10</v>
      </c>
      <c r="AI3" s="112"/>
      <c r="AJ3" s="112"/>
      <c r="AK3" s="113"/>
      <c r="AL3" s="111" t="s">
        <v>11</v>
      </c>
      <c r="AM3" s="112"/>
      <c r="AN3" s="112"/>
      <c r="AO3" s="113"/>
      <c r="AP3" s="111" t="s">
        <v>18</v>
      </c>
      <c r="AQ3" s="112"/>
      <c r="AR3" s="112"/>
      <c r="AS3" s="113"/>
      <c r="AT3" s="119" t="s">
        <v>12</v>
      </c>
      <c r="AU3" s="119" t="s">
        <v>13</v>
      </c>
    </row>
    <row r="4" spans="1:47" ht="18.75" customHeight="1" x14ac:dyDescent="0.5">
      <c r="A4" s="117"/>
      <c r="B4" s="118"/>
      <c r="C4" s="117"/>
      <c r="D4" s="117"/>
      <c r="E4" s="117"/>
      <c r="F4" s="111" t="s">
        <v>843</v>
      </c>
      <c r="G4" s="112"/>
      <c r="H4" s="112"/>
      <c r="I4" s="113"/>
      <c r="J4" s="111" t="s">
        <v>844</v>
      </c>
      <c r="K4" s="112"/>
      <c r="L4" s="112"/>
      <c r="M4" s="113"/>
      <c r="N4" s="111" t="s">
        <v>845</v>
      </c>
      <c r="O4" s="112"/>
      <c r="P4" s="112"/>
      <c r="Q4" s="113"/>
      <c r="R4" s="111" t="s">
        <v>846</v>
      </c>
      <c r="S4" s="112"/>
      <c r="T4" s="112"/>
      <c r="U4" s="113"/>
      <c r="V4" s="111" t="s">
        <v>847</v>
      </c>
      <c r="W4" s="112"/>
      <c r="X4" s="112"/>
      <c r="Y4" s="113"/>
      <c r="Z4" s="111" t="s">
        <v>848</v>
      </c>
      <c r="AA4" s="112"/>
      <c r="AB4" s="112"/>
      <c r="AC4" s="113"/>
      <c r="AD4" s="111" t="s">
        <v>849</v>
      </c>
      <c r="AE4" s="112"/>
      <c r="AF4" s="112"/>
      <c r="AG4" s="113"/>
      <c r="AH4" s="111" t="s">
        <v>850</v>
      </c>
      <c r="AI4" s="112"/>
      <c r="AJ4" s="112"/>
      <c r="AK4" s="113"/>
      <c r="AL4" s="111" t="s">
        <v>851</v>
      </c>
      <c r="AM4" s="112"/>
      <c r="AN4" s="112"/>
      <c r="AO4" s="113"/>
      <c r="AP4" s="111" t="s">
        <v>852</v>
      </c>
      <c r="AQ4" s="112"/>
      <c r="AR4" s="112"/>
      <c r="AS4" s="113"/>
      <c r="AT4" s="120"/>
      <c r="AU4" s="120"/>
    </row>
    <row r="5" spans="1:47" ht="18.75" customHeight="1" x14ac:dyDescent="0.5">
      <c r="A5" s="117"/>
      <c r="B5" s="118"/>
      <c r="C5" s="117"/>
      <c r="D5" s="117"/>
      <c r="E5" s="117"/>
      <c r="F5" s="35" t="s">
        <v>19</v>
      </c>
      <c r="G5" s="35" t="s">
        <v>20</v>
      </c>
      <c r="H5" s="31">
        <v>160</v>
      </c>
      <c r="I5" s="114" t="s">
        <v>14</v>
      </c>
      <c r="J5" s="35" t="s">
        <v>19</v>
      </c>
      <c r="K5" s="35" t="s">
        <v>20</v>
      </c>
      <c r="L5" s="31">
        <v>160</v>
      </c>
      <c r="M5" s="114" t="s">
        <v>14</v>
      </c>
      <c r="N5" s="35" t="s">
        <v>19</v>
      </c>
      <c r="O5" s="35" t="s">
        <v>20</v>
      </c>
      <c r="P5" s="31">
        <v>120</v>
      </c>
      <c r="Q5" s="114" t="s">
        <v>14</v>
      </c>
      <c r="R5" s="35" t="s">
        <v>19</v>
      </c>
      <c r="S5" s="35" t="s">
        <v>20</v>
      </c>
      <c r="T5" s="31">
        <v>80</v>
      </c>
      <c r="U5" s="114" t="s">
        <v>14</v>
      </c>
      <c r="V5" s="35" t="s">
        <v>19</v>
      </c>
      <c r="W5" s="35" t="s">
        <v>20</v>
      </c>
      <c r="X5" s="31">
        <v>40</v>
      </c>
      <c r="Y5" s="114" t="s">
        <v>14</v>
      </c>
      <c r="Z5" s="35" t="s">
        <v>19</v>
      </c>
      <c r="AA5" s="35" t="s">
        <v>20</v>
      </c>
      <c r="AB5" s="31">
        <v>80</v>
      </c>
      <c r="AC5" s="114" t="s">
        <v>14</v>
      </c>
      <c r="AD5" s="35" t="s">
        <v>19</v>
      </c>
      <c r="AE5" s="35" t="s">
        <v>20</v>
      </c>
      <c r="AF5" s="31">
        <v>80</v>
      </c>
      <c r="AG5" s="114" t="s">
        <v>14</v>
      </c>
      <c r="AH5" s="35" t="s">
        <v>19</v>
      </c>
      <c r="AI5" s="35" t="s">
        <v>20</v>
      </c>
      <c r="AJ5" s="31">
        <v>40</v>
      </c>
      <c r="AK5" s="114" t="s">
        <v>14</v>
      </c>
      <c r="AL5" s="35" t="s">
        <v>19</v>
      </c>
      <c r="AM5" s="35" t="s">
        <v>20</v>
      </c>
      <c r="AN5" s="31">
        <v>80</v>
      </c>
      <c r="AO5" s="114" t="s">
        <v>14</v>
      </c>
      <c r="AP5" s="35" t="s">
        <v>19</v>
      </c>
      <c r="AQ5" s="35" t="s">
        <v>20</v>
      </c>
      <c r="AR5" s="31">
        <v>80</v>
      </c>
      <c r="AS5" s="122" t="s">
        <v>14</v>
      </c>
      <c r="AT5" s="121"/>
      <c r="AU5" s="120"/>
    </row>
    <row r="6" spans="1:47" ht="18.75" customHeight="1" x14ac:dyDescent="0.5">
      <c r="A6" s="117"/>
      <c r="B6" s="118"/>
      <c r="C6" s="117"/>
      <c r="D6" s="117"/>
      <c r="E6" s="117"/>
      <c r="F6" s="3">
        <v>100</v>
      </c>
      <c r="G6" s="3">
        <v>100</v>
      </c>
      <c r="H6" s="32">
        <v>100</v>
      </c>
      <c r="I6" s="115"/>
      <c r="J6" s="3">
        <v>100</v>
      </c>
      <c r="K6" s="3">
        <v>100</v>
      </c>
      <c r="L6" s="32">
        <v>100</v>
      </c>
      <c r="M6" s="115"/>
      <c r="N6" s="3">
        <v>100</v>
      </c>
      <c r="O6" s="3">
        <v>100</v>
      </c>
      <c r="P6" s="32">
        <v>100</v>
      </c>
      <c r="Q6" s="115"/>
      <c r="R6" s="3">
        <v>100</v>
      </c>
      <c r="S6" s="3">
        <v>100</v>
      </c>
      <c r="T6" s="32">
        <v>100</v>
      </c>
      <c r="U6" s="115"/>
      <c r="V6" s="3">
        <v>100</v>
      </c>
      <c r="W6" s="3">
        <v>100</v>
      </c>
      <c r="X6" s="32">
        <v>100</v>
      </c>
      <c r="Y6" s="115"/>
      <c r="Z6" s="3">
        <v>100</v>
      </c>
      <c r="AA6" s="3">
        <v>100</v>
      </c>
      <c r="AB6" s="32">
        <v>100</v>
      </c>
      <c r="AC6" s="115"/>
      <c r="AD6" s="3">
        <v>100</v>
      </c>
      <c r="AE6" s="3">
        <v>100</v>
      </c>
      <c r="AF6" s="32">
        <v>100</v>
      </c>
      <c r="AG6" s="115"/>
      <c r="AH6" s="3">
        <v>100</v>
      </c>
      <c r="AI6" s="3">
        <v>100</v>
      </c>
      <c r="AJ6" s="32">
        <v>100</v>
      </c>
      <c r="AK6" s="115"/>
      <c r="AL6" s="3">
        <v>100</v>
      </c>
      <c r="AM6" s="3">
        <v>100</v>
      </c>
      <c r="AN6" s="32">
        <v>100</v>
      </c>
      <c r="AO6" s="115"/>
      <c r="AP6" s="3">
        <v>100</v>
      </c>
      <c r="AQ6" s="3">
        <v>100</v>
      </c>
      <c r="AR6" s="32">
        <v>100</v>
      </c>
      <c r="AS6" s="123"/>
      <c r="AT6" s="2">
        <v>100</v>
      </c>
      <c r="AU6" s="121"/>
    </row>
    <row r="7" spans="1:47" s="8" customFormat="1" ht="18" customHeight="1" x14ac:dyDescent="0.2">
      <c r="A7" s="3">
        <v>1</v>
      </c>
      <c r="B7" s="4" t="s">
        <v>919</v>
      </c>
      <c r="C7" s="5" t="s">
        <v>21</v>
      </c>
      <c r="D7" s="6" t="s">
        <v>337</v>
      </c>
      <c r="E7" s="7" t="s">
        <v>338</v>
      </c>
      <c r="F7" s="58"/>
      <c r="G7" s="57"/>
      <c r="H7" s="59">
        <f>SUM(F7:G7)/2</f>
        <v>0</v>
      </c>
      <c r="I7" s="54">
        <f>IF(H7&gt;=80,4,IF(H7&gt;=75,3.5,IF(H7&gt;=70,3,IF(H7&gt;=65,2.5,IF(H7&gt;=60,2,IF(H7&gt;=55,1.5,IF(H7&gt;=50,1,0)))))))</f>
        <v>0</v>
      </c>
      <c r="J7" s="58"/>
      <c r="K7" s="57"/>
      <c r="L7" s="59">
        <f>SUM(J7:K7)/2</f>
        <v>0</v>
      </c>
      <c r="M7" s="54">
        <f>IF(L7&gt;=80,4,IF(L7&gt;=75,3.5,IF(L7&gt;=70,3,IF(L7&gt;=65,2.5,IF(L7&gt;=60,2,IF(L7&gt;=55,1.5,IF(L7&gt;=50,1,0)))))))</f>
        <v>0</v>
      </c>
      <c r="N7" s="58"/>
      <c r="O7" s="57"/>
      <c r="P7" s="59">
        <f>SUM(N7:O7)/2</f>
        <v>0</v>
      </c>
      <c r="Q7" s="54">
        <f>IF(P7&gt;=80,4,IF(P7&gt;=75,3.5,IF(P7&gt;=70,3,IF(P7&gt;=65,2.5,IF(P7&gt;=60,2,IF(P7&gt;=55,1.5,IF(P7&gt;=50,1,0)))))))</f>
        <v>0</v>
      </c>
      <c r="R7" s="58"/>
      <c r="S7" s="57"/>
      <c r="T7" s="59">
        <f>SUM(R7:S7)/2</f>
        <v>0</v>
      </c>
      <c r="U7" s="54">
        <f>IF(T7&gt;=80,4,IF(T7&gt;=75,3.5,IF(T7&gt;=70,3,IF(T7&gt;=65,2.5,IF(T7&gt;=60,2,IF(T7&gt;=55,1.5,IF(T7&gt;=50,1,0)))))))</f>
        <v>0</v>
      </c>
      <c r="V7" s="58"/>
      <c r="W7" s="57"/>
      <c r="X7" s="59">
        <f>SUM(V7:W7)/2</f>
        <v>0</v>
      </c>
      <c r="Y7" s="54">
        <f>IF(X7&gt;=80,4,IF(X7&gt;=75,3.5,IF(X7&gt;=70,3,IF(X7&gt;=65,2.5,IF(X7&gt;=60,2,IF(X7&gt;=55,1.5,IF(X7&gt;=50,1,0)))))))</f>
        <v>0</v>
      </c>
      <c r="Z7" s="58"/>
      <c r="AA7" s="57"/>
      <c r="AB7" s="59">
        <f>SUM(Z7:AA7)/2</f>
        <v>0</v>
      </c>
      <c r="AC7" s="54">
        <f>IF(AB7&gt;=80,4,IF(AB7&gt;=75,3.5,IF(AB7&gt;=70,3,IF(AB7&gt;=65,2.5,IF(AB7&gt;=60,2,IF(AB7&gt;=55,1.5,IF(AB7&gt;=50,1,0)))))))</f>
        <v>0</v>
      </c>
      <c r="AD7" s="58"/>
      <c r="AE7" s="57"/>
      <c r="AF7" s="59">
        <f>SUM(AD7:AE7)/2</f>
        <v>0</v>
      </c>
      <c r="AG7" s="54">
        <f>IF(AF7&gt;=80,4,IF(AF7&gt;=75,3.5,IF(AF7&gt;=70,3,IF(AF7&gt;=65,2.5,IF(AF7&gt;=60,2,IF(AF7&gt;=55,1.5,IF(AF7&gt;=50,1,0)))))))</f>
        <v>0</v>
      </c>
      <c r="AH7" s="58"/>
      <c r="AI7" s="57"/>
      <c r="AJ7" s="59">
        <f>SUM(AH7:AI7)/2</f>
        <v>0</v>
      </c>
      <c r="AK7" s="54">
        <f>IF(AJ7&gt;=80,4,IF(AJ7&gt;=75,3.5,IF(AJ7&gt;=70,3,IF(AJ7&gt;=65,2.5,IF(AJ7&gt;=60,2,IF(AJ7&gt;=55,1.5,IF(AJ7&gt;=50,1,0)))))))</f>
        <v>0</v>
      </c>
      <c r="AL7" s="58"/>
      <c r="AM7" s="57"/>
      <c r="AN7" s="59">
        <f>SUM(AL7:AM7)/2</f>
        <v>0</v>
      </c>
      <c r="AO7" s="54">
        <f>IF(AN7&gt;=80,4,IF(AN7&gt;=75,3.5,IF(AN7&gt;=70,3,IF(AN7&gt;=65,2.5,IF(AN7&gt;=60,2,IF(AN7&gt;=55,1.5,IF(AN7&gt;=50,1,0)))))))</f>
        <v>0</v>
      </c>
      <c r="AP7" s="58"/>
      <c r="AQ7" s="57"/>
      <c r="AR7" s="59">
        <f>SUM(AP7:AQ7)/2</f>
        <v>0</v>
      </c>
      <c r="AS7" s="54">
        <f>IF(AR7&gt;=80,4,IF(AR7&gt;=75,3.5,IF(AR7&gt;=70,3,IF(AR7&gt;=65,2.5,IF(AR7&gt;=60,2,IF(AR7&gt;=55,1.5,IF(AR7&gt;=50,1,0)))))))</f>
        <v>0</v>
      </c>
      <c r="AT7" s="60">
        <f>SUM(H7,L7,P7,T7,X7,AB7,AF7,AJ7,AN7,AR7)/10</f>
        <v>0</v>
      </c>
      <c r="AU7" s="60">
        <f>SUM(I7,M7,Q7,U7,Y7,AC7,AG7,AK7,AO7,AS7)/10</f>
        <v>0</v>
      </c>
    </row>
    <row r="8" spans="1:47" s="83" customFormat="1" ht="18" customHeight="1" x14ac:dyDescent="0.2">
      <c r="A8" s="46">
        <v>2</v>
      </c>
      <c r="B8" s="47" t="s">
        <v>920</v>
      </c>
      <c r="C8" s="48" t="s">
        <v>21</v>
      </c>
      <c r="D8" s="49" t="s">
        <v>339</v>
      </c>
      <c r="E8" s="50" t="s">
        <v>340</v>
      </c>
      <c r="F8" s="81"/>
      <c r="G8" s="66"/>
      <c r="H8" s="82">
        <f t="shared" ref="H8:H41" si="0">SUM(F8:G8)/2</f>
        <v>0</v>
      </c>
      <c r="I8" s="55">
        <f t="shared" ref="I8:I44" si="1">IF(H8&gt;=80,4,IF(H8&gt;=75,3.5,IF(H8&gt;=70,3,IF(H8&gt;=65,2.5,IF(H8&gt;=60,2,IF(H8&gt;=55,1.5,IF(H8&gt;=50,1,0)))))))</f>
        <v>0</v>
      </c>
      <c r="J8" s="81"/>
      <c r="K8" s="66"/>
      <c r="L8" s="82">
        <f t="shared" ref="L8:L41" si="2">SUM(J8:K8)/2</f>
        <v>0</v>
      </c>
      <c r="M8" s="55">
        <f t="shared" ref="M8:M44" si="3">IF(L8&gt;=80,4,IF(L8&gt;=75,3.5,IF(L8&gt;=70,3,IF(L8&gt;=65,2.5,IF(L8&gt;=60,2,IF(L8&gt;=55,1.5,IF(L8&gt;=50,1,0)))))))</f>
        <v>0</v>
      </c>
      <c r="N8" s="81"/>
      <c r="O8" s="66"/>
      <c r="P8" s="82">
        <f t="shared" ref="P8:P41" si="4">SUM(N8:O8)/2</f>
        <v>0</v>
      </c>
      <c r="Q8" s="55">
        <f t="shared" ref="Q8:Q44" si="5">IF(P8&gt;=80,4,IF(P8&gt;=75,3.5,IF(P8&gt;=70,3,IF(P8&gt;=65,2.5,IF(P8&gt;=60,2,IF(P8&gt;=55,1.5,IF(P8&gt;=50,1,0)))))))</f>
        <v>0</v>
      </c>
      <c r="R8" s="81"/>
      <c r="S8" s="66"/>
      <c r="T8" s="82">
        <f t="shared" ref="T8:T41" si="6">SUM(R8:S8)/2</f>
        <v>0</v>
      </c>
      <c r="U8" s="55">
        <f t="shared" ref="U8:U44" si="7">IF(T8&gt;=80,4,IF(T8&gt;=75,3.5,IF(T8&gt;=70,3,IF(T8&gt;=65,2.5,IF(T8&gt;=60,2,IF(T8&gt;=55,1.5,IF(T8&gt;=50,1,0)))))))</f>
        <v>0</v>
      </c>
      <c r="V8" s="81"/>
      <c r="W8" s="66"/>
      <c r="X8" s="82">
        <f t="shared" ref="X8:X41" si="8">SUM(V8:W8)/2</f>
        <v>0</v>
      </c>
      <c r="Y8" s="55">
        <f t="shared" ref="Y8:Y44" si="9">IF(X8&gt;=80,4,IF(X8&gt;=75,3.5,IF(X8&gt;=70,3,IF(X8&gt;=65,2.5,IF(X8&gt;=60,2,IF(X8&gt;=55,1.5,IF(X8&gt;=50,1,0)))))))</f>
        <v>0</v>
      </c>
      <c r="Z8" s="81"/>
      <c r="AA8" s="66"/>
      <c r="AB8" s="82">
        <f t="shared" ref="AB8:AB41" si="10">SUM(Z8:AA8)/2</f>
        <v>0</v>
      </c>
      <c r="AC8" s="55">
        <f t="shared" ref="AC8:AC44" si="11">IF(AB8&gt;=80,4,IF(AB8&gt;=75,3.5,IF(AB8&gt;=70,3,IF(AB8&gt;=65,2.5,IF(AB8&gt;=60,2,IF(AB8&gt;=55,1.5,IF(AB8&gt;=50,1,0)))))))</f>
        <v>0</v>
      </c>
      <c r="AD8" s="81"/>
      <c r="AE8" s="66"/>
      <c r="AF8" s="82">
        <f t="shared" ref="AF8:AF41" si="12">SUM(AD8:AE8)/2</f>
        <v>0</v>
      </c>
      <c r="AG8" s="55">
        <f t="shared" ref="AG8:AG44" si="13">IF(AF8&gt;=80,4,IF(AF8&gt;=75,3.5,IF(AF8&gt;=70,3,IF(AF8&gt;=65,2.5,IF(AF8&gt;=60,2,IF(AF8&gt;=55,1.5,IF(AF8&gt;=50,1,0)))))))</f>
        <v>0</v>
      </c>
      <c r="AH8" s="81"/>
      <c r="AI8" s="66"/>
      <c r="AJ8" s="82">
        <f t="shared" ref="AJ8:AJ41" si="14">SUM(AH8:AI8)/2</f>
        <v>0</v>
      </c>
      <c r="AK8" s="55">
        <f t="shared" ref="AK8:AK44" si="15">IF(AJ8&gt;=80,4,IF(AJ8&gt;=75,3.5,IF(AJ8&gt;=70,3,IF(AJ8&gt;=65,2.5,IF(AJ8&gt;=60,2,IF(AJ8&gt;=55,1.5,IF(AJ8&gt;=50,1,0)))))))</f>
        <v>0</v>
      </c>
      <c r="AL8" s="81"/>
      <c r="AM8" s="66"/>
      <c r="AN8" s="82">
        <f t="shared" ref="AN8:AN41" si="16">SUM(AL8:AM8)/2</f>
        <v>0</v>
      </c>
      <c r="AO8" s="55">
        <f t="shared" ref="AO8:AO44" si="17">IF(AN8&gt;=80,4,IF(AN8&gt;=75,3.5,IF(AN8&gt;=70,3,IF(AN8&gt;=65,2.5,IF(AN8&gt;=60,2,IF(AN8&gt;=55,1.5,IF(AN8&gt;=50,1,0)))))))</f>
        <v>0</v>
      </c>
      <c r="AP8" s="81"/>
      <c r="AQ8" s="66"/>
      <c r="AR8" s="82">
        <f t="shared" ref="AR8:AR41" si="18">SUM(AP8:AQ8)/2</f>
        <v>0</v>
      </c>
      <c r="AS8" s="55">
        <f t="shared" ref="AS8:AS44" si="19">IF(AR8&gt;=80,4,IF(AR8&gt;=75,3.5,IF(AR8&gt;=70,3,IF(AR8&gt;=65,2.5,IF(AR8&gt;=60,2,IF(AR8&gt;=55,1.5,IF(AR8&gt;=50,1,0)))))))</f>
        <v>0</v>
      </c>
      <c r="AT8" s="65">
        <f t="shared" ref="AT8:AU41" si="20">SUM(H8,L8,P8,T8,X8,AB8,AF8,AJ8,AN8,AR8)/10</f>
        <v>0</v>
      </c>
      <c r="AU8" s="65">
        <f t="shared" si="20"/>
        <v>0</v>
      </c>
    </row>
    <row r="9" spans="1:47" s="8" customFormat="1" ht="18" customHeight="1" x14ac:dyDescent="0.2">
      <c r="A9" s="3">
        <v>3</v>
      </c>
      <c r="B9" s="4" t="s">
        <v>921</v>
      </c>
      <c r="C9" s="5" t="s">
        <v>21</v>
      </c>
      <c r="D9" s="6" t="s">
        <v>341</v>
      </c>
      <c r="E9" s="7" t="s">
        <v>342</v>
      </c>
      <c r="F9" s="58"/>
      <c r="G9" s="57"/>
      <c r="H9" s="59">
        <f t="shared" si="0"/>
        <v>0</v>
      </c>
      <c r="I9" s="54">
        <f t="shared" si="1"/>
        <v>0</v>
      </c>
      <c r="J9" s="58"/>
      <c r="K9" s="57"/>
      <c r="L9" s="59">
        <f t="shared" si="2"/>
        <v>0</v>
      </c>
      <c r="M9" s="54">
        <f t="shared" si="3"/>
        <v>0</v>
      </c>
      <c r="N9" s="58"/>
      <c r="O9" s="57"/>
      <c r="P9" s="59">
        <f t="shared" si="4"/>
        <v>0</v>
      </c>
      <c r="Q9" s="54">
        <f t="shared" si="5"/>
        <v>0</v>
      </c>
      <c r="R9" s="58"/>
      <c r="S9" s="57"/>
      <c r="T9" s="59">
        <f t="shared" si="6"/>
        <v>0</v>
      </c>
      <c r="U9" s="54">
        <f t="shared" si="7"/>
        <v>0</v>
      </c>
      <c r="V9" s="58"/>
      <c r="W9" s="57"/>
      <c r="X9" s="59">
        <f t="shared" si="8"/>
        <v>0</v>
      </c>
      <c r="Y9" s="54">
        <f t="shared" si="9"/>
        <v>0</v>
      </c>
      <c r="Z9" s="58"/>
      <c r="AA9" s="57"/>
      <c r="AB9" s="59">
        <f t="shared" si="10"/>
        <v>0</v>
      </c>
      <c r="AC9" s="54">
        <f t="shared" si="11"/>
        <v>0</v>
      </c>
      <c r="AD9" s="58"/>
      <c r="AE9" s="57"/>
      <c r="AF9" s="59">
        <f t="shared" si="12"/>
        <v>0</v>
      </c>
      <c r="AG9" s="54">
        <f t="shared" si="13"/>
        <v>0</v>
      </c>
      <c r="AH9" s="58"/>
      <c r="AI9" s="57"/>
      <c r="AJ9" s="59">
        <f t="shared" si="14"/>
        <v>0</v>
      </c>
      <c r="AK9" s="54">
        <f t="shared" si="15"/>
        <v>0</v>
      </c>
      <c r="AL9" s="58"/>
      <c r="AM9" s="57"/>
      <c r="AN9" s="59">
        <f t="shared" si="16"/>
        <v>0</v>
      </c>
      <c r="AO9" s="54">
        <f t="shared" si="17"/>
        <v>0</v>
      </c>
      <c r="AP9" s="58"/>
      <c r="AQ9" s="57"/>
      <c r="AR9" s="59">
        <f t="shared" si="18"/>
        <v>0</v>
      </c>
      <c r="AS9" s="54">
        <f t="shared" si="19"/>
        <v>0</v>
      </c>
      <c r="AT9" s="60">
        <f t="shared" si="20"/>
        <v>0</v>
      </c>
      <c r="AU9" s="60">
        <f t="shared" si="20"/>
        <v>0</v>
      </c>
    </row>
    <row r="10" spans="1:47" s="8" customFormat="1" ht="18" customHeight="1" x14ac:dyDescent="0.55000000000000004">
      <c r="A10" s="84">
        <v>4</v>
      </c>
      <c r="B10" s="104">
        <v>7153</v>
      </c>
      <c r="C10" s="105" t="s">
        <v>21</v>
      </c>
      <c r="D10" s="106" t="s">
        <v>343</v>
      </c>
      <c r="E10" s="107" t="s">
        <v>344</v>
      </c>
      <c r="F10" s="89"/>
      <c r="G10" s="90"/>
      <c r="H10" s="91">
        <f t="shared" ref="H10" si="21">SUM(F10:G10)/2</f>
        <v>0</v>
      </c>
      <c r="I10" s="92">
        <f t="shared" si="1"/>
        <v>0</v>
      </c>
      <c r="J10" s="89"/>
      <c r="K10" s="90"/>
      <c r="L10" s="91">
        <f t="shared" ref="L10" si="22">SUM(J10:K10)/2</f>
        <v>0</v>
      </c>
      <c r="M10" s="92">
        <f t="shared" si="3"/>
        <v>0</v>
      </c>
      <c r="N10" s="89"/>
      <c r="O10" s="90"/>
      <c r="P10" s="91">
        <f t="shared" ref="P10" si="23">SUM(N10:O10)/2</f>
        <v>0</v>
      </c>
      <c r="Q10" s="92">
        <f t="shared" si="5"/>
        <v>0</v>
      </c>
      <c r="R10" s="89"/>
      <c r="S10" s="90"/>
      <c r="T10" s="91">
        <f t="shared" ref="T10" si="24">SUM(R10:S10)/2</f>
        <v>0</v>
      </c>
      <c r="U10" s="92">
        <f t="shared" si="7"/>
        <v>0</v>
      </c>
      <c r="V10" s="89"/>
      <c r="W10" s="90"/>
      <c r="X10" s="91">
        <f t="shared" ref="X10" si="25">SUM(V10:W10)/2</f>
        <v>0</v>
      </c>
      <c r="Y10" s="92">
        <f t="shared" si="9"/>
        <v>0</v>
      </c>
      <c r="Z10" s="89"/>
      <c r="AA10" s="90"/>
      <c r="AB10" s="91">
        <f t="shared" ref="AB10" si="26">SUM(Z10:AA10)/2</f>
        <v>0</v>
      </c>
      <c r="AC10" s="92">
        <f t="shared" si="11"/>
        <v>0</v>
      </c>
      <c r="AD10" s="89"/>
      <c r="AE10" s="90"/>
      <c r="AF10" s="91">
        <f t="shared" ref="AF10" si="27">SUM(AD10:AE10)/2</f>
        <v>0</v>
      </c>
      <c r="AG10" s="92">
        <f t="shared" si="13"/>
        <v>0</v>
      </c>
      <c r="AH10" s="89"/>
      <c r="AI10" s="90"/>
      <c r="AJ10" s="91">
        <f t="shared" ref="AJ10" si="28">SUM(AH10:AI10)/2</f>
        <v>0</v>
      </c>
      <c r="AK10" s="92">
        <f t="shared" si="15"/>
        <v>0</v>
      </c>
      <c r="AL10" s="89"/>
      <c r="AM10" s="90"/>
      <c r="AN10" s="91">
        <f t="shared" ref="AN10" si="29">SUM(AL10:AM10)/2</f>
        <v>0</v>
      </c>
      <c r="AO10" s="92">
        <f t="shared" si="17"/>
        <v>0</v>
      </c>
      <c r="AP10" s="89"/>
      <c r="AQ10" s="90"/>
      <c r="AR10" s="91">
        <f t="shared" ref="AR10" si="30">SUM(AP10:AQ10)/2</f>
        <v>0</v>
      </c>
      <c r="AS10" s="92">
        <f t="shared" si="19"/>
        <v>0</v>
      </c>
      <c r="AT10" s="93">
        <f t="shared" ref="AT10" si="31">SUM(H10,L10,P10,T10,X10,AB10,AF10,AJ10,AN10,AR10)/10</f>
        <v>0</v>
      </c>
      <c r="AU10" s="93">
        <f t="shared" ref="AU10" si="32">SUM(I10,M10,Q10,U10,Y10,AC10,AG10,AK10,AO10,AS10)/10</f>
        <v>0</v>
      </c>
    </row>
    <row r="11" spans="1:47" s="8" customFormat="1" ht="18" customHeight="1" x14ac:dyDescent="0.2">
      <c r="A11" s="3">
        <v>5</v>
      </c>
      <c r="B11" s="4" t="s">
        <v>922</v>
      </c>
      <c r="C11" s="5" t="s">
        <v>21</v>
      </c>
      <c r="D11" s="6" t="s">
        <v>345</v>
      </c>
      <c r="E11" s="7" t="s">
        <v>346</v>
      </c>
      <c r="F11" s="58"/>
      <c r="G11" s="57"/>
      <c r="H11" s="59">
        <f t="shared" si="0"/>
        <v>0</v>
      </c>
      <c r="I11" s="54">
        <f t="shared" si="1"/>
        <v>0</v>
      </c>
      <c r="J11" s="58"/>
      <c r="K11" s="57"/>
      <c r="L11" s="59">
        <f t="shared" si="2"/>
        <v>0</v>
      </c>
      <c r="M11" s="54">
        <f t="shared" si="3"/>
        <v>0</v>
      </c>
      <c r="N11" s="58"/>
      <c r="O11" s="57"/>
      <c r="P11" s="59">
        <f t="shared" si="4"/>
        <v>0</v>
      </c>
      <c r="Q11" s="54">
        <f t="shared" si="5"/>
        <v>0</v>
      </c>
      <c r="R11" s="58"/>
      <c r="S11" s="57"/>
      <c r="T11" s="59">
        <f t="shared" si="6"/>
        <v>0</v>
      </c>
      <c r="U11" s="54">
        <f t="shared" si="7"/>
        <v>0</v>
      </c>
      <c r="V11" s="58"/>
      <c r="W11" s="57"/>
      <c r="X11" s="59">
        <f t="shared" si="8"/>
        <v>0</v>
      </c>
      <c r="Y11" s="54">
        <f t="shared" si="9"/>
        <v>0</v>
      </c>
      <c r="Z11" s="58"/>
      <c r="AA11" s="57"/>
      <c r="AB11" s="59">
        <f t="shared" si="10"/>
        <v>0</v>
      </c>
      <c r="AC11" s="54">
        <f t="shared" si="11"/>
        <v>0</v>
      </c>
      <c r="AD11" s="58"/>
      <c r="AE11" s="57"/>
      <c r="AF11" s="59">
        <f t="shared" si="12"/>
        <v>0</v>
      </c>
      <c r="AG11" s="54">
        <f t="shared" si="13"/>
        <v>0</v>
      </c>
      <c r="AH11" s="58"/>
      <c r="AI11" s="57"/>
      <c r="AJ11" s="59">
        <f t="shared" si="14"/>
        <v>0</v>
      </c>
      <c r="AK11" s="54">
        <f t="shared" si="15"/>
        <v>0</v>
      </c>
      <c r="AL11" s="58"/>
      <c r="AM11" s="57"/>
      <c r="AN11" s="59">
        <f t="shared" si="16"/>
        <v>0</v>
      </c>
      <c r="AO11" s="54">
        <f t="shared" si="17"/>
        <v>0</v>
      </c>
      <c r="AP11" s="58"/>
      <c r="AQ11" s="57"/>
      <c r="AR11" s="59">
        <f t="shared" si="18"/>
        <v>0</v>
      </c>
      <c r="AS11" s="54">
        <f t="shared" si="19"/>
        <v>0</v>
      </c>
      <c r="AT11" s="60">
        <f t="shared" si="20"/>
        <v>0</v>
      </c>
      <c r="AU11" s="60">
        <f t="shared" si="20"/>
        <v>0</v>
      </c>
    </row>
    <row r="12" spans="1:47" s="14" customFormat="1" ht="18" customHeight="1" x14ac:dyDescent="0.2">
      <c r="A12" s="3">
        <v>6</v>
      </c>
      <c r="B12" s="4" t="s">
        <v>923</v>
      </c>
      <c r="C12" s="5" t="s">
        <v>21</v>
      </c>
      <c r="D12" s="6" t="s">
        <v>347</v>
      </c>
      <c r="E12" s="7" t="s">
        <v>348</v>
      </c>
      <c r="F12" s="58"/>
      <c r="G12" s="57"/>
      <c r="H12" s="59">
        <f t="shared" si="0"/>
        <v>0</v>
      </c>
      <c r="I12" s="54">
        <f t="shared" si="1"/>
        <v>0</v>
      </c>
      <c r="J12" s="58"/>
      <c r="K12" s="57"/>
      <c r="L12" s="59">
        <f t="shared" si="2"/>
        <v>0</v>
      </c>
      <c r="M12" s="54">
        <f t="shared" si="3"/>
        <v>0</v>
      </c>
      <c r="N12" s="58"/>
      <c r="O12" s="57"/>
      <c r="P12" s="59">
        <f t="shared" si="4"/>
        <v>0</v>
      </c>
      <c r="Q12" s="54">
        <f t="shared" si="5"/>
        <v>0</v>
      </c>
      <c r="R12" s="58"/>
      <c r="S12" s="57"/>
      <c r="T12" s="59">
        <f t="shared" si="6"/>
        <v>0</v>
      </c>
      <c r="U12" s="54">
        <f t="shared" si="7"/>
        <v>0</v>
      </c>
      <c r="V12" s="58"/>
      <c r="W12" s="57"/>
      <c r="X12" s="59">
        <f t="shared" si="8"/>
        <v>0</v>
      </c>
      <c r="Y12" s="54">
        <f t="shared" si="9"/>
        <v>0</v>
      </c>
      <c r="Z12" s="58"/>
      <c r="AA12" s="57"/>
      <c r="AB12" s="59">
        <f t="shared" si="10"/>
        <v>0</v>
      </c>
      <c r="AC12" s="54">
        <f t="shared" si="11"/>
        <v>0</v>
      </c>
      <c r="AD12" s="58"/>
      <c r="AE12" s="57"/>
      <c r="AF12" s="59">
        <f t="shared" si="12"/>
        <v>0</v>
      </c>
      <c r="AG12" s="54">
        <f t="shared" si="13"/>
        <v>0</v>
      </c>
      <c r="AH12" s="58"/>
      <c r="AI12" s="57"/>
      <c r="AJ12" s="59">
        <f t="shared" si="14"/>
        <v>0</v>
      </c>
      <c r="AK12" s="54">
        <f t="shared" si="15"/>
        <v>0</v>
      </c>
      <c r="AL12" s="58"/>
      <c r="AM12" s="57"/>
      <c r="AN12" s="59">
        <f t="shared" si="16"/>
        <v>0</v>
      </c>
      <c r="AO12" s="54">
        <f t="shared" si="17"/>
        <v>0</v>
      </c>
      <c r="AP12" s="58"/>
      <c r="AQ12" s="57"/>
      <c r="AR12" s="59">
        <f t="shared" si="18"/>
        <v>0</v>
      </c>
      <c r="AS12" s="54">
        <f t="shared" si="19"/>
        <v>0</v>
      </c>
      <c r="AT12" s="60">
        <f t="shared" si="20"/>
        <v>0</v>
      </c>
      <c r="AU12" s="60">
        <f t="shared" si="20"/>
        <v>0</v>
      </c>
    </row>
    <row r="13" spans="1:47" s="25" customFormat="1" ht="18" customHeight="1" x14ac:dyDescent="0.2">
      <c r="A13" s="3">
        <v>7</v>
      </c>
      <c r="B13" s="4" t="s">
        <v>924</v>
      </c>
      <c r="C13" s="5" t="s">
        <v>21</v>
      </c>
      <c r="D13" s="6" t="s">
        <v>349</v>
      </c>
      <c r="E13" s="7" t="s">
        <v>350</v>
      </c>
      <c r="F13" s="58"/>
      <c r="G13" s="57"/>
      <c r="H13" s="59">
        <f t="shared" si="0"/>
        <v>0</v>
      </c>
      <c r="I13" s="54">
        <f t="shared" si="1"/>
        <v>0</v>
      </c>
      <c r="J13" s="58"/>
      <c r="K13" s="57"/>
      <c r="L13" s="59">
        <f t="shared" si="2"/>
        <v>0</v>
      </c>
      <c r="M13" s="54">
        <f t="shared" si="3"/>
        <v>0</v>
      </c>
      <c r="N13" s="58"/>
      <c r="O13" s="57"/>
      <c r="P13" s="59">
        <f t="shared" si="4"/>
        <v>0</v>
      </c>
      <c r="Q13" s="54">
        <f t="shared" si="5"/>
        <v>0</v>
      </c>
      <c r="R13" s="58"/>
      <c r="S13" s="57"/>
      <c r="T13" s="59">
        <f t="shared" si="6"/>
        <v>0</v>
      </c>
      <c r="U13" s="54">
        <f t="shared" si="7"/>
        <v>0</v>
      </c>
      <c r="V13" s="58"/>
      <c r="W13" s="57"/>
      <c r="X13" s="59">
        <f t="shared" si="8"/>
        <v>0</v>
      </c>
      <c r="Y13" s="54">
        <f t="shared" si="9"/>
        <v>0</v>
      </c>
      <c r="Z13" s="58"/>
      <c r="AA13" s="57"/>
      <c r="AB13" s="59">
        <f t="shared" si="10"/>
        <v>0</v>
      </c>
      <c r="AC13" s="54">
        <f t="shared" si="11"/>
        <v>0</v>
      </c>
      <c r="AD13" s="58"/>
      <c r="AE13" s="57"/>
      <c r="AF13" s="59">
        <f t="shared" si="12"/>
        <v>0</v>
      </c>
      <c r="AG13" s="54">
        <f t="shared" si="13"/>
        <v>0</v>
      </c>
      <c r="AH13" s="58"/>
      <c r="AI13" s="57"/>
      <c r="AJ13" s="59">
        <f t="shared" si="14"/>
        <v>0</v>
      </c>
      <c r="AK13" s="54">
        <f t="shared" si="15"/>
        <v>0</v>
      </c>
      <c r="AL13" s="58"/>
      <c r="AM13" s="57"/>
      <c r="AN13" s="59">
        <f t="shared" si="16"/>
        <v>0</v>
      </c>
      <c r="AO13" s="54">
        <f t="shared" si="17"/>
        <v>0</v>
      </c>
      <c r="AP13" s="58"/>
      <c r="AQ13" s="57"/>
      <c r="AR13" s="59">
        <f t="shared" si="18"/>
        <v>0</v>
      </c>
      <c r="AS13" s="54">
        <f t="shared" si="19"/>
        <v>0</v>
      </c>
      <c r="AT13" s="60">
        <f t="shared" si="20"/>
        <v>0</v>
      </c>
      <c r="AU13" s="60">
        <f t="shared" si="20"/>
        <v>0</v>
      </c>
    </row>
    <row r="14" spans="1:47" s="25" customFormat="1" ht="18" customHeight="1" x14ac:dyDescent="0.2">
      <c r="A14" s="3">
        <v>8</v>
      </c>
      <c r="B14" s="4" t="s">
        <v>925</v>
      </c>
      <c r="C14" s="5" t="s">
        <v>21</v>
      </c>
      <c r="D14" s="6" t="s">
        <v>351</v>
      </c>
      <c r="E14" s="7" t="s">
        <v>352</v>
      </c>
      <c r="F14" s="58"/>
      <c r="G14" s="57"/>
      <c r="H14" s="59">
        <f t="shared" si="0"/>
        <v>0</v>
      </c>
      <c r="I14" s="54">
        <f t="shared" si="1"/>
        <v>0</v>
      </c>
      <c r="J14" s="58"/>
      <c r="K14" s="57"/>
      <c r="L14" s="59">
        <f t="shared" si="2"/>
        <v>0</v>
      </c>
      <c r="M14" s="54">
        <f t="shared" si="3"/>
        <v>0</v>
      </c>
      <c r="N14" s="58"/>
      <c r="O14" s="57"/>
      <c r="P14" s="59">
        <f t="shared" si="4"/>
        <v>0</v>
      </c>
      <c r="Q14" s="54">
        <f t="shared" si="5"/>
        <v>0</v>
      </c>
      <c r="R14" s="58"/>
      <c r="S14" s="57"/>
      <c r="T14" s="59">
        <f t="shared" si="6"/>
        <v>0</v>
      </c>
      <c r="U14" s="54">
        <f t="shared" si="7"/>
        <v>0</v>
      </c>
      <c r="V14" s="58"/>
      <c r="W14" s="57"/>
      <c r="X14" s="59">
        <f t="shared" si="8"/>
        <v>0</v>
      </c>
      <c r="Y14" s="54">
        <f t="shared" si="9"/>
        <v>0</v>
      </c>
      <c r="Z14" s="58"/>
      <c r="AA14" s="57"/>
      <c r="AB14" s="59">
        <f t="shared" si="10"/>
        <v>0</v>
      </c>
      <c r="AC14" s="54">
        <f t="shared" si="11"/>
        <v>0</v>
      </c>
      <c r="AD14" s="58"/>
      <c r="AE14" s="57"/>
      <c r="AF14" s="59">
        <f t="shared" si="12"/>
        <v>0</v>
      </c>
      <c r="AG14" s="54">
        <f t="shared" si="13"/>
        <v>0</v>
      </c>
      <c r="AH14" s="58"/>
      <c r="AI14" s="57"/>
      <c r="AJ14" s="59">
        <f t="shared" si="14"/>
        <v>0</v>
      </c>
      <c r="AK14" s="54">
        <f t="shared" si="15"/>
        <v>0</v>
      </c>
      <c r="AL14" s="58"/>
      <c r="AM14" s="57"/>
      <c r="AN14" s="59">
        <f t="shared" si="16"/>
        <v>0</v>
      </c>
      <c r="AO14" s="54">
        <f t="shared" si="17"/>
        <v>0</v>
      </c>
      <c r="AP14" s="58"/>
      <c r="AQ14" s="57"/>
      <c r="AR14" s="59">
        <f t="shared" si="18"/>
        <v>0</v>
      </c>
      <c r="AS14" s="54">
        <f t="shared" si="19"/>
        <v>0</v>
      </c>
      <c r="AT14" s="60">
        <f t="shared" si="20"/>
        <v>0</v>
      </c>
      <c r="AU14" s="60">
        <f t="shared" si="20"/>
        <v>0</v>
      </c>
    </row>
    <row r="15" spans="1:47" s="25" customFormat="1" ht="18" customHeight="1" x14ac:dyDescent="0.2">
      <c r="A15" s="3">
        <v>9</v>
      </c>
      <c r="B15" s="4" t="s">
        <v>926</v>
      </c>
      <c r="C15" s="5" t="s">
        <v>21</v>
      </c>
      <c r="D15" s="6" t="s">
        <v>353</v>
      </c>
      <c r="E15" s="7" t="s">
        <v>105</v>
      </c>
      <c r="F15" s="58"/>
      <c r="G15" s="57"/>
      <c r="H15" s="59">
        <f t="shared" si="0"/>
        <v>0</v>
      </c>
      <c r="I15" s="54">
        <f t="shared" si="1"/>
        <v>0</v>
      </c>
      <c r="J15" s="58"/>
      <c r="K15" s="57"/>
      <c r="L15" s="59">
        <f t="shared" si="2"/>
        <v>0</v>
      </c>
      <c r="M15" s="54">
        <f t="shared" si="3"/>
        <v>0</v>
      </c>
      <c r="N15" s="58"/>
      <c r="O15" s="57"/>
      <c r="P15" s="59">
        <f t="shared" si="4"/>
        <v>0</v>
      </c>
      <c r="Q15" s="54">
        <f t="shared" si="5"/>
        <v>0</v>
      </c>
      <c r="R15" s="58"/>
      <c r="S15" s="57"/>
      <c r="T15" s="59">
        <f t="shared" si="6"/>
        <v>0</v>
      </c>
      <c r="U15" s="54">
        <f t="shared" si="7"/>
        <v>0</v>
      </c>
      <c r="V15" s="58"/>
      <c r="W15" s="57"/>
      <c r="X15" s="59">
        <f t="shared" si="8"/>
        <v>0</v>
      </c>
      <c r="Y15" s="54">
        <f t="shared" si="9"/>
        <v>0</v>
      </c>
      <c r="Z15" s="58"/>
      <c r="AA15" s="57"/>
      <c r="AB15" s="59">
        <f t="shared" si="10"/>
        <v>0</v>
      </c>
      <c r="AC15" s="54">
        <f t="shared" si="11"/>
        <v>0</v>
      </c>
      <c r="AD15" s="58"/>
      <c r="AE15" s="57"/>
      <c r="AF15" s="59">
        <f t="shared" si="12"/>
        <v>0</v>
      </c>
      <c r="AG15" s="54">
        <f t="shared" si="13"/>
        <v>0</v>
      </c>
      <c r="AH15" s="58"/>
      <c r="AI15" s="57"/>
      <c r="AJ15" s="59">
        <f t="shared" si="14"/>
        <v>0</v>
      </c>
      <c r="AK15" s="54">
        <f t="shared" si="15"/>
        <v>0</v>
      </c>
      <c r="AL15" s="58"/>
      <c r="AM15" s="57"/>
      <c r="AN15" s="59">
        <f t="shared" si="16"/>
        <v>0</v>
      </c>
      <c r="AO15" s="54">
        <f t="shared" si="17"/>
        <v>0</v>
      </c>
      <c r="AP15" s="58"/>
      <c r="AQ15" s="57"/>
      <c r="AR15" s="59">
        <f t="shared" si="18"/>
        <v>0</v>
      </c>
      <c r="AS15" s="54">
        <f t="shared" si="19"/>
        <v>0</v>
      </c>
      <c r="AT15" s="60">
        <f t="shared" si="20"/>
        <v>0</v>
      </c>
      <c r="AU15" s="60">
        <f t="shared" si="20"/>
        <v>0</v>
      </c>
    </row>
    <row r="16" spans="1:47" s="25" customFormat="1" ht="18" customHeight="1" x14ac:dyDescent="0.2">
      <c r="A16" s="3">
        <v>10</v>
      </c>
      <c r="B16" s="4" t="s">
        <v>927</v>
      </c>
      <c r="C16" s="5" t="s">
        <v>21</v>
      </c>
      <c r="D16" s="6" t="s">
        <v>354</v>
      </c>
      <c r="E16" s="7" t="s">
        <v>355</v>
      </c>
      <c r="F16" s="58"/>
      <c r="G16" s="57"/>
      <c r="H16" s="59">
        <f t="shared" si="0"/>
        <v>0</v>
      </c>
      <c r="I16" s="54">
        <f t="shared" si="1"/>
        <v>0</v>
      </c>
      <c r="J16" s="58"/>
      <c r="K16" s="57"/>
      <c r="L16" s="59">
        <f t="shared" si="2"/>
        <v>0</v>
      </c>
      <c r="M16" s="54">
        <f t="shared" si="3"/>
        <v>0</v>
      </c>
      <c r="N16" s="58"/>
      <c r="O16" s="57"/>
      <c r="P16" s="59">
        <f t="shared" si="4"/>
        <v>0</v>
      </c>
      <c r="Q16" s="54">
        <f t="shared" si="5"/>
        <v>0</v>
      </c>
      <c r="R16" s="58"/>
      <c r="S16" s="57"/>
      <c r="T16" s="59">
        <f t="shared" si="6"/>
        <v>0</v>
      </c>
      <c r="U16" s="54">
        <f t="shared" si="7"/>
        <v>0</v>
      </c>
      <c r="V16" s="58"/>
      <c r="W16" s="57"/>
      <c r="X16" s="59">
        <f t="shared" si="8"/>
        <v>0</v>
      </c>
      <c r="Y16" s="54">
        <f t="shared" si="9"/>
        <v>0</v>
      </c>
      <c r="Z16" s="58"/>
      <c r="AA16" s="57"/>
      <c r="AB16" s="59">
        <f t="shared" si="10"/>
        <v>0</v>
      </c>
      <c r="AC16" s="54">
        <f t="shared" si="11"/>
        <v>0</v>
      </c>
      <c r="AD16" s="58"/>
      <c r="AE16" s="57"/>
      <c r="AF16" s="59">
        <f t="shared" si="12"/>
        <v>0</v>
      </c>
      <c r="AG16" s="54">
        <f t="shared" si="13"/>
        <v>0</v>
      </c>
      <c r="AH16" s="58"/>
      <c r="AI16" s="57"/>
      <c r="AJ16" s="59">
        <f t="shared" si="14"/>
        <v>0</v>
      </c>
      <c r="AK16" s="54">
        <f t="shared" si="15"/>
        <v>0</v>
      </c>
      <c r="AL16" s="58"/>
      <c r="AM16" s="57"/>
      <c r="AN16" s="59">
        <f t="shared" si="16"/>
        <v>0</v>
      </c>
      <c r="AO16" s="54">
        <f t="shared" si="17"/>
        <v>0</v>
      </c>
      <c r="AP16" s="58"/>
      <c r="AQ16" s="57"/>
      <c r="AR16" s="59">
        <f t="shared" si="18"/>
        <v>0</v>
      </c>
      <c r="AS16" s="54">
        <f t="shared" si="19"/>
        <v>0</v>
      </c>
      <c r="AT16" s="60">
        <f t="shared" si="20"/>
        <v>0</v>
      </c>
      <c r="AU16" s="60">
        <f t="shared" si="20"/>
        <v>0</v>
      </c>
    </row>
    <row r="17" spans="1:47" s="25" customFormat="1" ht="18" customHeight="1" x14ac:dyDescent="0.2">
      <c r="A17" s="3">
        <v>11</v>
      </c>
      <c r="B17" s="4" t="s">
        <v>928</v>
      </c>
      <c r="C17" s="5" t="s">
        <v>42</v>
      </c>
      <c r="D17" s="6" t="s">
        <v>356</v>
      </c>
      <c r="E17" s="7" t="s">
        <v>357</v>
      </c>
      <c r="F17" s="58"/>
      <c r="G17" s="57"/>
      <c r="H17" s="59">
        <f t="shared" si="0"/>
        <v>0</v>
      </c>
      <c r="I17" s="54">
        <f t="shared" si="1"/>
        <v>0</v>
      </c>
      <c r="J17" s="58"/>
      <c r="K17" s="57"/>
      <c r="L17" s="59">
        <f t="shared" si="2"/>
        <v>0</v>
      </c>
      <c r="M17" s="54">
        <f t="shared" si="3"/>
        <v>0</v>
      </c>
      <c r="N17" s="58"/>
      <c r="O17" s="57"/>
      <c r="P17" s="59">
        <f t="shared" si="4"/>
        <v>0</v>
      </c>
      <c r="Q17" s="54">
        <f t="shared" si="5"/>
        <v>0</v>
      </c>
      <c r="R17" s="58"/>
      <c r="S17" s="57"/>
      <c r="T17" s="59">
        <f t="shared" si="6"/>
        <v>0</v>
      </c>
      <c r="U17" s="54">
        <f t="shared" si="7"/>
        <v>0</v>
      </c>
      <c r="V17" s="58"/>
      <c r="W17" s="57"/>
      <c r="X17" s="59">
        <f t="shared" si="8"/>
        <v>0</v>
      </c>
      <c r="Y17" s="54">
        <f t="shared" si="9"/>
        <v>0</v>
      </c>
      <c r="Z17" s="58"/>
      <c r="AA17" s="57"/>
      <c r="AB17" s="59">
        <f t="shared" si="10"/>
        <v>0</v>
      </c>
      <c r="AC17" s="54">
        <f t="shared" si="11"/>
        <v>0</v>
      </c>
      <c r="AD17" s="58"/>
      <c r="AE17" s="57"/>
      <c r="AF17" s="59">
        <f t="shared" si="12"/>
        <v>0</v>
      </c>
      <c r="AG17" s="54">
        <f t="shared" si="13"/>
        <v>0</v>
      </c>
      <c r="AH17" s="58"/>
      <c r="AI17" s="57"/>
      <c r="AJ17" s="59">
        <f t="shared" si="14"/>
        <v>0</v>
      </c>
      <c r="AK17" s="54">
        <f t="shared" si="15"/>
        <v>0</v>
      </c>
      <c r="AL17" s="58"/>
      <c r="AM17" s="57"/>
      <c r="AN17" s="59">
        <f t="shared" si="16"/>
        <v>0</v>
      </c>
      <c r="AO17" s="54">
        <f t="shared" si="17"/>
        <v>0</v>
      </c>
      <c r="AP17" s="58"/>
      <c r="AQ17" s="57"/>
      <c r="AR17" s="59">
        <f t="shared" si="18"/>
        <v>0</v>
      </c>
      <c r="AS17" s="54">
        <f t="shared" si="19"/>
        <v>0</v>
      </c>
      <c r="AT17" s="60">
        <f t="shared" si="20"/>
        <v>0</v>
      </c>
      <c r="AU17" s="60">
        <f t="shared" si="20"/>
        <v>0</v>
      </c>
    </row>
    <row r="18" spans="1:47" s="25" customFormat="1" ht="18" customHeight="1" x14ac:dyDescent="0.2">
      <c r="A18" s="3">
        <v>12</v>
      </c>
      <c r="B18" s="4" t="s">
        <v>929</v>
      </c>
      <c r="C18" s="5" t="s">
        <v>42</v>
      </c>
      <c r="D18" s="6" t="s">
        <v>358</v>
      </c>
      <c r="E18" s="7" t="s">
        <v>27</v>
      </c>
      <c r="F18" s="58"/>
      <c r="G18" s="57"/>
      <c r="H18" s="59">
        <f t="shared" si="0"/>
        <v>0</v>
      </c>
      <c r="I18" s="54">
        <f t="shared" si="1"/>
        <v>0</v>
      </c>
      <c r="J18" s="58"/>
      <c r="K18" s="57"/>
      <c r="L18" s="59">
        <f t="shared" si="2"/>
        <v>0</v>
      </c>
      <c r="M18" s="54">
        <f t="shared" si="3"/>
        <v>0</v>
      </c>
      <c r="N18" s="58"/>
      <c r="O18" s="57"/>
      <c r="P18" s="59">
        <f t="shared" si="4"/>
        <v>0</v>
      </c>
      <c r="Q18" s="54">
        <f t="shared" si="5"/>
        <v>0</v>
      </c>
      <c r="R18" s="58"/>
      <c r="S18" s="57"/>
      <c r="T18" s="59">
        <f t="shared" si="6"/>
        <v>0</v>
      </c>
      <c r="U18" s="54">
        <f t="shared" si="7"/>
        <v>0</v>
      </c>
      <c r="V18" s="58"/>
      <c r="W18" s="57"/>
      <c r="X18" s="59">
        <f t="shared" si="8"/>
        <v>0</v>
      </c>
      <c r="Y18" s="54">
        <f t="shared" si="9"/>
        <v>0</v>
      </c>
      <c r="Z18" s="58"/>
      <c r="AA18" s="57"/>
      <c r="AB18" s="59">
        <f t="shared" si="10"/>
        <v>0</v>
      </c>
      <c r="AC18" s="54">
        <f t="shared" si="11"/>
        <v>0</v>
      </c>
      <c r="AD18" s="58"/>
      <c r="AE18" s="57"/>
      <c r="AF18" s="59">
        <f t="shared" si="12"/>
        <v>0</v>
      </c>
      <c r="AG18" s="54">
        <f t="shared" si="13"/>
        <v>0</v>
      </c>
      <c r="AH18" s="58"/>
      <c r="AI18" s="57"/>
      <c r="AJ18" s="59">
        <f t="shared" si="14"/>
        <v>0</v>
      </c>
      <c r="AK18" s="54">
        <f t="shared" si="15"/>
        <v>0</v>
      </c>
      <c r="AL18" s="58"/>
      <c r="AM18" s="57"/>
      <c r="AN18" s="59">
        <f t="shared" si="16"/>
        <v>0</v>
      </c>
      <c r="AO18" s="54">
        <f t="shared" si="17"/>
        <v>0</v>
      </c>
      <c r="AP18" s="58"/>
      <c r="AQ18" s="57"/>
      <c r="AR18" s="59">
        <f t="shared" si="18"/>
        <v>0</v>
      </c>
      <c r="AS18" s="54">
        <f t="shared" si="19"/>
        <v>0</v>
      </c>
      <c r="AT18" s="60">
        <f t="shared" si="20"/>
        <v>0</v>
      </c>
      <c r="AU18" s="60">
        <f t="shared" si="20"/>
        <v>0</v>
      </c>
    </row>
    <row r="19" spans="1:47" s="25" customFormat="1" ht="18" customHeight="1" x14ac:dyDescent="0.2">
      <c r="A19" s="3">
        <v>13</v>
      </c>
      <c r="B19" s="4" t="s">
        <v>930</v>
      </c>
      <c r="C19" s="5" t="s">
        <v>42</v>
      </c>
      <c r="D19" s="6" t="s">
        <v>359</v>
      </c>
      <c r="E19" s="7" t="s">
        <v>360</v>
      </c>
      <c r="F19" s="58"/>
      <c r="G19" s="57"/>
      <c r="H19" s="59">
        <f t="shared" si="0"/>
        <v>0</v>
      </c>
      <c r="I19" s="54">
        <f t="shared" si="1"/>
        <v>0</v>
      </c>
      <c r="J19" s="58"/>
      <c r="K19" s="57"/>
      <c r="L19" s="59">
        <f t="shared" si="2"/>
        <v>0</v>
      </c>
      <c r="M19" s="54">
        <f t="shared" si="3"/>
        <v>0</v>
      </c>
      <c r="N19" s="58"/>
      <c r="O19" s="57"/>
      <c r="P19" s="59">
        <f t="shared" si="4"/>
        <v>0</v>
      </c>
      <c r="Q19" s="54">
        <f t="shared" si="5"/>
        <v>0</v>
      </c>
      <c r="R19" s="58"/>
      <c r="S19" s="57"/>
      <c r="T19" s="59">
        <f t="shared" si="6"/>
        <v>0</v>
      </c>
      <c r="U19" s="54">
        <f t="shared" si="7"/>
        <v>0</v>
      </c>
      <c r="V19" s="58"/>
      <c r="W19" s="57"/>
      <c r="X19" s="59">
        <f t="shared" si="8"/>
        <v>0</v>
      </c>
      <c r="Y19" s="54">
        <f t="shared" si="9"/>
        <v>0</v>
      </c>
      <c r="Z19" s="58"/>
      <c r="AA19" s="57"/>
      <c r="AB19" s="59">
        <f t="shared" si="10"/>
        <v>0</v>
      </c>
      <c r="AC19" s="54">
        <f t="shared" si="11"/>
        <v>0</v>
      </c>
      <c r="AD19" s="58"/>
      <c r="AE19" s="57"/>
      <c r="AF19" s="59">
        <f t="shared" si="12"/>
        <v>0</v>
      </c>
      <c r="AG19" s="54">
        <f t="shared" si="13"/>
        <v>0</v>
      </c>
      <c r="AH19" s="58"/>
      <c r="AI19" s="57"/>
      <c r="AJ19" s="59">
        <f t="shared" si="14"/>
        <v>0</v>
      </c>
      <c r="AK19" s="54">
        <f t="shared" si="15"/>
        <v>0</v>
      </c>
      <c r="AL19" s="58"/>
      <c r="AM19" s="57"/>
      <c r="AN19" s="59">
        <f t="shared" si="16"/>
        <v>0</v>
      </c>
      <c r="AO19" s="54">
        <f t="shared" si="17"/>
        <v>0</v>
      </c>
      <c r="AP19" s="58"/>
      <c r="AQ19" s="57"/>
      <c r="AR19" s="59">
        <f t="shared" si="18"/>
        <v>0</v>
      </c>
      <c r="AS19" s="54">
        <f t="shared" si="19"/>
        <v>0</v>
      </c>
      <c r="AT19" s="60">
        <f t="shared" si="20"/>
        <v>0</v>
      </c>
      <c r="AU19" s="60">
        <f t="shared" si="20"/>
        <v>0</v>
      </c>
    </row>
    <row r="20" spans="1:47" s="25" customFormat="1" ht="18" customHeight="1" x14ac:dyDescent="0.2">
      <c r="A20" s="3">
        <v>14</v>
      </c>
      <c r="B20" s="4" t="s">
        <v>931</v>
      </c>
      <c r="C20" s="5" t="s">
        <v>42</v>
      </c>
      <c r="D20" s="6" t="s">
        <v>361</v>
      </c>
      <c r="E20" s="7" t="s">
        <v>362</v>
      </c>
      <c r="F20" s="58"/>
      <c r="G20" s="57"/>
      <c r="H20" s="59">
        <f t="shared" si="0"/>
        <v>0</v>
      </c>
      <c r="I20" s="54">
        <f t="shared" si="1"/>
        <v>0</v>
      </c>
      <c r="J20" s="58"/>
      <c r="K20" s="57"/>
      <c r="L20" s="59">
        <f t="shared" si="2"/>
        <v>0</v>
      </c>
      <c r="M20" s="54">
        <f t="shared" si="3"/>
        <v>0</v>
      </c>
      <c r="N20" s="58"/>
      <c r="O20" s="57"/>
      <c r="P20" s="59">
        <f t="shared" si="4"/>
        <v>0</v>
      </c>
      <c r="Q20" s="54">
        <f t="shared" si="5"/>
        <v>0</v>
      </c>
      <c r="R20" s="58"/>
      <c r="S20" s="57"/>
      <c r="T20" s="59">
        <f t="shared" si="6"/>
        <v>0</v>
      </c>
      <c r="U20" s="54">
        <f t="shared" si="7"/>
        <v>0</v>
      </c>
      <c r="V20" s="58"/>
      <c r="W20" s="57"/>
      <c r="X20" s="59">
        <f t="shared" si="8"/>
        <v>0</v>
      </c>
      <c r="Y20" s="54">
        <f t="shared" si="9"/>
        <v>0</v>
      </c>
      <c r="Z20" s="58"/>
      <c r="AA20" s="57"/>
      <c r="AB20" s="59">
        <f t="shared" si="10"/>
        <v>0</v>
      </c>
      <c r="AC20" s="54">
        <f t="shared" si="11"/>
        <v>0</v>
      </c>
      <c r="AD20" s="58"/>
      <c r="AE20" s="57"/>
      <c r="AF20" s="59">
        <f t="shared" si="12"/>
        <v>0</v>
      </c>
      <c r="AG20" s="54">
        <f t="shared" si="13"/>
        <v>0</v>
      </c>
      <c r="AH20" s="58"/>
      <c r="AI20" s="57"/>
      <c r="AJ20" s="59">
        <f t="shared" si="14"/>
        <v>0</v>
      </c>
      <c r="AK20" s="54">
        <f t="shared" si="15"/>
        <v>0</v>
      </c>
      <c r="AL20" s="58"/>
      <c r="AM20" s="57"/>
      <c r="AN20" s="59">
        <f t="shared" si="16"/>
        <v>0</v>
      </c>
      <c r="AO20" s="54">
        <f t="shared" si="17"/>
        <v>0</v>
      </c>
      <c r="AP20" s="58"/>
      <c r="AQ20" s="57"/>
      <c r="AR20" s="59">
        <f t="shared" si="18"/>
        <v>0</v>
      </c>
      <c r="AS20" s="54">
        <f t="shared" si="19"/>
        <v>0</v>
      </c>
      <c r="AT20" s="60">
        <f t="shared" si="20"/>
        <v>0</v>
      </c>
      <c r="AU20" s="60">
        <f t="shared" si="20"/>
        <v>0</v>
      </c>
    </row>
    <row r="21" spans="1:47" s="25" customFormat="1" ht="18" customHeight="1" x14ac:dyDescent="0.2">
      <c r="A21" s="3">
        <v>15</v>
      </c>
      <c r="B21" s="4" t="s">
        <v>932</v>
      </c>
      <c r="C21" s="5" t="s">
        <v>42</v>
      </c>
      <c r="D21" s="6" t="s">
        <v>363</v>
      </c>
      <c r="E21" s="7" t="s">
        <v>364</v>
      </c>
      <c r="F21" s="58"/>
      <c r="G21" s="57"/>
      <c r="H21" s="59">
        <f t="shared" si="0"/>
        <v>0</v>
      </c>
      <c r="I21" s="54">
        <f t="shared" si="1"/>
        <v>0</v>
      </c>
      <c r="J21" s="58"/>
      <c r="K21" s="57"/>
      <c r="L21" s="59">
        <f t="shared" si="2"/>
        <v>0</v>
      </c>
      <c r="M21" s="54">
        <f t="shared" si="3"/>
        <v>0</v>
      </c>
      <c r="N21" s="58"/>
      <c r="O21" s="57"/>
      <c r="P21" s="59">
        <f t="shared" si="4"/>
        <v>0</v>
      </c>
      <c r="Q21" s="54">
        <f t="shared" si="5"/>
        <v>0</v>
      </c>
      <c r="R21" s="58"/>
      <c r="S21" s="57"/>
      <c r="T21" s="59">
        <f t="shared" si="6"/>
        <v>0</v>
      </c>
      <c r="U21" s="54">
        <f t="shared" si="7"/>
        <v>0</v>
      </c>
      <c r="V21" s="58"/>
      <c r="W21" s="57"/>
      <c r="X21" s="59">
        <f t="shared" si="8"/>
        <v>0</v>
      </c>
      <c r="Y21" s="54">
        <f t="shared" si="9"/>
        <v>0</v>
      </c>
      <c r="Z21" s="58"/>
      <c r="AA21" s="57"/>
      <c r="AB21" s="59">
        <f t="shared" si="10"/>
        <v>0</v>
      </c>
      <c r="AC21" s="54">
        <f t="shared" si="11"/>
        <v>0</v>
      </c>
      <c r="AD21" s="58"/>
      <c r="AE21" s="57"/>
      <c r="AF21" s="59">
        <f t="shared" si="12"/>
        <v>0</v>
      </c>
      <c r="AG21" s="54">
        <f t="shared" si="13"/>
        <v>0</v>
      </c>
      <c r="AH21" s="58"/>
      <c r="AI21" s="57"/>
      <c r="AJ21" s="59">
        <f t="shared" si="14"/>
        <v>0</v>
      </c>
      <c r="AK21" s="54">
        <f t="shared" si="15"/>
        <v>0</v>
      </c>
      <c r="AL21" s="58"/>
      <c r="AM21" s="57"/>
      <c r="AN21" s="59">
        <f t="shared" si="16"/>
        <v>0</v>
      </c>
      <c r="AO21" s="54">
        <f t="shared" si="17"/>
        <v>0</v>
      </c>
      <c r="AP21" s="58"/>
      <c r="AQ21" s="57"/>
      <c r="AR21" s="59">
        <f t="shared" si="18"/>
        <v>0</v>
      </c>
      <c r="AS21" s="54">
        <f t="shared" si="19"/>
        <v>0</v>
      </c>
      <c r="AT21" s="60">
        <f t="shared" si="20"/>
        <v>0</v>
      </c>
      <c r="AU21" s="60">
        <f t="shared" si="20"/>
        <v>0</v>
      </c>
    </row>
    <row r="22" spans="1:47" s="25" customFormat="1" ht="18" customHeight="1" x14ac:dyDescent="0.2">
      <c r="A22" s="3">
        <v>16</v>
      </c>
      <c r="B22" s="4" t="s">
        <v>933</v>
      </c>
      <c r="C22" s="5" t="s">
        <v>42</v>
      </c>
      <c r="D22" s="6" t="s">
        <v>163</v>
      </c>
      <c r="E22" s="7" t="s">
        <v>365</v>
      </c>
      <c r="F22" s="58"/>
      <c r="G22" s="57"/>
      <c r="H22" s="59">
        <f t="shared" si="0"/>
        <v>0</v>
      </c>
      <c r="I22" s="54">
        <f t="shared" si="1"/>
        <v>0</v>
      </c>
      <c r="J22" s="58"/>
      <c r="K22" s="57"/>
      <c r="L22" s="59">
        <f t="shared" si="2"/>
        <v>0</v>
      </c>
      <c r="M22" s="54">
        <f t="shared" si="3"/>
        <v>0</v>
      </c>
      <c r="N22" s="58"/>
      <c r="O22" s="57"/>
      <c r="P22" s="59">
        <f t="shared" si="4"/>
        <v>0</v>
      </c>
      <c r="Q22" s="54">
        <f t="shared" si="5"/>
        <v>0</v>
      </c>
      <c r="R22" s="58"/>
      <c r="S22" s="57"/>
      <c r="T22" s="59">
        <f t="shared" si="6"/>
        <v>0</v>
      </c>
      <c r="U22" s="54">
        <f t="shared" si="7"/>
        <v>0</v>
      </c>
      <c r="V22" s="58"/>
      <c r="W22" s="57"/>
      <c r="X22" s="59">
        <f t="shared" si="8"/>
        <v>0</v>
      </c>
      <c r="Y22" s="54">
        <f t="shared" si="9"/>
        <v>0</v>
      </c>
      <c r="Z22" s="58"/>
      <c r="AA22" s="57"/>
      <c r="AB22" s="59">
        <f t="shared" si="10"/>
        <v>0</v>
      </c>
      <c r="AC22" s="54">
        <f t="shared" si="11"/>
        <v>0</v>
      </c>
      <c r="AD22" s="58"/>
      <c r="AE22" s="57"/>
      <c r="AF22" s="59">
        <f t="shared" si="12"/>
        <v>0</v>
      </c>
      <c r="AG22" s="54">
        <f t="shared" si="13"/>
        <v>0</v>
      </c>
      <c r="AH22" s="58"/>
      <c r="AI22" s="57"/>
      <c r="AJ22" s="59">
        <f t="shared" si="14"/>
        <v>0</v>
      </c>
      <c r="AK22" s="54">
        <f t="shared" si="15"/>
        <v>0</v>
      </c>
      <c r="AL22" s="58"/>
      <c r="AM22" s="57"/>
      <c r="AN22" s="59">
        <f t="shared" si="16"/>
        <v>0</v>
      </c>
      <c r="AO22" s="54">
        <f t="shared" si="17"/>
        <v>0</v>
      </c>
      <c r="AP22" s="58"/>
      <c r="AQ22" s="57"/>
      <c r="AR22" s="59">
        <f t="shared" si="18"/>
        <v>0</v>
      </c>
      <c r="AS22" s="54">
        <f t="shared" si="19"/>
        <v>0</v>
      </c>
      <c r="AT22" s="60">
        <f t="shared" si="20"/>
        <v>0</v>
      </c>
      <c r="AU22" s="60">
        <f t="shared" si="20"/>
        <v>0</v>
      </c>
    </row>
    <row r="23" spans="1:47" s="25" customFormat="1" ht="18" customHeight="1" x14ac:dyDescent="0.55000000000000004">
      <c r="A23" s="84">
        <v>17</v>
      </c>
      <c r="B23" s="104">
        <v>7184</v>
      </c>
      <c r="C23" s="105" t="s">
        <v>21</v>
      </c>
      <c r="D23" s="106" t="s">
        <v>384</v>
      </c>
      <c r="E23" s="107" t="s">
        <v>188</v>
      </c>
      <c r="F23" s="89"/>
      <c r="G23" s="90"/>
      <c r="H23" s="91">
        <f t="shared" ref="H23" si="33">SUM(F23:G23)/2</f>
        <v>0</v>
      </c>
      <c r="I23" s="92">
        <f t="shared" si="1"/>
        <v>0</v>
      </c>
      <c r="J23" s="89"/>
      <c r="K23" s="90"/>
      <c r="L23" s="91">
        <f t="shared" ref="L23" si="34">SUM(J23:K23)/2</f>
        <v>0</v>
      </c>
      <c r="M23" s="92">
        <f t="shared" si="3"/>
        <v>0</v>
      </c>
      <c r="N23" s="89"/>
      <c r="O23" s="90"/>
      <c r="P23" s="91">
        <f t="shared" ref="P23" si="35">SUM(N23:O23)/2</f>
        <v>0</v>
      </c>
      <c r="Q23" s="92">
        <f t="shared" si="5"/>
        <v>0</v>
      </c>
      <c r="R23" s="89"/>
      <c r="S23" s="90"/>
      <c r="T23" s="91">
        <f t="shared" ref="T23" si="36">SUM(R23:S23)/2</f>
        <v>0</v>
      </c>
      <c r="U23" s="92">
        <f t="shared" si="7"/>
        <v>0</v>
      </c>
      <c r="V23" s="89"/>
      <c r="W23" s="90"/>
      <c r="X23" s="91">
        <f t="shared" ref="X23" si="37">SUM(V23:W23)/2</f>
        <v>0</v>
      </c>
      <c r="Y23" s="92">
        <f t="shared" si="9"/>
        <v>0</v>
      </c>
      <c r="Z23" s="89"/>
      <c r="AA23" s="90"/>
      <c r="AB23" s="91">
        <f t="shared" ref="AB23" si="38">SUM(Z23:AA23)/2</f>
        <v>0</v>
      </c>
      <c r="AC23" s="92">
        <f t="shared" si="11"/>
        <v>0</v>
      </c>
      <c r="AD23" s="89"/>
      <c r="AE23" s="90"/>
      <c r="AF23" s="91">
        <f t="shared" ref="AF23" si="39">SUM(AD23:AE23)/2</f>
        <v>0</v>
      </c>
      <c r="AG23" s="92">
        <f t="shared" si="13"/>
        <v>0</v>
      </c>
      <c r="AH23" s="89"/>
      <c r="AI23" s="90"/>
      <c r="AJ23" s="91">
        <f t="shared" ref="AJ23" si="40">SUM(AH23:AI23)/2</f>
        <v>0</v>
      </c>
      <c r="AK23" s="92">
        <f t="shared" si="15"/>
        <v>0</v>
      </c>
      <c r="AL23" s="89"/>
      <c r="AM23" s="90"/>
      <c r="AN23" s="91">
        <f t="shared" ref="AN23" si="41">SUM(AL23:AM23)/2</f>
        <v>0</v>
      </c>
      <c r="AO23" s="92">
        <f t="shared" si="17"/>
        <v>0</v>
      </c>
      <c r="AP23" s="89"/>
      <c r="AQ23" s="90"/>
      <c r="AR23" s="91">
        <f t="shared" ref="AR23" si="42">SUM(AP23:AQ23)/2</f>
        <v>0</v>
      </c>
      <c r="AS23" s="92">
        <f t="shared" si="19"/>
        <v>0</v>
      </c>
      <c r="AT23" s="93">
        <f t="shared" ref="AT23" si="43">SUM(H23,L23,P23,T23,X23,AB23,AF23,AJ23,AN23,AR23)/10</f>
        <v>0</v>
      </c>
      <c r="AU23" s="93">
        <f t="shared" ref="AU23" si="44">SUM(I23,M23,Q23,U23,Y23,AC23,AG23,AK23,AO23,AS23)/10</f>
        <v>0</v>
      </c>
    </row>
    <row r="24" spans="1:47" s="25" customFormat="1" ht="18" customHeight="1" x14ac:dyDescent="0.2">
      <c r="A24" s="84">
        <v>18</v>
      </c>
      <c r="B24" s="85" t="s">
        <v>934</v>
      </c>
      <c r="C24" s="86" t="s">
        <v>42</v>
      </c>
      <c r="D24" s="87" t="s">
        <v>366</v>
      </c>
      <c r="E24" s="88" t="s">
        <v>192</v>
      </c>
      <c r="F24" s="89"/>
      <c r="G24" s="90"/>
      <c r="H24" s="91">
        <f t="shared" si="0"/>
        <v>0</v>
      </c>
      <c r="I24" s="92">
        <f t="shared" si="1"/>
        <v>0</v>
      </c>
      <c r="J24" s="89"/>
      <c r="K24" s="90"/>
      <c r="L24" s="91">
        <f t="shared" si="2"/>
        <v>0</v>
      </c>
      <c r="M24" s="92">
        <f t="shared" si="3"/>
        <v>0</v>
      </c>
      <c r="N24" s="89"/>
      <c r="O24" s="90"/>
      <c r="P24" s="91">
        <f t="shared" si="4"/>
        <v>0</v>
      </c>
      <c r="Q24" s="92">
        <f t="shared" si="5"/>
        <v>0</v>
      </c>
      <c r="R24" s="89"/>
      <c r="S24" s="90"/>
      <c r="T24" s="91">
        <f t="shared" si="6"/>
        <v>0</v>
      </c>
      <c r="U24" s="92">
        <f t="shared" si="7"/>
        <v>0</v>
      </c>
      <c r="V24" s="89"/>
      <c r="W24" s="90"/>
      <c r="X24" s="91">
        <f t="shared" si="8"/>
        <v>0</v>
      </c>
      <c r="Y24" s="92">
        <f t="shared" si="9"/>
        <v>0</v>
      </c>
      <c r="Z24" s="89"/>
      <c r="AA24" s="90"/>
      <c r="AB24" s="91">
        <f t="shared" si="10"/>
        <v>0</v>
      </c>
      <c r="AC24" s="92">
        <f t="shared" si="11"/>
        <v>0</v>
      </c>
      <c r="AD24" s="89"/>
      <c r="AE24" s="90"/>
      <c r="AF24" s="91">
        <f t="shared" si="12"/>
        <v>0</v>
      </c>
      <c r="AG24" s="92">
        <f t="shared" si="13"/>
        <v>0</v>
      </c>
      <c r="AH24" s="89"/>
      <c r="AI24" s="90"/>
      <c r="AJ24" s="91">
        <f t="shared" si="14"/>
        <v>0</v>
      </c>
      <c r="AK24" s="92">
        <f t="shared" si="15"/>
        <v>0</v>
      </c>
      <c r="AL24" s="89"/>
      <c r="AM24" s="90"/>
      <c r="AN24" s="91">
        <f t="shared" si="16"/>
        <v>0</v>
      </c>
      <c r="AO24" s="92">
        <f t="shared" si="17"/>
        <v>0</v>
      </c>
      <c r="AP24" s="89"/>
      <c r="AQ24" s="90"/>
      <c r="AR24" s="91">
        <f t="shared" si="18"/>
        <v>0</v>
      </c>
      <c r="AS24" s="92">
        <f t="shared" si="19"/>
        <v>0</v>
      </c>
      <c r="AT24" s="93">
        <f t="shared" si="20"/>
        <v>0</v>
      </c>
      <c r="AU24" s="93">
        <f t="shared" si="20"/>
        <v>0</v>
      </c>
    </row>
    <row r="25" spans="1:47" s="25" customFormat="1" ht="18" customHeight="1" x14ac:dyDescent="0.2">
      <c r="A25" s="3">
        <v>19</v>
      </c>
      <c r="B25" s="4" t="s">
        <v>935</v>
      </c>
      <c r="C25" s="5" t="s">
        <v>42</v>
      </c>
      <c r="D25" s="6" t="s">
        <v>367</v>
      </c>
      <c r="E25" s="7" t="s">
        <v>368</v>
      </c>
      <c r="F25" s="58"/>
      <c r="G25" s="57"/>
      <c r="H25" s="59">
        <f t="shared" si="0"/>
        <v>0</v>
      </c>
      <c r="I25" s="54">
        <f t="shared" si="1"/>
        <v>0</v>
      </c>
      <c r="J25" s="58"/>
      <c r="K25" s="57"/>
      <c r="L25" s="59">
        <f t="shared" si="2"/>
        <v>0</v>
      </c>
      <c r="M25" s="54">
        <f t="shared" si="3"/>
        <v>0</v>
      </c>
      <c r="N25" s="58"/>
      <c r="O25" s="57"/>
      <c r="P25" s="59">
        <f t="shared" si="4"/>
        <v>0</v>
      </c>
      <c r="Q25" s="54">
        <f t="shared" si="5"/>
        <v>0</v>
      </c>
      <c r="R25" s="58"/>
      <c r="S25" s="57"/>
      <c r="T25" s="59">
        <f t="shared" si="6"/>
        <v>0</v>
      </c>
      <c r="U25" s="54">
        <f t="shared" si="7"/>
        <v>0</v>
      </c>
      <c r="V25" s="58"/>
      <c r="W25" s="57"/>
      <c r="X25" s="59">
        <f t="shared" si="8"/>
        <v>0</v>
      </c>
      <c r="Y25" s="54">
        <f t="shared" si="9"/>
        <v>0</v>
      </c>
      <c r="Z25" s="58"/>
      <c r="AA25" s="57"/>
      <c r="AB25" s="59">
        <f t="shared" si="10"/>
        <v>0</v>
      </c>
      <c r="AC25" s="54">
        <f t="shared" si="11"/>
        <v>0</v>
      </c>
      <c r="AD25" s="58"/>
      <c r="AE25" s="57"/>
      <c r="AF25" s="59">
        <f t="shared" si="12"/>
        <v>0</v>
      </c>
      <c r="AG25" s="54">
        <f t="shared" si="13"/>
        <v>0</v>
      </c>
      <c r="AH25" s="58"/>
      <c r="AI25" s="57"/>
      <c r="AJ25" s="59">
        <f t="shared" si="14"/>
        <v>0</v>
      </c>
      <c r="AK25" s="54">
        <f t="shared" si="15"/>
        <v>0</v>
      </c>
      <c r="AL25" s="58"/>
      <c r="AM25" s="57"/>
      <c r="AN25" s="59">
        <f t="shared" si="16"/>
        <v>0</v>
      </c>
      <c r="AO25" s="54">
        <f t="shared" si="17"/>
        <v>0</v>
      </c>
      <c r="AP25" s="58"/>
      <c r="AQ25" s="57"/>
      <c r="AR25" s="59">
        <f t="shared" si="18"/>
        <v>0</v>
      </c>
      <c r="AS25" s="54">
        <f t="shared" si="19"/>
        <v>0</v>
      </c>
      <c r="AT25" s="60">
        <f t="shared" si="20"/>
        <v>0</v>
      </c>
      <c r="AU25" s="60">
        <f t="shared" si="20"/>
        <v>0</v>
      </c>
    </row>
    <row r="26" spans="1:47" s="25" customFormat="1" ht="18" customHeight="1" x14ac:dyDescent="0.2">
      <c r="A26" s="3">
        <v>20</v>
      </c>
      <c r="B26" s="4" t="s">
        <v>936</v>
      </c>
      <c r="C26" s="5" t="s">
        <v>21</v>
      </c>
      <c r="D26" s="6" t="s">
        <v>369</v>
      </c>
      <c r="E26" s="7" t="s">
        <v>370</v>
      </c>
      <c r="F26" s="58"/>
      <c r="G26" s="57"/>
      <c r="H26" s="59">
        <f t="shared" si="0"/>
        <v>0</v>
      </c>
      <c r="I26" s="54">
        <f t="shared" si="1"/>
        <v>0</v>
      </c>
      <c r="J26" s="58"/>
      <c r="K26" s="57"/>
      <c r="L26" s="59">
        <f t="shared" si="2"/>
        <v>0</v>
      </c>
      <c r="M26" s="54">
        <f t="shared" si="3"/>
        <v>0</v>
      </c>
      <c r="N26" s="58"/>
      <c r="O26" s="57"/>
      <c r="P26" s="59">
        <f t="shared" si="4"/>
        <v>0</v>
      </c>
      <c r="Q26" s="54">
        <f t="shared" si="5"/>
        <v>0</v>
      </c>
      <c r="R26" s="58"/>
      <c r="S26" s="57"/>
      <c r="T26" s="59">
        <f t="shared" si="6"/>
        <v>0</v>
      </c>
      <c r="U26" s="54">
        <f t="shared" si="7"/>
        <v>0</v>
      </c>
      <c r="V26" s="58"/>
      <c r="W26" s="57"/>
      <c r="X26" s="59">
        <f t="shared" si="8"/>
        <v>0</v>
      </c>
      <c r="Y26" s="54">
        <f t="shared" si="9"/>
        <v>0</v>
      </c>
      <c r="Z26" s="58"/>
      <c r="AA26" s="57"/>
      <c r="AB26" s="59">
        <f t="shared" si="10"/>
        <v>0</v>
      </c>
      <c r="AC26" s="54">
        <f t="shared" si="11"/>
        <v>0</v>
      </c>
      <c r="AD26" s="58"/>
      <c r="AE26" s="57"/>
      <c r="AF26" s="59">
        <f t="shared" si="12"/>
        <v>0</v>
      </c>
      <c r="AG26" s="54">
        <f t="shared" si="13"/>
        <v>0</v>
      </c>
      <c r="AH26" s="58"/>
      <c r="AI26" s="57"/>
      <c r="AJ26" s="59">
        <f t="shared" si="14"/>
        <v>0</v>
      </c>
      <c r="AK26" s="54">
        <f t="shared" si="15"/>
        <v>0</v>
      </c>
      <c r="AL26" s="58"/>
      <c r="AM26" s="57"/>
      <c r="AN26" s="59">
        <f t="shared" si="16"/>
        <v>0</v>
      </c>
      <c r="AO26" s="54">
        <f t="shared" si="17"/>
        <v>0</v>
      </c>
      <c r="AP26" s="58"/>
      <c r="AQ26" s="57"/>
      <c r="AR26" s="59">
        <f t="shared" si="18"/>
        <v>0</v>
      </c>
      <c r="AS26" s="54">
        <f t="shared" si="19"/>
        <v>0</v>
      </c>
      <c r="AT26" s="60">
        <f t="shared" si="20"/>
        <v>0</v>
      </c>
      <c r="AU26" s="60">
        <f t="shared" si="20"/>
        <v>0</v>
      </c>
    </row>
    <row r="27" spans="1:47" s="25" customFormat="1" ht="18" customHeight="1" x14ac:dyDescent="0.2">
      <c r="A27" s="84">
        <v>21</v>
      </c>
      <c r="B27" s="85" t="s">
        <v>937</v>
      </c>
      <c r="C27" s="86" t="s">
        <v>21</v>
      </c>
      <c r="D27" s="87" t="s">
        <v>119</v>
      </c>
      <c r="E27" s="88" t="s">
        <v>371</v>
      </c>
      <c r="F27" s="102"/>
      <c r="G27" s="103"/>
      <c r="H27" s="91">
        <f t="shared" si="0"/>
        <v>0</v>
      </c>
      <c r="I27" s="92">
        <f t="shared" si="1"/>
        <v>0</v>
      </c>
      <c r="J27" s="102"/>
      <c r="K27" s="103"/>
      <c r="L27" s="91">
        <f t="shared" si="2"/>
        <v>0</v>
      </c>
      <c r="M27" s="92">
        <f t="shared" si="3"/>
        <v>0</v>
      </c>
      <c r="N27" s="102"/>
      <c r="O27" s="103"/>
      <c r="P27" s="91">
        <f t="shared" si="4"/>
        <v>0</v>
      </c>
      <c r="Q27" s="92">
        <f t="shared" si="5"/>
        <v>0</v>
      </c>
      <c r="R27" s="102"/>
      <c r="S27" s="103"/>
      <c r="T27" s="91">
        <f t="shared" si="6"/>
        <v>0</v>
      </c>
      <c r="U27" s="92">
        <f t="shared" si="7"/>
        <v>0</v>
      </c>
      <c r="V27" s="102"/>
      <c r="W27" s="103"/>
      <c r="X27" s="91">
        <f t="shared" si="8"/>
        <v>0</v>
      </c>
      <c r="Y27" s="92">
        <f t="shared" si="9"/>
        <v>0</v>
      </c>
      <c r="Z27" s="102"/>
      <c r="AA27" s="103"/>
      <c r="AB27" s="91">
        <f t="shared" si="10"/>
        <v>0</v>
      </c>
      <c r="AC27" s="92">
        <f t="shared" si="11"/>
        <v>0</v>
      </c>
      <c r="AD27" s="102"/>
      <c r="AE27" s="103"/>
      <c r="AF27" s="91">
        <f t="shared" si="12"/>
        <v>0</v>
      </c>
      <c r="AG27" s="92">
        <f t="shared" si="13"/>
        <v>0</v>
      </c>
      <c r="AH27" s="102"/>
      <c r="AI27" s="103"/>
      <c r="AJ27" s="91">
        <f t="shared" si="14"/>
        <v>0</v>
      </c>
      <c r="AK27" s="92">
        <f t="shared" si="15"/>
        <v>0</v>
      </c>
      <c r="AL27" s="102"/>
      <c r="AM27" s="103"/>
      <c r="AN27" s="91">
        <f t="shared" si="16"/>
        <v>0</v>
      </c>
      <c r="AO27" s="92">
        <f t="shared" si="17"/>
        <v>0</v>
      </c>
      <c r="AP27" s="102"/>
      <c r="AQ27" s="103"/>
      <c r="AR27" s="91">
        <f t="shared" si="18"/>
        <v>0</v>
      </c>
      <c r="AS27" s="92">
        <f t="shared" si="19"/>
        <v>0</v>
      </c>
      <c r="AT27" s="93">
        <f t="shared" si="20"/>
        <v>0</v>
      </c>
      <c r="AU27" s="93">
        <f t="shared" si="20"/>
        <v>0</v>
      </c>
    </row>
    <row r="28" spans="1:47" s="83" customFormat="1" ht="18" customHeight="1" x14ac:dyDescent="0.2">
      <c r="A28" s="46">
        <v>22</v>
      </c>
      <c r="B28" s="47" t="s">
        <v>938</v>
      </c>
      <c r="C28" s="48" t="s">
        <v>42</v>
      </c>
      <c r="D28" s="49" t="s">
        <v>372</v>
      </c>
      <c r="E28" s="50" t="s">
        <v>373</v>
      </c>
      <c r="F28" s="81"/>
      <c r="G28" s="66"/>
      <c r="H28" s="82">
        <f t="shared" si="0"/>
        <v>0</v>
      </c>
      <c r="I28" s="55">
        <f t="shared" si="1"/>
        <v>0</v>
      </c>
      <c r="J28" s="81"/>
      <c r="K28" s="66"/>
      <c r="L28" s="82">
        <f t="shared" si="2"/>
        <v>0</v>
      </c>
      <c r="M28" s="55">
        <f t="shared" si="3"/>
        <v>0</v>
      </c>
      <c r="N28" s="81"/>
      <c r="O28" s="66"/>
      <c r="P28" s="82">
        <f t="shared" si="4"/>
        <v>0</v>
      </c>
      <c r="Q28" s="55">
        <f t="shared" si="5"/>
        <v>0</v>
      </c>
      <c r="R28" s="81"/>
      <c r="S28" s="66"/>
      <c r="T28" s="82">
        <f t="shared" si="6"/>
        <v>0</v>
      </c>
      <c r="U28" s="55">
        <f t="shared" si="7"/>
        <v>0</v>
      </c>
      <c r="V28" s="81"/>
      <c r="W28" s="66"/>
      <c r="X28" s="82">
        <f t="shared" si="8"/>
        <v>0</v>
      </c>
      <c r="Y28" s="55">
        <f t="shared" si="9"/>
        <v>0</v>
      </c>
      <c r="Z28" s="81"/>
      <c r="AA28" s="66"/>
      <c r="AB28" s="82">
        <f t="shared" si="10"/>
        <v>0</v>
      </c>
      <c r="AC28" s="55">
        <f t="shared" si="11"/>
        <v>0</v>
      </c>
      <c r="AD28" s="81"/>
      <c r="AE28" s="66"/>
      <c r="AF28" s="82">
        <f t="shared" si="12"/>
        <v>0</v>
      </c>
      <c r="AG28" s="55">
        <f t="shared" si="13"/>
        <v>0</v>
      </c>
      <c r="AH28" s="81"/>
      <c r="AI28" s="66"/>
      <c r="AJ28" s="82">
        <f t="shared" si="14"/>
        <v>0</v>
      </c>
      <c r="AK28" s="55">
        <f t="shared" si="15"/>
        <v>0</v>
      </c>
      <c r="AL28" s="81"/>
      <c r="AM28" s="66"/>
      <c r="AN28" s="82">
        <f t="shared" si="16"/>
        <v>0</v>
      </c>
      <c r="AO28" s="55">
        <f t="shared" si="17"/>
        <v>0</v>
      </c>
      <c r="AP28" s="81"/>
      <c r="AQ28" s="66"/>
      <c r="AR28" s="82">
        <f t="shared" si="18"/>
        <v>0</v>
      </c>
      <c r="AS28" s="55">
        <f t="shared" si="19"/>
        <v>0</v>
      </c>
      <c r="AT28" s="65">
        <f t="shared" si="20"/>
        <v>0</v>
      </c>
      <c r="AU28" s="65">
        <f t="shared" si="20"/>
        <v>0</v>
      </c>
    </row>
    <row r="29" spans="1:47" s="25" customFormat="1" ht="18" customHeight="1" x14ac:dyDescent="0.2">
      <c r="A29" s="3">
        <v>23</v>
      </c>
      <c r="B29" s="4" t="s">
        <v>939</v>
      </c>
      <c r="C29" s="5" t="s">
        <v>42</v>
      </c>
      <c r="D29" s="6" t="s">
        <v>163</v>
      </c>
      <c r="E29" s="7" t="s">
        <v>374</v>
      </c>
      <c r="F29" s="58"/>
      <c r="G29" s="57"/>
      <c r="H29" s="59">
        <f t="shared" si="0"/>
        <v>0</v>
      </c>
      <c r="I29" s="54">
        <f t="shared" si="1"/>
        <v>0</v>
      </c>
      <c r="J29" s="58"/>
      <c r="K29" s="57"/>
      <c r="L29" s="59">
        <f t="shared" si="2"/>
        <v>0</v>
      </c>
      <c r="M29" s="54">
        <f t="shared" si="3"/>
        <v>0</v>
      </c>
      <c r="N29" s="58"/>
      <c r="O29" s="57"/>
      <c r="P29" s="59">
        <f t="shared" si="4"/>
        <v>0</v>
      </c>
      <c r="Q29" s="54">
        <f t="shared" si="5"/>
        <v>0</v>
      </c>
      <c r="R29" s="58"/>
      <c r="S29" s="57"/>
      <c r="T29" s="59">
        <f t="shared" si="6"/>
        <v>0</v>
      </c>
      <c r="U29" s="54">
        <f t="shared" si="7"/>
        <v>0</v>
      </c>
      <c r="V29" s="58"/>
      <c r="W29" s="57"/>
      <c r="X29" s="59">
        <f t="shared" si="8"/>
        <v>0</v>
      </c>
      <c r="Y29" s="54">
        <f t="shared" si="9"/>
        <v>0</v>
      </c>
      <c r="Z29" s="58"/>
      <c r="AA29" s="57"/>
      <c r="AB29" s="59">
        <f t="shared" si="10"/>
        <v>0</v>
      </c>
      <c r="AC29" s="54">
        <f t="shared" si="11"/>
        <v>0</v>
      </c>
      <c r="AD29" s="58"/>
      <c r="AE29" s="57"/>
      <c r="AF29" s="59">
        <f t="shared" si="12"/>
        <v>0</v>
      </c>
      <c r="AG29" s="54">
        <f t="shared" si="13"/>
        <v>0</v>
      </c>
      <c r="AH29" s="58"/>
      <c r="AI29" s="57"/>
      <c r="AJ29" s="59">
        <f t="shared" si="14"/>
        <v>0</v>
      </c>
      <c r="AK29" s="54">
        <f t="shared" si="15"/>
        <v>0</v>
      </c>
      <c r="AL29" s="58"/>
      <c r="AM29" s="57"/>
      <c r="AN29" s="59">
        <f t="shared" si="16"/>
        <v>0</v>
      </c>
      <c r="AO29" s="54">
        <f t="shared" si="17"/>
        <v>0</v>
      </c>
      <c r="AP29" s="58"/>
      <c r="AQ29" s="57"/>
      <c r="AR29" s="59">
        <f t="shared" si="18"/>
        <v>0</v>
      </c>
      <c r="AS29" s="54">
        <f t="shared" si="19"/>
        <v>0</v>
      </c>
      <c r="AT29" s="60">
        <f t="shared" si="20"/>
        <v>0</v>
      </c>
      <c r="AU29" s="60">
        <f t="shared" si="20"/>
        <v>0</v>
      </c>
    </row>
    <row r="30" spans="1:47" s="25" customFormat="1" ht="18" customHeight="1" x14ac:dyDescent="0.2">
      <c r="A30" s="3">
        <v>24</v>
      </c>
      <c r="B30" s="4" t="s">
        <v>940</v>
      </c>
      <c r="C30" s="5" t="s">
        <v>42</v>
      </c>
      <c r="D30" s="6" t="s">
        <v>375</v>
      </c>
      <c r="E30" s="7" t="s">
        <v>376</v>
      </c>
      <c r="F30" s="58"/>
      <c r="G30" s="57"/>
      <c r="H30" s="59">
        <f t="shared" si="0"/>
        <v>0</v>
      </c>
      <c r="I30" s="54">
        <f t="shared" si="1"/>
        <v>0</v>
      </c>
      <c r="J30" s="58"/>
      <c r="K30" s="57"/>
      <c r="L30" s="59">
        <f t="shared" si="2"/>
        <v>0</v>
      </c>
      <c r="M30" s="54">
        <f t="shared" si="3"/>
        <v>0</v>
      </c>
      <c r="N30" s="58"/>
      <c r="O30" s="57"/>
      <c r="P30" s="59">
        <f t="shared" si="4"/>
        <v>0</v>
      </c>
      <c r="Q30" s="54">
        <f t="shared" si="5"/>
        <v>0</v>
      </c>
      <c r="R30" s="58"/>
      <c r="S30" s="57"/>
      <c r="T30" s="59">
        <f t="shared" si="6"/>
        <v>0</v>
      </c>
      <c r="U30" s="54">
        <f t="shared" si="7"/>
        <v>0</v>
      </c>
      <c r="V30" s="58"/>
      <c r="W30" s="57"/>
      <c r="X30" s="59">
        <f t="shared" si="8"/>
        <v>0</v>
      </c>
      <c r="Y30" s="54">
        <f t="shared" si="9"/>
        <v>0</v>
      </c>
      <c r="Z30" s="58"/>
      <c r="AA30" s="57"/>
      <c r="AB30" s="59">
        <f t="shared" si="10"/>
        <v>0</v>
      </c>
      <c r="AC30" s="54">
        <f t="shared" si="11"/>
        <v>0</v>
      </c>
      <c r="AD30" s="58"/>
      <c r="AE30" s="57"/>
      <c r="AF30" s="59">
        <f t="shared" si="12"/>
        <v>0</v>
      </c>
      <c r="AG30" s="54">
        <f t="shared" si="13"/>
        <v>0</v>
      </c>
      <c r="AH30" s="58"/>
      <c r="AI30" s="57"/>
      <c r="AJ30" s="59">
        <f t="shared" si="14"/>
        <v>0</v>
      </c>
      <c r="AK30" s="54">
        <f t="shared" si="15"/>
        <v>0</v>
      </c>
      <c r="AL30" s="58"/>
      <c r="AM30" s="57"/>
      <c r="AN30" s="59">
        <f t="shared" si="16"/>
        <v>0</v>
      </c>
      <c r="AO30" s="54">
        <f t="shared" si="17"/>
        <v>0</v>
      </c>
      <c r="AP30" s="58"/>
      <c r="AQ30" s="57"/>
      <c r="AR30" s="59">
        <f t="shared" si="18"/>
        <v>0</v>
      </c>
      <c r="AS30" s="54">
        <f t="shared" si="19"/>
        <v>0</v>
      </c>
      <c r="AT30" s="60">
        <f t="shared" si="20"/>
        <v>0</v>
      </c>
      <c r="AU30" s="60">
        <f t="shared" si="20"/>
        <v>0</v>
      </c>
    </row>
    <row r="31" spans="1:47" s="25" customFormat="1" ht="18" customHeight="1" x14ac:dyDescent="0.2">
      <c r="A31" s="3">
        <v>25</v>
      </c>
      <c r="B31" s="4" t="s">
        <v>941</v>
      </c>
      <c r="C31" s="5" t="s">
        <v>42</v>
      </c>
      <c r="D31" s="6" t="s">
        <v>377</v>
      </c>
      <c r="E31" s="7" t="s">
        <v>378</v>
      </c>
      <c r="F31" s="58"/>
      <c r="G31" s="57"/>
      <c r="H31" s="59">
        <f t="shared" si="0"/>
        <v>0</v>
      </c>
      <c r="I31" s="54">
        <f t="shared" si="1"/>
        <v>0</v>
      </c>
      <c r="J31" s="58"/>
      <c r="K31" s="57"/>
      <c r="L31" s="59">
        <f t="shared" si="2"/>
        <v>0</v>
      </c>
      <c r="M31" s="54">
        <f t="shared" si="3"/>
        <v>0</v>
      </c>
      <c r="N31" s="58"/>
      <c r="O31" s="57"/>
      <c r="P31" s="59">
        <f t="shared" si="4"/>
        <v>0</v>
      </c>
      <c r="Q31" s="54">
        <f t="shared" si="5"/>
        <v>0</v>
      </c>
      <c r="R31" s="58"/>
      <c r="S31" s="57"/>
      <c r="T31" s="59">
        <f t="shared" si="6"/>
        <v>0</v>
      </c>
      <c r="U31" s="54">
        <f t="shared" si="7"/>
        <v>0</v>
      </c>
      <c r="V31" s="58"/>
      <c r="W31" s="57"/>
      <c r="X31" s="59">
        <f t="shared" si="8"/>
        <v>0</v>
      </c>
      <c r="Y31" s="54">
        <f t="shared" si="9"/>
        <v>0</v>
      </c>
      <c r="Z31" s="58"/>
      <c r="AA31" s="57"/>
      <c r="AB31" s="59">
        <f t="shared" si="10"/>
        <v>0</v>
      </c>
      <c r="AC31" s="54">
        <f t="shared" si="11"/>
        <v>0</v>
      </c>
      <c r="AD31" s="58"/>
      <c r="AE31" s="57"/>
      <c r="AF31" s="59">
        <f t="shared" si="12"/>
        <v>0</v>
      </c>
      <c r="AG31" s="54">
        <f t="shared" si="13"/>
        <v>0</v>
      </c>
      <c r="AH31" s="58"/>
      <c r="AI31" s="57"/>
      <c r="AJ31" s="59">
        <f t="shared" si="14"/>
        <v>0</v>
      </c>
      <c r="AK31" s="54">
        <f t="shared" si="15"/>
        <v>0</v>
      </c>
      <c r="AL31" s="58"/>
      <c r="AM31" s="57"/>
      <c r="AN31" s="59">
        <f t="shared" si="16"/>
        <v>0</v>
      </c>
      <c r="AO31" s="54">
        <f t="shared" si="17"/>
        <v>0</v>
      </c>
      <c r="AP31" s="58"/>
      <c r="AQ31" s="57"/>
      <c r="AR31" s="59">
        <f t="shared" si="18"/>
        <v>0</v>
      </c>
      <c r="AS31" s="54">
        <f t="shared" si="19"/>
        <v>0</v>
      </c>
      <c r="AT31" s="60">
        <f t="shared" si="20"/>
        <v>0</v>
      </c>
      <c r="AU31" s="60">
        <f t="shared" si="20"/>
        <v>0</v>
      </c>
    </row>
    <row r="32" spans="1:47" s="83" customFormat="1" ht="18" customHeight="1" x14ac:dyDescent="0.2">
      <c r="A32" s="46">
        <v>26</v>
      </c>
      <c r="B32" s="47" t="s">
        <v>942</v>
      </c>
      <c r="C32" s="48" t="s">
        <v>42</v>
      </c>
      <c r="D32" s="49" t="s">
        <v>379</v>
      </c>
      <c r="E32" s="50" t="s">
        <v>380</v>
      </c>
      <c r="F32" s="108"/>
      <c r="G32" s="109"/>
      <c r="H32" s="82">
        <f t="shared" si="0"/>
        <v>0</v>
      </c>
      <c r="I32" s="55">
        <f t="shared" si="1"/>
        <v>0</v>
      </c>
      <c r="J32" s="108"/>
      <c r="K32" s="109"/>
      <c r="L32" s="82">
        <f t="shared" si="2"/>
        <v>0</v>
      </c>
      <c r="M32" s="55">
        <f t="shared" si="3"/>
        <v>0</v>
      </c>
      <c r="N32" s="108"/>
      <c r="O32" s="109"/>
      <c r="P32" s="82">
        <f t="shared" si="4"/>
        <v>0</v>
      </c>
      <c r="Q32" s="55">
        <f t="shared" si="5"/>
        <v>0</v>
      </c>
      <c r="R32" s="108"/>
      <c r="S32" s="109"/>
      <c r="T32" s="82">
        <f t="shared" si="6"/>
        <v>0</v>
      </c>
      <c r="U32" s="55">
        <f t="shared" si="7"/>
        <v>0</v>
      </c>
      <c r="V32" s="108"/>
      <c r="W32" s="109"/>
      <c r="X32" s="82">
        <f t="shared" si="8"/>
        <v>0</v>
      </c>
      <c r="Y32" s="55">
        <f t="shared" si="9"/>
        <v>0</v>
      </c>
      <c r="Z32" s="108"/>
      <c r="AA32" s="109"/>
      <c r="AB32" s="82">
        <f t="shared" si="10"/>
        <v>0</v>
      </c>
      <c r="AC32" s="55">
        <f t="shared" si="11"/>
        <v>0</v>
      </c>
      <c r="AD32" s="108"/>
      <c r="AE32" s="109"/>
      <c r="AF32" s="82">
        <f t="shared" si="12"/>
        <v>0</v>
      </c>
      <c r="AG32" s="55">
        <f t="shared" si="13"/>
        <v>0</v>
      </c>
      <c r="AH32" s="108"/>
      <c r="AI32" s="109"/>
      <c r="AJ32" s="82">
        <f t="shared" si="14"/>
        <v>0</v>
      </c>
      <c r="AK32" s="55">
        <f t="shared" si="15"/>
        <v>0</v>
      </c>
      <c r="AL32" s="108"/>
      <c r="AM32" s="109"/>
      <c r="AN32" s="82">
        <f t="shared" si="16"/>
        <v>0</v>
      </c>
      <c r="AO32" s="55">
        <f t="shared" si="17"/>
        <v>0</v>
      </c>
      <c r="AP32" s="108"/>
      <c r="AQ32" s="109"/>
      <c r="AR32" s="82">
        <f t="shared" si="18"/>
        <v>0</v>
      </c>
      <c r="AS32" s="55">
        <f t="shared" si="19"/>
        <v>0</v>
      </c>
      <c r="AT32" s="65">
        <f t="shared" si="20"/>
        <v>0</v>
      </c>
      <c r="AU32" s="65">
        <f t="shared" si="20"/>
        <v>0</v>
      </c>
    </row>
    <row r="33" spans="1:48" s="25" customFormat="1" ht="18" customHeight="1" x14ac:dyDescent="0.2">
      <c r="A33" s="84">
        <v>27</v>
      </c>
      <c r="B33" s="85" t="s">
        <v>943</v>
      </c>
      <c r="C33" s="86" t="s">
        <v>21</v>
      </c>
      <c r="D33" s="87" t="s">
        <v>196</v>
      </c>
      <c r="E33" s="88" t="s">
        <v>381</v>
      </c>
      <c r="F33" s="89"/>
      <c r="G33" s="90"/>
      <c r="H33" s="91">
        <f t="shared" si="0"/>
        <v>0</v>
      </c>
      <c r="I33" s="92">
        <f t="shared" si="1"/>
        <v>0</v>
      </c>
      <c r="J33" s="89"/>
      <c r="K33" s="90"/>
      <c r="L33" s="91">
        <f t="shared" si="2"/>
        <v>0</v>
      </c>
      <c r="M33" s="92">
        <f t="shared" si="3"/>
        <v>0</v>
      </c>
      <c r="N33" s="89"/>
      <c r="O33" s="90"/>
      <c r="P33" s="91">
        <f t="shared" si="4"/>
        <v>0</v>
      </c>
      <c r="Q33" s="92">
        <f t="shared" si="5"/>
        <v>0</v>
      </c>
      <c r="R33" s="89"/>
      <c r="S33" s="90"/>
      <c r="T33" s="91">
        <f t="shared" si="6"/>
        <v>0</v>
      </c>
      <c r="U33" s="92">
        <f t="shared" si="7"/>
        <v>0</v>
      </c>
      <c r="V33" s="89"/>
      <c r="W33" s="90"/>
      <c r="X33" s="91">
        <f t="shared" si="8"/>
        <v>0</v>
      </c>
      <c r="Y33" s="92">
        <f t="shared" si="9"/>
        <v>0</v>
      </c>
      <c r="Z33" s="89"/>
      <c r="AA33" s="90"/>
      <c r="AB33" s="91">
        <f t="shared" si="10"/>
        <v>0</v>
      </c>
      <c r="AC33" s="92">
        <f t="shared" si="11"/>
        <v>0</v>
      </c>
      <c r="AD33" s="89"/>
      <c r="AE33" s="90"/>
      <c r="AF33" s="91">
        <f t="shared" si="12"/>
        <v>0</v>
      </c>
      <c r="AG33" s="92">
        <f t="shared" si="13"/>
        <v>0</v>
      </c>
      <c r="AH33" s="89"/>
      <c r="AI33" s="90"/>
      <c r="AJ33" s="91">
        <f t="shared" si="14"/>
        <v>0</v>
      </c>
      <c r="AK33" s="92">
        <f t="shared" si="15"/>
        <v>0</v>
      </c>
      <c r="AL33" s="89"/>
      <c r="AM33" s="90"/>
      <c r="AN33" s="91">
        <f t="shared" si="16"/>
        <v>0</v>
      </c>
      <c r="AO33" s="92">
        <f t="shared" si="17"/>
        <v>0</v>
      </c>
      <c r="AP33" s="89"/>
      <c r="AQ33" s="90"/>
      <c r="AR33" s="91">
        <f t="shared" si="18"/>
        <v>0</v>
      </c>
      <c r="AS33" s="92">
        <f t="shared" si="19"/>
        <v>0</v>
      </c>
      <c r="AT33" s="93">
        <f t="shared" si="20"/>
        <v>0</v>
      </c>
      <c r="AU33" s="93">
        <f t="shared" si="20"/>
        <v>0</v>
      </c>
    </row>
    <row r="34" spans="1:48" s="25" customFormat="1" ht="18" customHeight="1" x14ac:dyDescent="0.2">
      <c r="A34" s="3">
        <v>28</v>
      </c>
      <c r="B34" s="4" t="s">
        <v>944</v>
      </c>
      <c r="C34" s="5" t="s">
        <v>21</v>
      </c>
      <c r="D34" s="6" t="s">
        <v>382</v>
      </c>
      <c r="E34" s="7" t="s">
        <v>383</v>
      </c>
      <c r="F34" s="58"/>
      <c r="G34" s="57"/>
      <c r="H34" s="59">
        <f t="shared" si="0"/>
        <v>0</v>
      </c>
      <c r="I34" s="54">
        <f t="shared" si="1"/>
        <v>0</v>
      </c>
      <c r="J34" s="58"/>
      <c r="K34" s="57"/>
      <c r="L34" s="59">
        <f t="shared" si="2"/>
        <v>0</v>
      </c>
      <c r="M34" s="54">
        <f t="shared" si="3"/>
        <v>0</v>
      </c>
      <c r="N34" s="58"/>
      <c r="O34" s="57"/>
      <c r="P34" s="59">
        <f t="shared" si="4"/>
        <v>0</v>
      </c>
      <c r="Q34" s="54">
        <f t="shared" si="5"/>
        <v>0</v>
      </c>
      <c r="R34" s="58"/>
      <c r="S34" s="57"/>
      <c r="T34" s="59">
        <f t="shared" si="6"/>
        <v>0</v>
      </c>
      <c r="U34" s="54">
        <f t="shared" si="7"/>
        <v>0</v>
      </c>
      <c r="V34" s="58"/>
      <c r="W34" s="57"/>
      <c r="X34" s="59">
        <f t="shared" si="8"/>
        <v>0</v>
      </c>
      <c r="Y34" s="54">
        <f t="shared" si="9"/>
        <v>0</v>
      </c>
      <c r="Z34" s="58"/>
      <c r="AA34" s="57"/>
      <c r="AB34" s="59">
        <f t="shared" si="10"/>
        <v>0</v>
      </c>
      <c r="AC34" s="54">
        <f t="shared" si="11"/>
        <v>0</v>
      </c>
      <c r="AD34" s="58"/>
      <c r="AE34" s="57"/>
      <c r="AF34" s="59">
        <f t="shared" si="12"/>
        <v>0</v>
      </c>
      <c r="AG34" s="54">
        <f t="shared" si="13"/>
        <v>0</v>
      </c>
      <c r="AH34" s="58"/>
      <c r="AI34" s="57"/>
      <c r="AJ34" s="59">
        <f t="shared" si="14"/>
        <v>0</v>
      </c>
      <c r="AK34" s="54">
        <f t="shared" si="15"/>
        <v>0</v>
      </c>
      <c r="AL34" s="58"/>
      <c r="AM34" s="57"/>
      <c r="AN34" s="59">
        <f t="shared" si="16"/>
        <v>0</v>
      </c>
      <c r="AO34" s="54">
        <f t="shared" si="17"/>
        <v>0</v>
      </c>
      <c r="AP34" s="58"/>
      <c r="AQ34" s="57"/>
      <c r="AR34" s="59">
        <f t="shared" si="18"/>
        <v>0</v>
      </c>
      <c r="AS34" s="54">
        <f t="shared" si="19"/>
        <v>0</v>
      </c>
      <c r="AT34" s="60">
        <f t="shared" si="20"/>
        <v>0</v>
      </c>
      <c r="AU34" s="60">
        <f t="shared" si="20"/>
        <v>0</v>
      </c>
    </row>
    <row r="35" spans="1:48" s="25" customFormat="1" ht="18" customHeight="1" x14ac:dyDescent="0.2">
      <c r="A35" s="3">
        <v>29</v>
      </c>
      <c r="B35" s="4" t="s">
        <v>945</v>
      </c>
      <c r="C35" s="5" t="s">
        <v>42</v>
      </c>
      <c r="D35" s="6" t="s">
        <v>946</v>
      </c>
      <c r="E35" s="7" t="s">
        <v>378</v>
      </c>
      <c r="F35" s="58"/>
      <c r="G35" s="57"/>
      <c r="H35" s="59">
        <f t="shared" si="0"/>
        <v>0</v>
      </c>
      <c r="I35" s="54">
        <f t="shared" si="1"/>
        <v>0</v>
      </c>
      <c r="J35" s="58"/>
      <c r="K35" s="57"/>
      <c r="L35" s="59">
        <f t="shared" si="2"/>
        <v>0</v>
      </c>
      <c r="M35" s="54">
        <f t="shared" si="3"/>
        <v>0</v>
      </c>
      <c r="N35" s="58"/>
      <c r="O35" s="57"/>
      <c r="P35" s="59">
        <f t="shared" si="4"/>
        <v>0</v>
      </c>
      <c r="Q35" s="54">
        <f t="shared" si="5"/>
        <v>0</v>
      </c>
      <c r="R35" s="58"/>
      <c r="S35" s="57"/>
      <c r="T35" s="59">
        <f t="shared" si="6"/>
        <v>0</v>
      </c>
      <c r="U35" s="54">
        <f t="shared" si="7"/>
        <v>0</v>
      </c>
      <c r="V35" s="58"/>
      <c r="W35" s="57"/>
      <c r="X35" s="59">
        <f t="shared" si="8"/>
        <v>0</v>
      </c>
      <c r="Y35" s="54">
        <f t="shared" si="9"/>
        <v>0</v>
      </c>
      <c r="Z35" s="58"/>
      <c r="AA35" s="57"/>
      <c r="AB35" s="59">
        <f t="shared" si="10"/>
        <v>0</v>
      </c>
      <c r="AC35" s="54">
        <f t="shared" si="11"/>
        <v>0</v>
      </c>
      <c r="AD35" s="58"/>
      <c r="AE35" s="57"/>
      <c r="AF35" s="59">
        <f t="shared" si="12"/>
        <v>0</v>
      </c>
      <c r="AG35" s="54">
        <f t="shared" si="13"/>
        <v>0</v>
      </c>
      <c r="AH35" s="58"/>
      <c r="AI35" s="57"/>
      <c r="AJ35" s="59">
        <f t="shared" si="14"/>
        <v>0</v>
      </c>
      <c r="AK35" s="54">
        <f t="shared" si="15"/>
        <v>0</v>
      </c>
      <c r="AL35" s="58"/>
      <c r="AM35" s="57"/>
      <c r="AN35" s="59">
        <f t="shared" si="16"/>
        <v>0</v>
      </c>
      <c r="AO35" s="54">
        <f t="shared" si="17"/>
        <v>0</v>
      </c>
      <c r="AP35" s="58"/>
      <c r="AQ35" s="57"/>
      <c r="AR35" s="59">
        <f t="shared" si="18"/>
        <v>0</v>
      </c>
      <c r="AS35" s="54">
        <f t="shared" si="19"/>
        <v>0</v>
      </c>
      <c r="AT35" s="60">
        <f t="shared" si="20"/>
        <v>0</v>
      </c>
      <c r="AU35" s="60">
        <f t="shared" si="20"/>
        <v>0</v>
      </c>
    </row>
    <row r="36" spans="1:48" s="8" customFormat="1" ht="18" customHeight="1" x14ac:dyDescent="0.2">
      <c r="A36" s="3">
        <v>30</v>
      </c>
      <c r="B36" s="20"/>
      <c r="C36" s="26"/>
      <c r="D36" s="27"/>
      <c r="E36" s="28"/>
      <c r="F36" s="58"/>
      <c r="G36" s="57"/>
      <c r="H36" s="59">
        <f t="shared" si="0"/>
        <v>0</v>
      </c>
      <c r="I36" s="54">
        <f t="shared" si="1"/>
        <v>0</v>
      </c>
      <c r="J36" s="58"/>
      <c r="K36" s="57"/>
      <c r="L36" s="59">
        <f t="shared" si="2"/>
        <v>0</v>
      </c>
      <c r="M36" s="54">
        <f t="shared" si="3"/>
        <v>0</v>
      </c>
      <c r="N36" s="58"/>
      <c r="O36" s="57"/>
      <c r="P36" s="59">
        <f t="shared" si="4"/>
        <v>0</v>
      </c>
      <c r="Q36" s="54">
        <f t="shared" si="5"/>
        <v>0</v>
      </c>
      <c r="R36" s="58"/>
      <c r="S36" s="57"/>
      <c r="T36" s="59">
        <f t="shared" si="6"/>
        <v>0</v>
      </c>
      <c r="U36" s="54">
        <f t="shared" si="7"/>
        <v>0</v>
      </c>
      <c r="V36" s="58"/>
      <c r="W36" s="57"/>
      <c r="X36" s="59">
        <f t="shared" si="8"/>
        <v>0</v>
      </c>
      <c r="Y36" s="54">
        <f t="shared" si="9"/>
        <v>0</v>
      </c>
      <c r="Z36" s="58"/>
      <c r="AA36" s="57"/>
      <c r="AB36" s="59">
        <f t="shared" si="10"/>
        <v>0</v>
      </c>
      <c r="AC36" s="54">
        <f t="shared" si="11"/>
        <v>0</v>
      </c>
      <c r="AD36" s="58"/>
      <c r="AE36" s="57"/>
      <c r="AF36" s="59">
        <f t="shared" si="12"/>
        <v>0</v>
      </c>
      <c r="AG36" s="54">
        <f t="shared" si="13"/>
        <v>0</v>
      </c>
      <c r="AH36" s="58"/>
      <c r="AI36" s="57"/>
      <c r="AJ36" s="59">
        <f t="shared" si="14"/>
        <v>0</v>
      </c>
      <c r="AK36" s="54">
        <f t="shared" si="15"/>
        <v>0</v>
      </c>
      <c r="AL36" s="58"/>
      <c r="AM36" s="57"/>
      <c r="AN36" s="59">
        <f t="shared" si="16"/>
        <v>0</v>
      </c>
      <c r="AO36" s="54">
        <f t="shared" si="17"/>
        <v>0</v>
      </c>
      <c r="AP36" s="58"/>
      <c r="AQ36" s="57"/>
      <c r="AR36" s="59">
        <f t="shared" si="18"/>
        <v>0</v>
      </c>
      <c r="AS36" s="54">
        <f t="shared" si="19"/>
        <v>0</v>
      </c>
      <c r="AT36" s="60">
        <f t="shared" si="20"/>
        <v>0</v>
      </c>
      <c r="AU36" s="60">
        <f t="shared" si="20"/>
        <v>0</v>
      </c>
    </row>
    <row r="37" spans="1:48" s="8" customFormat="1" ht="18" customHeight="1" x14ac:dyDescent="0.2">
      <c r="A37" s="3">
        <v>31</v>
      </c>
      <c r="B37" s="20"/>
      <c r="C37" s="26"/>
      <c r="D37" s="27"/>
      <c r="E37" s="28"/>
      <c r="F37" s="63"/>
      <c r="G37" s="56"/>
      <c r="H37" s="59">
        <f t="shared" si="0"/>
        <v>0</v>
      </c>
      <c r="I37" s="54">
        <f t="shared" si="1"/>
        <v>0</v>
      </c>
      <c r="J37" s="63"/>
      <c r="K37" s="56"/>
      <c r="L37" s="59">
        <f t="shared" si="2"/>
        <v>0</v>
      </c>
      <c r="M37" s="54">
        <f t="shared" si="3"/>
        <v>0</v>
      </c>
      <c r="N37" s="63"/>
      <c r="O37" s="56"/>
      <c r="P37" s="59">
        <f t="shared" si="4"/>
        <v>0</v>
      </c>
      <c r="Q37" s="54">
        <f t="shared" si="5"/>
        <v>0</v>
      </c>
      <c r="R37" s="63"/>
      <c r="S37" s="56"/>
      <c r="T37" s="59">
        <f t="shared" si="6"/>
        <v>0</v>
      </c>
      <c r="U37" s="54">
        <f t="shared" si="7"/>
        <v>0</v>
      </c>
      <c r="V37" s="63"/>
      <c r="W37" s="56"/>
      <c r="X37" s="59">
        <f t="shared" si="8"/>
        <v>0</v>
      </c>
      <c r="Y37" s="54">
        <f t="shared" si="9"/>
        <v>0</v>
      </c>
      <c r="Z37" s="63"/>
      <c r="AA37" s="56"/>
      <c r="AB37" s="59">
        <f t="shared" si="10"/>
        <v>0</v>
      </c>
      <c r="AC37" s="54">
        <f t="shared" si="11"/>
        <v>0</v>
      </c>
      <c r="AD37" s="63"/>
      <c r="AE37" s="56"/>
      <c r="AF37" s="59">
        <f t="shared" si="12"/>
        <v>0</v>
      </c>
      <c r="AG37" s="54">
        <f t="shared" si="13"/>
        <v>0</v>
      </c>
      <c r="AH37" s="63"/>
      <c r="AI37" s="56"/>
      <c r="AJ37" s="59">
        <f t="shared" si="14"/>
        <v>0</v>
      </c>
      <c r="AK37" s="54">
        <f t="shared" si="15"/>
        <v>0</v>
      </c>
      <c r="AL37" s="63"/>
      <c r="AM37" s="56"/>
      <c r="AN37" s="59">
        <f t="shared" si="16"/>
        <v>0</v>
      </c>
      <c r="AO37" s="54">
        <f t="shared" si="17"/>
        <v>0</v>
      </c>
      <c r="AP37" s="63"/>
      <c r="AQ37" s="56"/>
      <c r="AR37" s="59">
        <f t="shared" si="18"/>
        <v>0</v>
      </c>
      <c r="AS37" s="54">
        <f t="shared" si="19"/>
        <v>0</v>
      </c>
      <c r="AT37" s="60">
        <f t="shared" si="20"/>
        <v>0</v>
      </c>
      <c r="AU37" s="60">
        <f t="shared" si="20"/>
        <v>0</v>
      </c>
    </row>
    <row r="38" spans="1:48" s="8" customFormat="1" ht="18" customHeight="1" x14ac:dyDescent="0.2">
      <c r="A38" s="3">
        <v>32</v>
      </c>
      <c r="B38" s="20"/>
      <c r="C38" s="26"/>
      <c r="D38" s="27"/>
      <c r="E38" s="28"/>
      <c r="F38" s="58"/>
      <c r="G38" s="57"/>
      <c r="H38" s="59">
        <f t="shared" si="0"/>
        <v>0</v>
      </c>
      <c r="I38" s="54">
        <f t="shared" si="1"/>
        <v>0</v>
      </c>
      <c r="J38" s="58"/>
      <c r="K38" s="57"/>
      <c r="L38" s="59">
        <f t="shared" si="2"/>
        <v>0</v>
      </c>
      <c r="M38" s="54">
        <f t="shared" si="3"/>
        <v>0</v>
      </c>
      <c r="N38" s="58"/>
      <c r="O38" s="57"/>
      <c r="P38" s="59">
        <f t="shared" si="4"/>
        <v>0</v>
      </c>
      <c r="Q38" s="54">
        <f t="shared" si="5"/>
        <v>0</v>
      </c>
      <c r="R38" s="58"/>
      <c r="S38" s="57"/>
      <c r="T38" s="59">
        <f t="shared" si="6"/>
        <v>0</v>
      </c>
      <c r="U38" s="54">
        <f t="shared" si="7"/>
        <v>0</v>
      </c>
      <c r="V38" s="58"/>
      <c r="W38" s="57"/>
      <c r="X38" s="59">
        <f t="shared" si="8"/>
        <v>0</v>
      </c>
      <c r="Y38" s="54">
        <f t="shared" si="9"/>
        <v>0</v>
      </c>
      <c r="Z38" s="58"/>
      <c r="AA38" s="57"/>
      <c r="AB38" s="59">
        <f t="shared" si="10"/>
        <v>0</v>
      </c>
      <c r="AC38" s="54">
        <f t="shared" si="11"/>
        <v>0</v>
      </c>
      <c r="AD38" s="58"/>
      <c r="AE38" s="57"/>
      <c r="AF38" s="59">
        <f t="shared" si="12"/>
        <v>0</v>
      </c>
      <c r="AG38" s="54">
        <f t="shared" si="13"/>
        <v>0</v>
      </c>
      <c r="AH38" s="58"/>
      <c r="AI38" s="57"/>
      <c r="AJ38" s="59">
        <f t="shared" si="14"/>
        <v>0</v>
      </c>
      <c r="AK38" s="54">
        <f t="shared" si="15"/>
        <v>0</v>
      </c>
      <c r="AL38" s="58"/>
      <c r="AM38" s="57"/>
      <c r="AN38" s="59">
        <f t="shared" si="16"/>
        <v>0</v>
      </c>
      <c r="AO38" s="54">
        <f t="shared" si="17"/>
        <v>0</v>
      </c>
      <c r="AP38" s="58"/>
      <c r="AQ38" s="57"/>
      <c r="AR38" s="59">
        <f t="shared" si="18"/>
        <v>0</v>
      </c>
      <c r="AS38" s="54">
        <f t="shared" si="19"/>
        <v>0</v>
      </c>
      <c r="AT38" s="60">
        <f t="shared" si="20"/>
        <v>0</v>
      </c>
      <c r="AU38" s="60">
        <f t="shared" si="20"/>
        <v>0</v>
      </c>
    </row>
    <row r="39" spans="1:48" s="8" customFormat="1" ht="18" customHeight="1" x14ac:dyDescent="0.55000000000000004">
      <c r="A39" s="3">
        <v>33</v>
      </c>
      <c r="B39" s="20"/>
      <c r="C39" s="21"/>
      <c r="D39" s="22"/>
      <c r="E39" s="23"/>
      <c r="F39" s="58"/>
      <c r="G39" s="57"/>
      <c r="H39" s="59">
        <f t="shared" si="0"/>
        <v>0</v>
      </c>
      <c r="I39" s="54">
        <f t="shared" si="1"/>
        <v>0</v>
      </c>
      <c r="J39" s="58"/>
      <c r="K39" s="57"/>
      <c r="L39" s="59">
        <f t="shared" si="2"/>
        <v>0</v>
      </c>
      <c r="M39" s="54">
        <f t="shared" si="3"/>
        <v>0</v>
      </c>
      <c r="N39" s="58"/>
      <c r="O39" s="57"/>
      <c r="P39" s="59">
        <f t="shared" si="4"/>
        <v>0</v>
      </c>
      <c r="Q39" s="54">
        <f t="shared" si="5"/>
        <v>0</v>
      </c>
      <c r="R39" s="58"/>
      <c r="S39" s="57"/>
      <c r="T39" s="59">
        <f t="shared" si="6"/>
        <v>0</v>
      </c>
      <c r="U39" s="54">
        <f t="shared" si="7"/>
        <v>0</v>
      </c>
      <c r="V39" s="58"/>
      <c r="W39" s="57"/>
      <c r="X39" s="59">
        <f t="shared" si="8"/>
        <v>0</v>
      </c>
      <c r="Y39" s="54">
        <f t="shared" si="9"/>
        <v>0</v>
      </c>
      <c r="Z39" s="58"/>
      <c r="AA39" s="57"/>
      <c r="AB39" s="59">
        <f t="shared" si="10"/>
        <v>0</v>
      </c>
      <c r="AC39" s="54">
        <f t="shared" si="11"/>
        <v>0</v>
      </c>
      <c r="AD39" s="58"/>
      <c r="AE39" s="57"/>
      <c r="AF39" s="59">
        <f t="shared" si="12"/>
        <v>0</v>
      </c>
      <c r="AG39" s="54">
        <f t="shared" si="13"/>
        <v>0</v>
      </c>
      <c r="AH39" s="58"/>
      <c r="AI39" s="57"/>
      <c r="AJ39" s="59">
        <f t="shared" si="14"/>
        <v>0</v>
      </c>
      <c r="AK39" s="54">
        <f t="shared" si="15"/>
        <v>0</v>
      </c>
      <c r="AL39" s="58"/>
      <c r="AM39" s="57"/>
      <c r="AN39" s="59">
        <f t="shared" si="16"/>
        <v>0</v>
      </c>
      <c r="AO39" s="54">
        <f t="shared" si="17"/>
        <v>0</v>
      </c>
      <c r="AP39" s="58"/>
      <c r="AQ39" s="57"/>
      <c r="AR39" s="59">
        <f t="shared" si="18"/>
        <v>0</v>
      </c>
      <c r="AS39" s="54">
        <f t="shared" si="19"/>
        <v>0</v>
      </c>
      <c r="AT39" s="60">
        <f t="shared" si="20"/>
        <v>0</v>
      </c>
      <c r="AU39" s="60">
        <f t="shared" si="20"/>
        <v>0</v>
      </c>
    </row>
    <row r="40" spans="1:48" s="8" customFormat="1" ht="18" customHeight="1" x14ac:dyDescent="0.2">
      <c r="A40" s="3">
        <v>34</v>
      </c>
      <c r="B40" s="20"/>
      <c r="C40" s="26"/>
      <c r="D40" s="27"/>
      <c r="E40" s="28"/>
      <c r="F40" s="58"/>
      <c r="G40" s="57"/>
      <c r="H40" s="59">
        <f t="shared" si="0"/>
        <v>0</v>
      </c>
      <c r="I40" s="54">
        <f t="shared" si="1"/>
        <v>0</v>
      </c>
      <c r="J40" s="58"/>
      <c r="K40" s="57"/>
      <c r="L40" s="59">
        <f t="shared" si="2"/>
        <v>0</v>
      </c>
      <c r="M40" s="54">
        <f t="shared" si="3"/>
        <v>0</v>
      </c>
      <c r="N40" s="58"/>
      <c r="O40" s="57"/>
      <c r="P40" s="59">
        <f t="shared" si="4"/>
        <v>0</v>
      </c>
      <c r="Q40" s="54">
        <f t="shared" si="5"/>
        <v>0</v>
      </c>
      <c r="R40" s="58"/>
      <c r="S40" s="57"/>
      <c r="T40" s="59">
        <f t="shared" si="6"/>
        <v>0</v>
      </c>
      <c r="U40" s="54">
        <f t="shared" si="7"/>
        <v>0</v>
      </c>
      <c r="V40" s="58"/>
      <c r="W40" s="57"/>
      <c r="X40" s="59">
        <f t="shared" si="8"/>
        <v>0</v>
      </c>
      <c r="Y40" s="54">
        <f t="shared" si="9"/>
        <v>0</v>
      </c>
      <c r="Z40" s="58"/>
      <c r="AA40" s="57"/>
      <c r="AB40" s="59">
        <f t="shared" si="10"/>
        <v>0</v>
      </c>
      <c r="AC40" s="54">
        <f t="shared" si="11"/>
        <v>0</v>
      </c>
      <c r="AD40" s="58"/>
      <c r="AE40" s="57"/>
      <c r="AF40" s="59">
        <f t="shared" si="12"/>
        <v>0</v>
      </c>
      <c r="AG40" s="54">
        <f t="shared" si="13"/>
        <v>0</v>
      </c>
      <c r="AH40" s="58"/>
      <c r="AI40" s="57"/>
      <c r="AJ40" s="59">
        <f t="shared" si="14"/>
        <v>0</v>
      </c>
      <c r="AK40" s="54">
        <f t="shared" si="15"/>
        <v>0</v>
      </c>
      <c r="AL40" s="58"/>
      <c r="AM40" s="57"/>
      <c r="AN40" s="59">
        <f t="shared" si="16"/>
        <v>0</v>
      </c>
      <c r="AO40" s="54">
        <f t="shared" si="17"/>
        <v>0</v>
      </c>
      <c r="AP40" s="58"/>
      <c r="AQ40" s="57"/>
      <c r="AR40" s="59">
        <f t="shared" si="18"/>
        <v>0</v>
      </c>
      <c r="AS40" s="54">
        <f t="shared" si="19"/>
        <v>0</v>
      </c>
      <c r="AT40" s="60">
        <f t="shared" si="20"/>
        <v>0</v>
      </c>
      <c r="AU40" s="60">
        <f t="shared" si="20"/>
        <v>0</v>
      </c>
    </row>
    <row r="41" spans="1:48" s="8" customFormat="1" ht="18" customHeight="1" x14ac:dyDescent="0.2">
      <c r="A41" s="3">
        <v>35</v>
      </c>
      <c r="B41" s="20"/>
      <c r="C41" s="26"/>
      <c r="D41" s="27"/>
      <c r="E41" s="28"/>
      <c r="F41" s="67"/>
      <c r="G41" s="68"/>
      <c r="H41" s="69">
        <f t="shared" si="0"/>
        <v>0</v>
      </c>
      <c r="I41" s="24">
        <f t="shared" si="1"/>
        <v>0</v>
      </c>
      <c r="J41" s="67"/>
      <c r="K41" s="68"/>
      <c r="L41" s="69">
        <f t="shared" si="2"/>
        <v>0</v>
      </c>
      <c r="M41" s="24">
        <f t="shared" si="3"/>
        <v>0</v>
      </c>
      <c r="N41" s="67"/>
      <c r="O41" s="68"/>
      <c r="P41" s="69">
        <f t="shared" si="4"/>
        <v>0</v>
      </c>
      <c r="Q41" s="24">
        <f t="shared" si="5"/>
        <v>0</v>
      </c>
      <c r="R41" s="67"/>
      <c r="S41" s="68"/>
      <c r="T41" s="69">
        <f t="shared" si="6"/>
        <v>0</v>
      </c>
      <c r="U41" s="24">
        <f t="shared" si="7"/>
        <v>0</v>
      </c>
      <c r="V41" s="67"/>
      <c r="W41" s="68"/>
      <c r="X41" s="69">
        <f t="shared" si="8"/>
        <v>0</v>
      </c>
      <c r="Y41" s="24">
        <f t="shared" si="9"/>
        <v>0</v>
      </c>
      <c r="Z41" s="67"/>
      <c r="AA41" s="68"/>
      <c r="AB41" s="69">
        <f t="shared" si="10"/>
        <v>0</v>
      </c>
      <c r="AC41" s="24">
        <f t="shared" si="11"/>
        <v>0</v>
      </c>
      <c r="AD41" s="67"/>
      <c r="AE41" s="68"/>
      <c r="AF41" s="69">
        <f t="shared" si="12"/>
        <v>0</v>
      </c>
      <c r="AG41" s="24">
        <f t="shared" si="13"/>
        <v>0</v>
      </c>
      <c r="AH41" s="67"/>
      <c r="AI41" s="68"/>
      <c r="AJ41" s="69">
        <f t="shared" si="14"/>
        <v>0</v>
      </c>
      <c r="AK41" s="24">
        <f t="shared" si="15"/>
        <v>0</v>
      </c>
      <c r="AL41" s="67"/>
      <c r="AM41" s="68"/>
      <c r="AN41" s="69">
        <f t="shared" si="16"/>
        <v>0</v>
      </c>
      <c r="AO41" s="24">
        <f t="shared" si="17"/>
        <v>0</v>
      </c>
      <c r="AP41" s="67"/>
      <c r="AQ41" s="68"/>
      <c r="AR41" s="69">
        <f t="shared" si="18"/>
        <v>0</v>
      </c>
      <c r="AS41" s="24">
        <f t="shared" si="19"/>
        <v>0</v>
      </c>
      <c r="AT41" s="64">
        <f t="shared" si="20"/>
        <v>0</v>
      </c>
      <c r="AU41" s="64">
        <f t="shared" si="20"/>
        <v>0</v>
      </c>
    </row>
    <row r="42" spans="1:48" s="44" customFormat="1" ht="18" customHeight="1" x14ac:dyDescent="0.55000000000000004">
      <c r="A42" s="36">
        <v>34</v>
      </c>
      <c r="B42" s="12"/>
      <c r="C42" s="37"/>
      <c r="D42" s="38"/>
      <c r="E42" s="39"/>
      <c r="F42" s="40"/>
      <c r="G42" s="40"/>
      <c r="H42" s="41">
        <f t="shared" ref="H42:H44" si="45">SUM(F42:G42)/2</f>
        <v>0</v>
      </c>
      <c r="I42" s="18">
        <f t="shared" si="1"/>
        <v>0</v>
      </c>
      <c r="J42" s="40"/>
      <c r="K42" s="40"/>
      <c r="L42" s="41">
        <f t="shared" ref="L42:L44" si="46">SUM(J42:K42)/2</f>
        <v>0</v>
      </c>
      <c r="M42" s="42">
        <f t="shared" si="3"/>
        <v>0</v>
      </c>
      <c r="N42" s="40"/>
      <c r="O42" s="40"/>
      <c r="P42" s="41">
        <f t="shared" ref="P42:P44" si="47">SUM(N42:O42)/2</f>
        <v>0</v>
      </c>
      <c r="Q42" s="42">
        <f t="shared" si="5"/>
        <v>0</v>
      </c>
      <c r="R42" s="40"/>
      <c r="S42" s="40"/>
      <c r="T42" s="41">
        <f t="shared" ref="T42:T44" si="48">SUM(R42:S42)/2</f>
        <v>0</v>
      </c>
      <c r="U42" s="42">
        <f t="shared" si="7"/>
        <v>0</v>
      </c>
      <c r="V42" s="40"/>
      <c r="W42" s="40"/>
      <c r="X42" s="41">
        <f t="shared" ref="X42:X44" si="49">SUM(V42:W42)/2</f>
        <v>0</v>
      </c>
      <c r="Y42" s="42">
        <f t="shared" si="9"/>
        <v>0</v>
      </c>
      <c r="Z42" s="40"/>
      <c r="AA42" s="40"/>
      <c r="AB42" s="41">
        <f t="shared" ref="AB42:AB44" si="50">SUM(Z42:AA42)/2</f>
        <v>0</v>
      </c>
      <c r="AC42" s="42">
        <f t="shared" si="11"/>
        <v>0</v>
      </c>
      <c r="AD42" s="40"/>
      <c r="AE42" s="40"/>
      <c r="AF42" s="41">
        <f t="shared" ref="AF42:AF44" si="51">SUM(AD42:AE42)/2</f>
        <v>0</v>
      </c>
      <c r="AG42" s="42">
        <f t="shared" si="13"/>
        <v>0</v>
      </c>
      <c r="AH42" s="40"/>
      <c r="AI42" s="40"/>
      <c r="AJ42" s="41">
        <f t="shared" ref="AJ42:AJ44" si="52">SUM(AH42:AI42)/2</f>
        <v>0</v>
      </c>
      <c r="AK42" s="42">
        <f t="shared" si="15"/>
        <v>0</v>
      </c>
      <c r="AL42" s="40"/>
      <c r="AM42" s="40"/>
      <c r="AN42" s="41">
        <f t="shared" ref="AN42:AN44" si="53">SUM(AL42:AM42)/2</f>
        <v>0</v>
      </c>
      <c r="AO42" s="42">
        <f t="shared" si="17"/>
        <v>0</v>
      </c>
      <c r="AP42" s="40"/>
      <c r="AQ42" s="40"/>
      <c r="AR42" s="41">
        <f t="shared" ref="AR42:AR44" si="54">SUM(AP42:AQ42)/2</f>
        <v>0</v>
      </c>
      <c r="AS42" s="18">
        <f t="shared" si="19"/>
        <v>0</v>
      </c>
      <c r="AT42" s="43" t="e">
        <f>SUM(H42,L42,P42,T42,X42,AB42,AF42,AJ42,AN42,AR42,#REF!)/11</f>
        <v>#REF!</v>
      </c>
      <c r="AU42" s="43" t="e">
        <f>SUM(I42,M42,Q42,U42,Y42,AC42,AG42,AK42,AO42,AS42,#REF!)/11</f>
        <v>#REF!</v>
      </c>
    </row>
    <row r="43" spans="1:48" s="44" customFormat="1" ht="18" customHeight="1" x14ac:dyDescent="0.55000000000000004">
      <c r="A43" s="36">
        <v>35</v>
      </c>
      <c r="B43" s="12"/>
      <c r="C43" s="37"/>
      <c r="D43" s="38"/>
      <c r="E43" s="39"/>
      <c r="F43" s="40"/>
      <c r="G43" s="40"/>
      <c r="H43" s="41">
        <f t="shared" si="45"/>
        <v>0</v>
      </c>
      <c r="I43" s="18">
        <f t="shared" si="1"/>
        <v>0</v>
      </c>
      <c r="J43" s="40"/>
      <c r="K43" s="40"/>
      <c r="L43" s="41">
        <f t="shared" si="46"/>
        <v>0</v>
      </c>
      <c r="M43" s="42">
        <f t="shared" si="3"/>
        <v>0</v>
      </c>
      <c r="N43" s="40"/>
      <c r="O43" s="40"/>
      <c r="P43" s="41">
        <f t="shared" si="47"/>
        <v>0</v>
      </c>
      <c r="Q43" s="42">
        <f t="shared" si="5"/>
        <v>0</v>
      </c>
      <c r="R43" s="40"/>
      <c r="S43" s="40"/>
      <c r="T43" s="41">
        <f t="shared" si="48"/>
        <v>0</v>
      </c>
      <c r="U43" s="42">
        <f t="shared" si="7"/>
        <v>0</v>
      </c>
      <c r="V43" s="40"/>
      <c r="W43" s="40"/>
      <c r="X43" s="41">
        <f t="shared" si="49"/>
        <v>0</v>
      </c>
      <c r="Y43" s="42">
        <f t="shared" si="9"/>
        <v>0</v>
      </c>
      <c r="Z43" s="40"/>
      <c r="AA43" s="40"/>
      <c r="AB43" s="41">
        <f t="shared" si="50"/>
        <v>0</v>
      </c>
      <c r="AC43" s="42">
        <f t="shared" si="11"/>
        <v>0</v>
      </c>
      <c r="AD43" s="40"/>
      <c r="AE43" s="40"/>
      <c r="AF43" s="41">
        <f t="shared" si="51"/>
        <v>0</v>
      </c>
      <c r="AG43" s="42">
        <f t="shared" si="13"/>
        <v>0</v>
      </c>
      <c r="AH43" s="40"/>
      <c r="AI43" s="40"/>
      <c r="AJ43" s="41">
        <f t="shared" si="52"/>
        <v>0</v>
      </c>
      <c r="AK43" s="42">
        <f t="shared" si="15"/>
        <v>0</v>
      </c>
      <c r="AL43" s="40"/>
      <c r="AM43" s="40"/>
      <c r="AN43" s="41">
        <f t="shared" si="53"/>
        <v>0</v>
      </c>
      <c r="AO43" s="42">
        <f t="shared" si="17"/>
        <v>0</v>
      </c>
      <c r="AP43" s="40"/>
      <c r="AQ43" s="40"/>
      <c r="AR43" s="41">
        <f t="shared" si="54"/>
        <v>0</v>
      </c>
      <c r="AS43" s="18">
        <f t="shared" si="19"/>
        <v>0</v>
      </c>
      <c r="AT43" s="43" t="e">
        <f>SUM(H43,L43,P43,T43,X43,AB43,AF43,AJ43,AN43,AR43,#REF!)/11</f>
        <v>#REF!</v>
      </c>
      <c r="AU43" s="43" t="e">
        <f>SUM(I43,M43,Q43,U43,Y43,AC43,AG43,AK43,AO43,AS43,#REF!)/11</f>
        <v>#REF!</v>
      </c>
    </row>
    <row r="44" spans="1:48" s="45" customFormat="1" ht="24" x14ac:dyDescent="0.55000000000000004">
      <c r="A44" s="36">
        <v>36</v>
      </c>
      <c r="B44" s="12"/>
      <c r="C44" s="37"/>
      <c r="D44" s="38"/>
      <c r="E44" s="39"/>
      <c r="F44" s="40"/>
      <c r="G44" s="40"/>
      <c r="H44" s="41">
        <f t="shared" si="45"/>
        <v>0</v>
      </c>
      <c r="I44" s="18">
        <f t="shared" si="1"/>
        <v>0</v>
      </c>
      <c r="J44" s="40"/>
      <c r="K44" s="40"/>
      <c r="L44" s="41">
        <f t="shared" si="46"/>
        <v>0</v>
      </c>
      <c r="M44" s="42">
        <f t="shared" si="3"/>
        <v>0</v>
      </c>
      <c r="N44" s="40"/>
      <c r="O44" s="40"/>
      <c r="P44" s="41">
        <f t="shared" si="47"/>
        <v>0</v>
      </c>
      <c r="Q44" s="42">
        <f t="shared" si="5"/>
        <v>0</v>
      </c>
      <c r="R44" s="40"/>
      <c r="S44" s="40"/>
      <c r="T44" s="41">
        <f t="shared" si="48"/>
        <v>0</v>
      </c>
      <c r="U44" s="42">
        <f t="shared" si="7"/>
        <v>0</v>
      </c>
      <c r="V44" s="40"/>
      <c r="W44" s="40"/>
      <c r="X44" s="41">
        <f t="shared" si="49"/>
        <v>0</v>
      </c>
      <c r="Y44" s="42">
        <f t="shared" si="9"/>
        <v>0</v>
      </c>
      <c r="Z44" s="40"/>
      <c r="AA44" s="40"/>
      <c r="AB44" s="41">
        <f t="shared" si="50"/>
        <v>0</v>
      </c>
      <c r="AC44" s="42">
        <f t="shared" si="11"/>
        <v>0</v>
      </c>
      <c r="AD44" s="40"/>
      <c r="AE44" s="40"/>
      <c r="AF44" s="41">
        <f t="shared" si="51"/>
        <v>0</v>
      </c>
      <c r="AG44" s="42">
        <f t="shared" si="13"/>
        <v>0</v>
      </c>
      <c r="AH44" s="40"/>
      <c r="AI44" s="40"/>
      <c r="AJ44" s="41">
        <f t="shared" si="52"/>
        <v>0</v>
      </c>
      <c r="AK44" s="42">
        <f t="shared" si="15"/>
        <v>0</v>
      </c>
      <c r="AL44" s="40"/>
      <c r="AM44" s="40"/>
      <c r="AN44" s="41">
        <f t="shared" si="53"/>
        <v>0</v>
      </c>
      <c r="AO44" s="42">
        <f t="shared" si="17"/>
        <v>0</v>
      </c>
      <c r="AP44" s="40"/>
      <c r="AQ44" s="40"/>
      <c r="AR44" s="41">
        <f t="shared" si="54"/>
        <v>0</v>
      </c>
      <c r="AS44" s="18">
        <f t="shared" si="19"/>
        <v>0</v>
      </c>
      <c r="AT44" s="43" t="e">
        <f>SUM(H44,L44,P44,T44,X44,AB44,AF44,AJ44,AN44,AR44,#REF!)/11</f>
        <v>#REF!</v>
      </c>
      <c r="AU44" s="43" t="e">
        <f>SUM(I44,M44,Q44,U44,Y44,AC44,AG44,AK44,AO44,AS44,#REF!)/11</f>
        <v>#REF!</v>
      </c>
      <c r="AV44" s="44"/>
    </row>
    <row r="45" spans="1:48" x14ac:dyDescent="0.5">
      <c r="H45" s="33">
        <f>SUM(H7:H41)/21</f>
        <v>0</v>
      </c>
      <c r="I45" s="29">
        <f>SUM(I7:I41)/21</f>
        <v>0</v>
      </c>
      <c r="L45" s="33">
        <f>SUM(L7:L41)/21</f>
        <v>0</v>
      </c>
      <c r="M45" s="29">
        <f>SUM(M7:M41)/21</f>
        <v>0</v>
      </c>
      <c r="P45" s="33">
        <f>SUM(P7:P41)/21</f>
        <v>0</v>
      </c>
      <c r="Q45" s="29">
        <f>SUM(Q7:Q41)/21</f>
        <v>0</v>
      </c>
      <c r="T45" s="33">
        <f>SUM(T7:T41)/21</f>
        <v>0</v>
      </c>
      <c r="U45" s="29">
        <f>SUM(U7:U41)/21</f>
        <v>0</v>
      </c>
      <c r="X45" s="33">
        <f>SUM(X7:X41)/21</f>
        <v>0</v>
      </c>
      <c r="Y45" s="29">
        <f>SUM(Y7:Y41)/21</f>
        <v>0</v>
      </c>
      <c r="AB45" s="33">
        <f>SUM(AB7:AB41)/21</f>
        <v>0</v>
      </c>
      <c r="AC45" s="29">
        <f>SUM(AC7:AC41)/21</f>
        <v>0</v>
      </c>
      <c r="AF45" s="33">
        <f>SUM(AF7:AF41)/21</f>
        <v>0</v>
      </c>
      <c r="AG45" s="29">
        <f>SUM(AG7:AG41)/21</f>
        <v>0</v>
      </c>
      <c r="AJ45" s="33">
        <f>SUM(AJ7:AJ41)/21</f>
        <v>0</v>
      </c>
      <c r="AK45" s="29">
        <f>SUM(AK7:AK41)/21</f>
        <v>0</v>
      </c>
      <c r="AN45" s="33">
        <f>SUM(AN7:AN41)/21</f>
        <v>0</v>
      </c>
      <c r="AO45" s="29">
        <f>SUM(AO7:AO41)/21</f>
        <v>0</v>
      </c>
      <c r="AR45" s="33">
        <f>SUM(AR7:AR41)/21</f>
        <v>0</v>
      </c>
      <c r="AS45" s="29">
        <f>SUM(AS7:AS41)/21</f>
        <v>0</v>
      </c>
      <c r="AT45" s="10">
        <f>SUM(AT7:AT41)/21</f>
        <v>0</v>
      </c>
      <c r="AU45" s="10">
        <f>SUM(AU7:AU41)/21</f>
        <v>0</v>
      </c>
    </row>
    <row r="47" spans="1:48" x14ac:dyDescent="0.5">
      <c r="D47" s="16"/>
      <c r="E47" s="17"/>
      <c r="F47" s="17"/>
      <c r="G47" s="17"/>
      <c r="J47" s="17"/>
      <c r="K47" s="17"/>
      <c r="N47" s="17"/>
      <c r="O47" s="17"/>
      <c r="R47" s="17"/>
      <c r="S47" s="17"/>
      <c r="V47" s="17"/>
      <c r="W47" s="17"/>
      <c r="Z47" s="17"/>
      <c r="AA47" s="17"/>
      <c r="AD47" s="17"/>
      <c r="AE47" s="17"/>
      <c r="AH47" s="17"/>
      <c r="AI47" s="17"/>
      <c r="AL47" s="17"/>
      <c r="AM47" s="17"/>
      <c r="AP47" s="17"/>
      <c r="AQ47" s="17"/>
    </row>
    <row r="48" spans="1:48" x14ac:dyDescent="0.5">
      <c r="D48" s="16"/>
      <c r="E48" s="17"/>
      <c r="F48" s="17"/>
      <c r="G48" s="17"/>
      <c r="J48" s="17"/>
      <c r="K48" s="17"/>
      <c r="N48" s="17"/>
      <c r="O48" s="17"/>
      <c r="R48" s="17"/>
      <c r="S48" s="17"/>
      <c r="V48" s="17"/>
      <c r="W48" s="17"/>
      <c r="Z48" s="17"/>
      <c r="AA48" s="17"/>
      <c r="AD48" s="17"/>
      <c r="AE48" s="17"/>
      <c r="AH48" s="17"/>
      <c r="AI48" s="17"/>
      <c r="AL48" s="17"/>
      <c r="AM48" s="17"/>
      <c r="AP48" s="17"/>
      <c r="AQ48" s="17"/>
    </row>
    <row r="49" spans="4:45" x14ac:dyDescent="0.5">
      <c r="D49" s="16"/>
      <c r="E49" s="17"/>
      <c r="F49" s="17"/>
      <c r="G49" s="17"/>
      <c r="J49" s="17"/>
      <c r="K49" s="17"/>
      <c r="N49" s="17"/>
      <c r="O49" s="17"/>
      <c r="R49" s="17"/>
      <c r="S49" s="17"/>
      <c r="V49" s="17"/>
      <c r="W49" s="17"/>
      <c r="Z49" s="17"/>
      <c r="AA49" s="17"/>
      <c r="AD49" s="17"/>
      <c r="AE49" s="17"/>
      <c r="AH49" s="17"/>
      <c r="AI49" s="17"/>
      <c r="AL49" s="17"/>
      <c r="AM49" s="17"/>
      <c r="AP49" s="17"/>
      <c r="AQ49" s="17"/>
    </row>
    <row r="50" spans="4:45" x14ac:dyDescent="0.5">
      <c r="D50" s="16" t="s">
        <v>17</v>
      </c>
      <c r="E50" s="17">
        <v>4</v>
      </c>
      <c r="F50" s="17"/>
      <c r="G50" s="17"/>
      <c r="I50" s="30">
        <f>COUNTIF(I7:I41,4)</f>
        <v>0</v>
      </c>
      <c r="J50" s="17"/>
      <c r="K50" s="17"/>
      <c r="M50" s="30">
        <f>COUNTIF(M7:M41,4)</f>
        <v>0</v>
      </c>
      <c r="N50" s="17"/>
      <c r="O50" s="17"/>
      <c r="Q50" s="30">
        <f>COUNTIF(Q7:Q41,4)</f>
        <v>0</v>
      </c>
      <c r="R50" s="17"/>
      <c r="S50" s="17"/>
      <c r="U50" s="30">
        <f>COUNTIF(U7:U41,4)</f>
        <v>0</v>
      </c>
      <c r="V50" s="17"/>
      <c r="W50" s="17"/>
      <c r="Y50" s="30">
        <f>COUNTIF(Y7:Y41,4)</f>
        <v>0</v>
      </c>
      <c r="Z50" s="17"/>
      <c r="AA50" s="17"/>
      <c r="AC50" s="30">
        <f>COUNTIF(AC7:AC41,4)</f>
        <v>0</v>
      </c>
      <c r="AD50" s="17"/>
      <c r="AE50" s="17"/>
      <c r="AG50" s="30">
        <f>COUNTIF(AG7:AG41,4)</f>
        <v>0</v>
      </c>
      <c r="AH50" s="17"/>
      <c r="AI50" s="17"/>
      <c r="AK50" s="30">
        <f>COUNTIF(AK7:AK41,4)</f>
        <v>0</v>
      </c>
      <c r="AL50" s="17"/>
      <c r="AM50" s="17"/>
      <c r="AO50" s="30">
        <f>COUNTIF(AO7:AO41,4)</f>
        <v>0</v>
      </c>
      <c r="AP50" s="17"/>
      <c r="AQ50" s="17"/>
      <c r="AS50" s="30">
        <f>COUNTIF(AS7:AS41,4)</f>
        <v>0</v>
      </c>
    </row>
    <row r="51" spans="4:45" x14ac:dyDescent="0.5">
      <c r="D51" s="16" t="s">
        <v>17</v>
      </c>
      <c r="E51" s="17">
        <v>3.5</v>
      </c>
      <c r="F51" s="17"/>
      <c r="G51" s="17"/>
      <c r="I51" s="30">
        <f>COUNTIF(I7:I41,3.5)</f>
        <v>0</v>
      </c>
      <c r="J51" s="17"/>
      <c r="K51" s="17"/>
      <c r="M51" s="30">
        <f>COUNTIF(M7:M41,3.5)</f>
        <v>0</v>
      </c>
      <c r="N51" s="17"/>
      <c r="O51" s="17"/>
      <c r="Q51" s="30">
        <f>COUNTIF(Q7:Q41,3.5)</f>
        <v>0</v>
      </c>
      <c r="R51" s="17"/>
      <c r="S51" s="17"/>
      <c r="U51" s="30">
        <f>COUNTIF(U7:U41,3.5)</f>
        <v>0</v>
      </c>
      <c r="V51" s="17"/>
      <c r="W51" s="17"/>
      <c r="Y51" s="30">
        <f>COUNTIF(Y7:Y41,3.5)</f>
        <v>0</v>
      </c>
      <c r="Z51" s="17"/>
      <c r="AA51" s="17"/>
      <c r="AC51" s="30">
        <f>COUNTIF(AC7:AC41,3.5)</f>
        <v>0</v>
      </c>
      <c r="AD51" s="17"/>
      <c r="AE51" s="17"/>
      <c r="AG51" s="30">
        <f>COUNTIF(AG7:AG41,3.5)</f>
        <v>0</v>
      </c>
      <c r="AH51" s="17"/>
      <c r="AI51" s="17"/>
      <c r="AK51" s="30">
        <f>COUNTIF(AK7:AK41,3.5)</f>
        <v>0</v>
      </c>
      <c r="AL51" s="17"/>
      <c r="AM51" s="17"/>
      <c r="AO51" s="30">
        <f>COUNTIF(AO7:AO41,3.5)</f>
        <v>0</v>
      </c>
      <c r="AP51" s="17"/>
      <c r="AQ51" s="17"/>
      <c r="AS51" s="30">
        <f>COUNTIF(AS7:AS41,3.5)</f>
        <v>0</v>
      </c>
    </row>
    <row r="52" spans="4:45" x14ac:dyDescent="0.5">
      <c r="D52" s="16" t="s">
        <v>17</v>
      </c>
      <c r="E52" s="17">
        <v>3</v>
      </c>
      <c r="F52" s="17"/>
      <c r="G52" s="17"/>
      <c r="I52" s="30">
        <f>COUNTIF(I7:I41,3)</f>
        <v>0</v>
      </c>
      <c r="J52" s="17"/>
      <c r="K52" s="17"/>
      <c r="M52" s="30">
        <f>COUNTIF(M7:M41,3)</f>
        <v>0</v>
      </c>
      <c r="N52" s="17"/>
      <c r="O52" s="17"/>
      <c r="Q52" s="30">
        <f>COUNTIF(Q7:Q41,3)</f>
        <v>0</v>
      </c>
      <c r="R52" s="17"/>
      <c r="S52" s="17"/>
      <c r="U52" s="30">
        <f>COUNTIF(U7:U41,3)</f>
        <v>0</v>
      </c>
      <c r="V52" s="17"/>
      <c r="W52" s="17"/>
      <c r="Y52" s="30">
        <f>COUNTIF(Y7:Y41,3)</f>
        <v>0</v>
      </c>
      <c r="Z52" s="17"/>
      <c r="AA52" s="17"/>
      <c r="AC52" s="30">
        <f>COUNTIF(AC7:AC41,3)</f>
        <v>0</v>
      </c>
      <c r="AD52" s="17"/>
      <c r="AE52" s="17"/>
      <c r="AG52" s="30">
        <f>COUNTIF(AG7:AG41,3)</f>
        <v>0</v>
      </c>
      <c r="AH52" s="17"/>
      <c r="AI52" s="17"/>
      <c r="AK52" s="30">
        <f>COUNTIF(AK7:AK41,3)</f>
        <v>0</v>
      </c>
      <c r="AL52" s="17"/>
      <c r="AM52" s="17"/>
      <c r="AO52" s="30">
        <f>COUNTIF(AO7:AO41,3)</f>
        <v>0</v>
      </c>
      <c r="AP52" s="17"/>
      <c r="AQ52" s="17"/>
      <c r="AS52" s="30">
        <f>COUNTIF(AS7:AS41,3)</f>
        <v>0</v>
      </c>
    </row>
    <row r="53" spans="4:45" x14ac:dyDescent="0.5">
      <c r="D53" s="16" t="s">
        <v>17</v>
      </c>
      <c r="E53" s="17">
        <v>2.5</v>
      </c>
      <c r="F53" s="17"/>
      <c r="G53" s="17"/>
      <c r="I53" s="30">
        <f>COUNTIF(I7:I41,2.5)</f>
        <v>0</v>
      </c>
      <c r="J53" s="17"/>
      <c r="K53" s="17"/>
      <c r="M53" s="30">
        <f>COUNTIF(M7:M41,2.5)</f>
        <v>0</v>
      </c>
      <c r="N53" s="17"/>
      <c r="O53" s="17"/>
      <c r="Q53" s="30">
        <f>COUNTIF(Q7:Q41,2.5)</f>
        <v>0</v>
      </c>
      <c r="R53" s="17"/>
      <c r="S53" s="17"/>
      <c r="U53" s="30">
        <f>COUNTIF(U7:U41,2.5)</f>
        <v>0</v>
      </c>
      <c r="V53" s="17"/>
      <c r="W53" s="17"/>
      <c r="Y53" s="30">
        <f>COUNTIF(Y7:Y41,2.5)</f>
        <v>0</v>
      </c>
      <c r="Z53" s="17"/>
      <c r="AA53" s="17"/>
      <c r="AC53" s="30">
        <f>COUNTIF(AC7:AC41,2.5)</f>
        <v>0</v>
      </c>
      <c r="AD53" s="17"/>
      <c r="AE53" s="17"/>
      <c r="AG53" s="30">
        <f>COUNTIF(AG7:AG41,2.5)</f>
        <v>0</v>
      </c>
      <c r="AH53" s="17"/>
      <c r="AI53" s="17"/>
      <c r="AK53" s="30">
        <f>COUNTIF(AK7:AK41,2.5)</f>
        <v>0</v>
      </c>
      <c r="AL53" s="17"/>
      <c r="AM53" s="17"/>
      <c r="AO53" s="30">
        <f>COUNTIF(AO7:AO41,2.5)</f>
        <v>0</v>
      </c>
      <c r="AP53" s="17"/>
      <c r="AQ53" s="17"/>
      <c r="AS53" s="30">
        <f>COUNTIF(AS7:AS41,2.5)</f>
        <v>0</v>
      </c>
    </row>
    <row r="54" spans="4:45" x14ac:dyDescent="0.5">
      <c r="D54" s="16" t="s">
        <v>17</v>
      </c>
      <c r="E54" s="17">
        <v>2</v>
      </c>
      <c r="F54" s="17"/>
      <c r="G54" s="17"/>
      <c r="I54" s="30">
        <f>COUNTIF(I7:I41,2)</f>
        <v>0</v>
      </c>
      <c r="J54" s="17"/>
      <c r="K54" s="17"/>
      <c r="M54" s="30">
        <f>COUNTIF(M7:M41,2)</f>
        <v>0</v>
      </c>
      <c r="N54" s="17"/>
      <c r="O54" s="17"/>
      <c r="Q54" s="30">
        <f>COUNTIF(Q7:Q41,2)</f>
        <v>0</v>
      </c>
      <c r="R54" s="17"/>
      <c r="S54" s="17"/>
      <c r="U54" s="30">
        <f>COUNTIF(U7:U41,2)</f>
        <v>0</v>
      </c>
      <c r="V54" s="17"/>
      <c r="W54" s="17"/>
      <c r="Y54" s="30">
        <f>COUNTIF(Y7:Y41,2)</f>
        <v>0</v>
      </c>
      <c r="Z54" s="17"/>
      <c r="AA54" s="17"/>
      <c r="AC54" s="30">
        <f>COUNTIF(AC7:AC41,2)</f>
        <v>0</v>
      </c>
      <c r="AD54" s="17"/>
      <c r="AE54" s="17"/>
      <c r="AG54" s="30">
        <f>COUNTIF(AG7:AG41,2)</f>
        <v>0</v>
      </c>
      <c r="AH54" s="17"/>
      <c r="AI54" s="17"/>
      <c r="AK54" s="30">
        <f>COUNTIF(AK7:AK41,2)</f>
        <v>0</v>
      </c>
      <c r="AL54" s="17"/>
      <c r="AM54" s="17"/>
      <c r="AO54" s="30">
        <f>COUNTIF(AO7:AO41,2)</f>
        <v>0</v>
      </c>
      <c r="AP54" s="17"/>
      <c r="AQ54" s="17"/>
      <c r="AS54" s="30">
        <f>COUNTIF(AS7:AS41,2)</f>
        <v>0</v>
      </c>
    </row>
    <row r="55" spans="4:45" x14ac:dyDescent="0.5">
      <c r="D55" s="16" t="s">
        <v>17</v>
      </c>
      <c r="E55" s="17">
        <v>1.5</v>
      </c>
      <c r="F55" s="17"/>
      <c r="G55" s="17"/>
      <c r="I55" s="30">
        <f>COUNTIF(I7:I41,1.5)</f>
        <v>0</v>
      </c>
      <c r="J55" s="17"/>
      <c r="K55" s="17"/>
      <c r="M55" s="30">
        <f>COUNTIF(M7:M41,1.5)</f>
        <v>0</v>
      </c>
      <c r="N55" s="17"/>
      <c r="O55" s="17"/>
      <c r="Q55" s="30">
        <f>COUNTIF(Q7:Q41,1.5)</f>
        <v>0</v>
      </c>
      <c r="R55" s="17"/>
      <c r="S55" s="17"/>
      <c r="U55" s="30">
        <f>COUNTIF(U7:U41,1.5)</f>
        <v>0</v>
      </c>
      <c r="V55" s="17"/>
      <c r="W55" s="17"/>
      <c r="Y55" s="30">
        <f>COUNTIF(Y7:Y41,1.5)</f>
        <v>0</v>
      </c>
      <c r="Z55" s="17"/>
      <c r="AA55" s="17"/>
      <c r="AC55" s="30">
        <f>COUNTIF(AC7:AC41,1.5)</f>
        <v>0</v>
      </c>
      <c r="AD55" s="17"/>
      <c r="AE55" s="17"/>
      <c r="AG55" s="30">
        <f>COUNTIF(AG7:AG41,1.5)</f>
        <v>0</v>
      </c>
      <c r="AH55" s="17"/>
      <c r="AI55" s="17"/>
      <c r="AK55" s="30">
        <f>COUNTIF(AK7:AK41,1.5)</f>
        <v>0</v>
      </c>
      <c r="AL55" s="17"/>
      <c r="AM55" s="17"/>
      <c r="AO55" s="30">
        <f>COUNTIF(AO7:AO41,1.5)</f>
        <v>0</v>
      </c>
      <c r="AP55" s="17"/>
      <c r="AQ55" s="17"/>
      <c r="AS55" s="30">
        <f>COUNTIF(AS7:AS41,1.5)</f>
        <v>0</v>
      </c>
    </row>
    <row r="56" spans="4:45" x14ac:dyDescent="0.5">
      <c r="D56" s="16" t="s">
        <v>17</v>
      </c>
      <c r="E56" s="17">
        <v>1</v>
      </c>
      <c r="F56" s="17"/>
      <c r="G56" s="17"/>
      <c r="I56" s="30">
        <f>COUNTIF(I7:I41,1)</f>
        <v>0</v>
      </c>
      <c r="J56" s="17"/>
      <c r="K56" s="17"/>
      <c r="M56" s="30">
        <f>COUNTIF(M7:M41,1)</f>
        <v>0</v>
      </c>
      <c r="N56" s="17"/>
      <c r="O56" s="17"/>
      <c r="Q56" s="30">
        <f>COUNTIF(Q7:Q41,1)</f>
        <v>0</v>
      </c>
      <c r="R56" s="17"/>
      <c r="S56" s="17"/>
      <c r="U56" s="30">
        <f>COUNTIF(U7:U41,1)</f>
        <v>0</v>
      </c>
      <c r="V56" s="17"/>
      <c r="W56" s="17"/>
      <c r="Y56" s="30">
        <f>COUNTIF(Y7:Y41,1)</f>
        <v>0</v>
      </c>
      <c r="Z56" s="17"/>
      <c r="AA56" s="17"/>
      <c r="AC56" s="30">
        <f>COUNTIF(AC7:AC41,1)</f>
        <v>0</v>
      </c>
      <c r="AD56" s="17"/>
      <c r="AE56" s="17"/>
      <c r="AG56" s="30">
        <f>COUNTIF(AG7:AG41,1)</f>
        <v>0</v>
      </c>
      <c r="AH56" s="17"/>
      <c r="AI56" s="17"/>
      <c r="AK56" s="30">
        <f>COUNTIF(AK7:AK41,1)</f>
        <v>0</v>
      </c>
      <c r="AL56" s="17"/>
      <c r="AM56" s="17"/>
      <c r="AO56" s="30">
        <f>COUNTIF(AO7:AO41,1)</f>
        <v>0</v>
      </c>
      <c r="AP56" s="17"/>
      <c r="AQ56" s="17"/>
      <c r="AS56" s="30">
        <f>COUNTIF(AS7:AS41,1)</f>
        <v>0</v>
      </c>
    </row>
    <row r="57" spans="4:45" x14ac:dyDescent="0.5">
      <c r="D57" s="16" t="s">
        <v>17</v>
      </c>
      <c r="E57" s="17">
        <v>0</v>
      </c>
      <c r="F57" s="17"/>
      <c r="G57" s="17"/>
      <c r="I57" s="30">
        <f>COUNTIF(I7:I41,0)</f>
        <v>35</v>
      </c>
      <c r="J57" s="17"/>
      <c r="K57" s="17"/>
      <c r="M57" s="30">
        <f>COUNTIF(M7:M41,0)</f>
        <v>35</v>
      </c>
      <c r="N57" s="17"/>
      <c r="O57" s="17"/>
      <c r="Q57" s="30">
        <f>COUNTIF(Q7:Q41,0)</f>
        <v>35</v>
      </c>
      <c r="R57" s="17"/>
      <c r="S57" s="17"/>
      <c r="U57" s="30">
        <f>COUNTIF(U7:U41,0)</f>
        <v>35</v>
      </c>
      <c r="V57" s="17"/>
      <c r="W57" s="17"/>
      <c r="Y57" s="30">
        <f>COUNTIF(Y7:Y41,0)</f>
        <v>35</v>
      </c>
      <c r="Z57" s="17"/>
      <c r="AA57" s="17"/>
      <c r="AC57" s="30">
        <f>COUNTIF(AC7:AC41,0)</f>
        <v>35</v>
      </c>
      <c r="AD57" s="17"/>
      <c r="AE57" s="17"/>
      <c r="AG57" s="30">
        <f>COUNTIF(AG7:AG41,0)</f>
        <v>35</v>
      </c>
      <c r="AH57" s="17"/>
      <c r="AI57" s="17"/>
      <c r="AK57" s="30">
        <f>COUNTIF(AK7:AK41,0)</f>
        <v>35</v>
      </c>
      <c r="AL57" s="17"/>
      <c r="AM57" s="17"/>
      <c r="AO57" s="30">
        <f>COUNTIF(AO7:AO41,0)</f>
        <v>35</v>
      </c>
      <c r="AP57" s="17"/>
      <c r="AQ57" s="17"/>
      <c r="AS57" s="30">
        <f>COUNTIF(AS7:AS41,0)</f>
        <v>35</v>
      </c>
    </row>
  </sheetData>
  <mergeCells count="37">
    <mergeCell ref="AP3:AS3"/>
    <mergeCell ref="AT3:AT5"/>
    <mergeCell ref="AS5:AS6"/>
    <mergeCell ref="I5:I6"/>
    <mergeCell ref="M5:M6"/>
    <mergeCell ref="Q5:Q6"/>
    <mergeCell ref="U5:U6"/>
    <mergeCell ref="Y5:Y6"/>
    <mergeCell ref="AC5:AC6"/>
    <mergeCell ref="AD4:AG4"/>
    <mergeCell ref="AH4:AK4"/>
    <mergeCell ref="AL4:AO4"/>
    <mergeCell ref="Z3:AC3"/>
    <mergeCell ref="AD3:AG3"/>
    <mergeCell ref="AH3:AK3"/>
    <mergeCell ref="AL3:AO3"/>
    <mergeCell ref="J4:M4"/>
    <mergeCell ref="N4:Q4"/>
    <mergeCell ref="R4:U4"/>
    <mergeCell ref="V4:Y4"/>
    <mergeCell ref="Z4:AC4"/>
    <mergeCell ref="AP4:AS4"/>
    <mergeCell ref="AG5:AG6"/>
    <mergeCell ref="AK5:AK6"/>
    <mergeCell ref="AO5:AO6"/>
    <mergeCell ref="A1:AU1"/>
    <mergeCell ref="A2:AU2"/>
    <mergeCell ref="A3:A6"/>
    <mergeCell ref="B3:B6"/>
    <mergeCell ref="C3:E6"/>
    <mergeCell ref="F3:I3"/>
    <mergeCell ref="J3:M3"/>
    <mergeCell ref="N3:Q3"/>
    <mergeCell ref="R3:U3"/>
    <mergeCell ref="V3:Y3"/>
    <mergeCell ref="AU3:AU6"/>
    <mergeCell ref="F4:I4"/>
  </mergeCells>
  <printOptions horizontalCentered="1"/>
  <pageMargins left="0" right="0" top="0" bottom="0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ป.1ห้อง1</vt:lpstr>
      <vt:lpstr>ป.1ห้อง2</vt:lpstr>
      <vt:lpstr>ป.2ห้อง1</vt:lpstr>
      <vt:lpstr>ป.2ห้อง2</vt:lpstr>
      <vt:lpstr>ป.3ห้อง1</vt:lpstr>
      <vt:lpstr>ป.3ห้อง2</vt:lpstr>
      <vt:lpstr>ป.4ห้อง1</vt:lpstr>
      <vt:lpstr>ป.4ห้อง2</vt:lpstr>
      <vt:lpstr>ป.5ห้อง1</vt:lpstr>
      <vt:lpstr>ป.5ห้อง2</vt:lpstr>
      <vt:lpstr>ป.6ห้อง1</vt:lpstr>
      <vt:lpstr>ป.6ห้อง2</vt:lpstr>
    </vt:vector>
  </TitlesOfParts>
  <Company>User-PC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Kru Kig</cp:lastModifiedBy>
  <cp:lastPrinted>2020-03-12T03:59:34Z</cp:lastPrinted>
  <dcterms:created xsi:type="dcterms:W3CDTF">2017-03-21T04:05:55Z</dcterms:created>
  <dcterms:modified xsi:type="dcterms:W3CDTF">2021-03-25T07:32:56Z</dcterms:modified>
</cp:coreProperties>
</file>