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ส่งงานวัดผล\"/>
    </mc:Choice>
  </mc:AlternateContent>
  <bookViews>
    <workbookView xWindow="240" yWindow="450" windowWidth="19875" windowHeight="81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5" i="1" l="1"/>
  <c r="C15" i="1"/>
  <c r="P5" i="2"/>
  <c r="P15" i="1" l="1"/>
  <c r="P17" i="2"/>
  <c r="L17" i="2"/>
  <c r="K17" i="2"/>
  <c r="J17" i="2"/>
  <c r="I17" i="2"/>
  <c r="H17" i="2"/>
  <c r="G17" i="2"/>
  <c r="F17" i="2"/>
  <c r="E17" i="2"/>
  <c r="D17" i="2"/>
  <c r="C17" i="2"/>
  <c r="B17" i="2"/>
  <c r="E18" i="2" l="1"/>
  <c r="F18" i="2"/>
  <c r="C18" i="2"/>
  <c r="I18" i="2"/>
  <c r="J18" i="2"/>
  <c r="K18" i="2"/>
  <c r="G18" i="2"/>
  <c r="L18" i="2"/>
  <c r="D18" i="2"/>
  <c r="H18" i="2"/>
  <c r="E15" i="1"/>
  <c r="F15" i="1"/>
  <c r="G15" i="1"/>
  <c r="H15" i="1"/>
  <c r="I15" i="1"/>
  <c r="J15" i="1"/>
  <c r="K15" i="1"/>
  <c r="L15" i="1"/>
  <c r="B15" i="1"/>
  <c r="L16" i="1" l="1"/>
  <c r="H16" i="1"/>
  <c r="G16" i="1"/>
  <c r="J16" i="1"/>
  <c r="F16" i="1"/>
  <c r="D16" i="1"/>
  <c r="K16" i="1"/>
  <c r="I16" i="1"/>
  <c r="E16" i="1"/>
  <c r="C16" i="1"/>
</calcChain>
</file>

<file path=xl/sharedStrings.xml><?xml version="1.0" encoding="utf-8"?>
<sst xmlns="http://schemas.openxmlformats.org/spreadsheetml/2006/main" count="60" uniqueCount="40">
  <si>
    <t>ห้องที่</t>
  </si>
  <si>
    <t>จำนวนนักเรียน</t>
  </si>
  <si>
    <t>ทั้งหมด</t>
  </si>
  <si>
    <t>เข้าสอบ</t>
  </si>
  <si>
    <t>จำนวนนักเรียนที่ได้ผลการเรียน</t>
  </si>
  <si>
    <t>ต่ำสุด</t>
  </si>
  <si>
    <t>สูงสุด</t>
  </si>
  <si>
    <t>รายชื่อนักเรียนที่ได้คะแนน</t>
  </si>
  <si>
    <t>สูงสุด 3 อันดับแรก</t>
  </si>
  <si>
    <t>ร</t>
  </si>
  <si>
    <t>รวม</t>
  </si>
  <si>
    <t>ร้อยละ</t>
  </si>
  <si>
    <t>ชื่อครูประจำวิชา</t>
  </si>
  <si>
    <t>เฉลี่ย</t>
  </si>
  <si>
    <t>คะแนนรวม (100)</t>
  </si>
  <si>
    <t>คะแนนเฉลี่ย =</t>
  </si>
  <si>
    <t>ลงชื่อ.....................................................วัดผลกลุ่มสาระการเรียนรู้</t>
  </si>
  <si>
    <t>ลงชื่อ...............................................หัวหน้ากลุ่มสาระการเรียนรู้</t>
  </si>
  <si>
    <t>คะแนนรวม</t>
  </si>
  <si>
    <t xml:space="preserve">      เมื่อกรอกเกรดครบทุกห้องแล้ว จึงกรอก คะแนนต่ำสุดทับตัวเลขได้</t>
  </si>
  <si>
    <r>
      <rPr>
        <b/>
        <sz val="22"/>
        <color theme="1"/>
        <rFont val="TH SarabunPSK"/>
        <family val="2"/>
      </rPr>
      <t>คำอธิบาย</t>
    </r>
    <r>
      <rPr>
        <sz val="22"/>
        <color theme="1"/>
        <rFont val="TH SarabunPSK"/>
        <family val="2"/>
      </rPr>
      <t xml:space="preserve"> ช่องคะแนน</t>
    </r>
    <r>
      <rPr>
        <b/>
        <sz val="22"/>
        <color theme="1"/>
        <rFont val="TH SarabunPSK"/>
        <family val="2"/>
      </rPr>
      <t>ต่ำสุด</t>
    </r>
    <r>
      <rPr>
        <sz val="22"/>
        <color theme="1"/>
        <rFont val="TH SarabunPSK"/>
        <family val="2"/>
      </rPr>
      <t xml:space="preserve"> กรอกจำนวนนักเรียนทีได้เกรด 4 -0 จะปรากฎตัวเลขไว้เพื่อตรวจสอบจำนวนนักเรียนทั้งหมด</t>
    </r>
  </si>
  <si>
    <r>
      <rPr>
        <b/>
        <sz val="22"/>
        <color theme="1"/>
        <rFont val="TH SarabunPSK"/>
        <family val="2"/>
      </rPr>
      <t>คะแนนรวม</t>
    </r>
    <r>
      <rPr>
        <sz val="22"/>
        <color theme="1"/>
        <rFont val="TH SarabunPSK"/>
        <family val="2"/>
      </rPr>
      <t xml:space="preserve">  หมายถึง ผลรวมของคะแนนนักเรียนทั้งหมดที่ได้รับการตัดสินผลการเรียน</t>
    </r>
  </si>
  <si>
    <r>
      <rPr>
        <b/>
        <sz val="22"/>
        <color theme="1"/>
        <rFont val="TH SarabunPSK"/>
        <family val="2"/>
      </rPr>
      <t xml:space="preserve">ช่องคะแนนเฉลี่ย </t>
    </r>
    <r>
      <rPr>
        <sz val="22"/>
        <color theme="1"/>
        <rFont val="TH SarabunPSK"/>
        <family val="2"/>
      </rPr>
      <t xml:space="preserve"> หาได้โดย คลิกที่คะแนนเฉลี่ย แล้วพิมพ์ตัวเลขจำนวนห้องทั้งหมดที่เรียน แล้วenter</t>
    </r>
  </si>
  <si>
    <t xml:space="preserve">3. ชื่อ นายวรชิต  </t>
  </si>
  <si>
    <t>นายภิรมย์ รุ่งเรืองวณิชกุล</t>
  </si>
  <si>
    <r>
      <t>กลุ่มสาระการเรียนรู้</t>
    </r>
    <r>
      <rPr>
        <sz val="16"/>
        <color theme="1"/>
        <rFont val="TH SarabunPSK"/>
        <family val="2"/>
      </rPr>
      <t xml:space="preserve">การเรียนรู้การงานอาชีพและเทคโนโลยี </t>
    </r>
    <r>
      <rPr>
        <b/>
        <sz val="16"/>
        <color theme="1"/>
        <rFont val="TH SarabunPSK"/>
        <family val="2"/>
      </rPr>
      <t xml:space="preserve">   รหัสวิชา</t>
    </r>
    <r>
      <rPr>
        <sz val="16"/>
        <color theme="1"/>
        <rFont val="TH SarabunPSK"/>
        <family val="2"/>
      </rPr>
      <t xml:space="preserve"> ง 30232 </t>
    </r>
    <r>
      <rPr>
        <b/>
        <sz val="16"/>
        <color theme="1"/>
        <rFont val="TH SarabunPSK"/>
        <family val="2"/>
      </rPr>
      <t>ชื่อรายวิชาการโปรแกรม FreeCAD</t>
    </r>
    <r>
      <rPr>
        <sz val="16"/>
        <color theme="1"/>
        <rFont val="TH SarabunPSK"/>
        <family val="2"/>
      </rPr>
      <t xml:space="preserve"> 2 </t>
    </r>
    <r>
      <rPr>
        <b/>
        <sz val="16"/>
        <color theme="1"/>
        <rFont val="TH SarabunPSK"/>
        <family val="2"/>
      </rPr>
      <t>ระดับชั้นมัธยมศึกษาปีที่</t>
    </r>
    <r>
      <rPr>
        <sz val="16"/>
        <color theme="1"/>
        <rFont val="TH SarabunPSK"/>
        <family val="2"/>
      </rPr>
      <t xml:space="preserve"> 6/5</t>
    </r>
  </si>
  <si>
    <r>
      <t>แบบสรุปผลการเรียนรายวิชา ภาคเรียนที่ 2</t>
    </r>
    <r>
      <rPr>
        <sz val="18"/>
        <color theme="1"/>
        <rFont val="TH SarabunPSK"/>
        <family val="2"/>
      </rPr>
      <t xml:space="preserve">  </t>
    </r>
    <r>
      <rPr>
        <b/>
        <sz val="18"/>
        <color theme="1"/>
        <rFont val="TH SarabunPSK"/>
        <family val="2"/>
      </rPr>
      <t xml:space="preserve">ปีการศึกษา </t>
    </r>
    <r>
      <rPr>
        <sz val="18"/>
        <color theme="1"/>
        <rFont val="TH SarabunPSK"/>
        <family val="2"/>
      </rPr>
      <t xml:space="preserve">2559   </t>
    </r>
  </si>
  <si>
    <t>คะแนนสูงสุดอันดับ1 = 79</t>
  </si>
  <si>
    <t>1. ชื่อนายพงศกร</t>
  </si>
  <si>
    <t>2. ชื่อนายภูมิภาค</t>
  </si>
  <si>
    <t>คะแนนสูงสุดอันดับ2 = 79</t>
  </si>
  <si>
    <t>คะแนนสูงสุดอันดับ3  = 75</t>
  </si>
  <si>
    <t>นามสกุล ขันขาว</t>
  </si>
  <si>
    <t>นามสกุล ปัดถามัง</t>
  </si>
  <si>
    <t>นามสกุล อ่อนเอื้อน</t>
  </si>
  <si>
    <r>
      <rPr>
        <b/>
        <sz val="22"/>
        <color theme="1"/>
        <rFont val="TH Sarabun New"/>
        <family val="2"/>
      </rPr>
      <t>คำอธิบาย</t>
    </r>
    <r>
      <rPr>
        <sz val="22"/>
        <color theme="1"/>
        <rFont val="TH Sarabun New"/>
        <family val="2"/>
      </rPr>
      <t xml:space="preserve"> ช่องคะแนน</t>
    </r>
    <r>
      <rPr>
        <b/>
        <sz val="22"/>
        <color theme="1"/>
        <rFont val="TH Sarabun New"/>
        <family val="2"/>
      </rPr>
      <t>ต่ำสุด</t>
    </r>
    <r>
      <rPr>
        <sz val="22"/>
        <color theme="1"/>
        <rFont val="TH Sarabun New"/>
        <family val="2"/>
      </rPr>
      <t xml:space="preserve"> กรอกจำนวนนักเรียนทีได้เกรด 4 -0 จะปรากฎตัวเลขไว้เพื่อตรวจสอบจำนวนนักเรียนทั้งหมด</t>
    </r>
  </si>
  <si>
    <r>
      <rPr>
        <b/>
        <sz val="22"/>
        <color theme="1"/>
        <rFont val="TH Sarabun New"/>
        <family val="2"/>
      </rPr>
      <t>คะแนนรวม</t>
    </r>
    <r>
      <rPr>
        <sz val="22"/>
        <color theme="1"/>
        <rFont val="TH Sarabun New"/>
        <family val="2"/>
      </rPr>
      <t xml:space="preserve">  หมายถึง ผลรวมของคะแนนนักเรียนทั้งหมดที่ได้รับการตัดสินผลการเรียน</t>
    </r>
  </si>
  <si>
    <r>
      <rPr>
        <b/>
        <sz val="22"/>
        <color theme="1"/>
        <rFont val="TH Sarabun New"/>
        <family val="2"/>
      </rPr>
      <t xml:space="preserve">ช่องคะแนนเฉลี่ย </t>
    </r>
    <r>
      <rPr>
        <sz val="22"/>
        <color theme="1"/>
        <rFont val="TH Sarabun New"/>
        <family val="2"/>
      </rPr>
      <t xml:space="preserve"> หาได้โดย คลิกที่คะแนนเฉลี่ย แล้วพิมพ์ตัวเลขจำนวนห้องทั้งหมดที่เรียน แล้วenter</t>
    </r>
  </si>
  <si>
    <t xml:space="preserve">แบบสรุปผลการเรียนรายวิชา ภาคเรียนที่ ๑  ปีการศึกษา ๒๕๖๐  </t>
  </si>
  <si>
    <r>
      <t>กลุ่มสาระการเรียนรู้</t>
    </r>
    <r>
      <rPr>
        <sz val="16"/>
        <color theme="1"/>
        <rFont val="TH Sarabun New"/>
        <family val="2"/>
      </rPr>
      <t xml:space="preserve">การเรียนรู้ </t>
    </r>
    <r>
      <rPr>
        <b/>
        <sz val="16"/>
        <color theme="1"/>
        <rFont val="TH Sarabun New"/>
        <family val="2"/>
      </rPr>
      <t xml:space="preserve">   รหัสวิชา</t>
    </r>
    <r>
      <rPr>
        <sz val="16"/>
        <color theme="1"/>
        <rFont val="TH Sarabun New"/>
        <family val="2"/>
      </rPr>
      <t xml:space="preserve">      </t>
    </r>
    <r>
      <rPr>
        <b/>
        <sz val="16"/>
        <color theme="1"/>
        <rFont val="TH Sarabun New"/>
        <family val="2"/>
      </rPr>
      <t xml:space="preserve">ชื่อรายวิชา          </t>
    </r>
    <r>
      <rPr>
        <sz val="16"/>
        <color theme="1"/>
        <rFont val="TH Sarabun New"/>
        <family val="2"/>
      </rPr>
      <t xml:space="preserve">  </t>
    </r>
    <r>
      <rPr>
        <b/>
        <sz val="16"/>
        <color theme="1"/>
        <rFont val="TH Sarabun New"/>
        <family val="2"/>
      </rPr>
      <t>ระดับชั้นมัธยมศึกษาปีที่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</si>
</sst>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22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theme="1"/>
      <name val="Tahoma"/>
      <family val="2"/>
      <charset val="222"/>
      <scheme val="minor"/>
    </font>
    <font>
      <b/>
      <sz val="16"/>
      <color theme="1"/>
      <name val="Tahoma"/>
      <family val="2"/>
      <charset val="222"/>
      <scheme val="minor"/>
    </font>
    <font>
      <sz val="22"/>
      <color theme="1"/>
      <name val="TH SarabunPSK"/>
      <family val="2"/>
    </font>
    <font>
      <sz val="22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1"/>
      <color theme="1"/>
      <name val="TH Sarabun New"/>
      <family val="2"/>
    </font>
    <font>
      <b/>
      <sz val="12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22"/>
      <color theme="1"/>
      <name val="TH Sarabun New"/>
      <family val="2"/>
    </font>
    <font>
      <b/>
      <sz val="22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5" xfId="0" applyFont="1" applyBorder="1"/>
    <xf numFmtId="0" fontId="0" fillId="0" borderId="4" xfId="0" applyBorder="1" applyAlignment="1">
      <alignment horizontal="center"/>
    </xf>
    <xf numFmtId="0" fontId="2" fillId="0" borderId="8" xfId="0" applyFont="1" applyBorder="1"/>
    <xf numFmtId="0" fontId="8" fillId="0" borderId="0" xfId="0" applyFont="1"/>
    <xf numFmtId="2" fontId="2" fillId="0" borderId="1" xfId="0" applyNumberFormat="1" applyFont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3" fillId="0" borderId="0" xfId="0" applyFont="1"/>
    <xf numFmtId="0" fontId="15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5" fillId="0" borderId="4" xfId="0" applyFont="1" applyBorder="1"/>
    <xf numFmtId="0" fontId="15" fillId="0" borderId="7" xfId="0" applyFont="1" applyBorder="1"/>
    <xf numFmtId="0" fontId="15" fillId="0" borderId="5" xfId="0" applyFont="1" applyBorder="1"/>
    <xf numFmtId="0" fontId="15" fillId="0" borderId="0" xfId="0" applyFont="1" applyBorder="1"/>
    <xf numFmtId="0" fontId="15" fillId="0" borderId="1" xfId="0" applyFont="1" applyBorder="1"/>
    <xf numFmtId="0" fontId="15" fillId="0" borderId="6" xfId="0" applyFont="1" applyBorder="1"/>
    <xf numFmtId="0" fontId="15" fillId="0" borderId="8" xfId="0" applyFont="1" applyBorder="1"/>
    <xf numFmtId="2" fontId="19" fillId="0" borderId="1" xfId="0" applyNumberFormat="1" applyFont="1" applyBorder="1" applyAlignment="1">
      <alignment horizontal="center"/>
    </xf>
    <xf numFmtId="187" fontId="15" fillId="0" borderId="1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/>
    <xf numFmtId="0" fontId="20" fillId="0" borderId="0" xfId="0" applyFont="1"/>
    <xf numFmtId="0" fontId="14" fillId="0" borderId="4" xfId="0" applyFont="1" applyBorder="1" applyAlignment="1">
      <alignment horizontal="center"/>
    </xf>
    <xf numFmtId="2" fontId="14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20" fillId="0" borderId="0" xfId="0" applyFont="1" applyAlignment="1"/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219076</xdr:colOff>
      <xdr:row>0</xdr:row>
      <xdr:rowOff>66676</xdr:rowOff>
    </xdr:from>
    <xdr:to>
      <xdr:col>6</xdr:col>
      <xdr:colOff>28576</xdr:colOff>
      <xdr:row>0</xdr:row>
      <xdr:rowOff>523876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6" y="66676"/>
          <a:ext cx="45720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95248</xdr:rowOff>
    </xdr:from>
    <xdr:to>
      <xdr:col>6</xdr:col>
      <xdr:colOff>142875</xdr:colOff>
      <xdr:row>0</xdr:row>
      <xdr:rowOff>514350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95248"/>
          <a:ext cx="457200" cy="419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workbookViewId="0">
      <selection activeCell="A2" sqref="A2:R2"/>
    </sheetView>
  </sheetViews>
  <sheetFormatPr defaultRowHeight="24" x14ac:dyDescent="0.55000000000000004"/>
  <cols>
    <col min="1" max="1" width="4.75" style="42" customWidth="1"/>
    <col min="2" max="3" width="6.125" style="42" customWidth="1"/>
    <col min="4" max="12" width="4.25" style="42" customWidth="1"/>
    <col min="13" max="15" width="6.125" style="42" customWidth="1"/>
    <col min="16" max="16" width="6.875" style="42" customWidth="1"/>
    <col min="17" max="17" width="17.75" style="42" customWidth="1"/>
    <col min="18" max="18" width="25.375" style="42" customWidth="1"/>
    <col min="19" max="20" width="9" style="42"/>
    <col min="21" max="16384" width="9" style="23"/>
  </cols>
  <sheetData>
    <row r="1" spans="1:20" ht="45.75" customHeight="1" x14ac:dyDescent="0.6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3"/>
      <c r="T1" s="23"/>
    </row>
    <row r="2" spans="1:20" ht="27.75" customHeight="1" x14ac:dyDescent="0.55000000000000004">
      <c r="A2" s="48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23"/>
      <c r="T2" s="23"/>
    </row>
    <row r="3" spans="1:20" x14ac:dyDescent="0.55000000000000004">
      <c r="A3" s="52" t="s">
        <v>0</v>
      </c>
      <c r="B3" s="50" t="s">
        <v>1</v>
      </c>
      <c r="C3" s="51"/>
      <c r="D3" s="50" t="s">
        <v>4</v>
      </c>
      <c r="E3" s="51"/>
      <c r="F3" s="51"/>
      <c r="G3" s="51"/>
      <c r="H3" s="51"/>
      <c r="I3" s="51"/>
      <c r="J3" s="51"/>
      <c r="K3" s="51"/>
      <c r="L3" s="51"/>
      <c r="M3" s="54" t="s">
        <v>14</v>
      </c>
      <c r="N3" s="55"/>
      <c r="O3" s="55"/>
      <c r="P3" s="56"/>
      <c r="Q3" s="45" t="s">
        <v>12</v>
      </c>
      <c r="R3" s="24" t="s">
        <v>7</v>
      </c>
      <c r="S3" s="23"/>
      <c r="T3" s="23"/>
    </row>
    <row r="4" spans="1:20" x14ac:dyDescent="0.55000000000000004">
      <c r="A4" s="53"/>
      <c r="B4" s="25" t="s">
        <v>2</v>
      </c>
      <c r="C4" s="25" t="s">
        <v>3</v>
      </c>
      <c r="D4" s="26">
        <v>4</v>
      </c>
      <c r="E4" s="25">
        <v>3.5</v>
      </c>
      <c r="F4" s="25">
        <v>3</v>
      </c>
      <c r="G4" s="25">
        <v>2.5</v>
      </c>
      <c r="H4" s="25">
        <v>2</v>
      </c>
      <c r="I4" s="25">
        <v>1.5</v>
      </c>
      <c r="J4" s="25">
        <v>1</v>
      </c>
      <c r="K4" s="25">
        <v>0</v>
      </c>
      <c r="L4" s="25" t="s">
        <v>9</v>
      </c>
      <c r="M4" s="25" t="s">
        <v>5</v>
      </c>
      <c r="N4" s="25" t="s">
        <v>6</v>
      </c>
      <c r="O4" s="27" t="s">
        <v>18</v>
      </c>
      <c r="P4" s="25" t="s">
        <v>13</v>
      </c>
      <c r="Q4" s="28"/>
      <c r="R4" s="28" t="s">
        <v>8</v>
      </c>
      <c r="S4" s="23"/>
      <c r="T4" s="23"/>
    </row>
    <row r="5" spans="1:20" x14ac:dyDescent="0.55000000000000004">
      <c r="A5" s="29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0"/>
      <c r="P5" s="31"/>
      <c r="Q5" s="32"/>
      <c r="R5" s="33"/>
      <c r="S5" s="23"/>
      <c r="T5" s="23"/>
    </row>
    <row r="6" spans="1:20" x14ac:dyDescent="0.55000000000000004">
      <c r="A6" s="29">
        <v>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30"/>
      <c r="P6" s="31"/>
      <c r="Q6" s="32"/>
      <c r="R6" s="34"/>
      <c r="S6" s="23"/>
      <c r="T6" s="23"/>
    </row>
    <row r="7" spans="1:20" x14ac:dyDescent="0.55000000000000004">
      <c r="A7" s="29">
        <v>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  <c r="O7" s="30"/>
      <c r="P7" s="31"/>
      <c r="Q7" s="32"/>
      <c r="R7" s="35"/>
      <c r="S7" s="23"/>
      <c r="T7" s="23"/>
    </row>
    <row r="8" spans="1:20" x14ac:dyDescent="0.55000000000000004">
      <c r="A8" s="29">
        <v>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  <c r="O8" s="30"/>
      <c r="P8" s="31"/>
      <c r="Q8" s="32"/>
      <c r="R8" s="33"/>
      <c r="S8" s="23"/>
      <c r="T8" s="23"/>
    </row>
    <row r="9" spans="1:20" x14ac:dyDescent="0.55000000000000004">
      <c r="A9" s="29">
        <v>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O9" s="30"/>
      <c r="P9" s="31"/>
      <c r="Q9" s="32"/>
      <c r="R9" s="34"/>
      <c r="S9" s="23"/>
      <c r="T9" s="23"/>
    </row>
    <row r="10" spans="1:20" x14ac:dyDescent="0.55000000000000004">
      <c r="A10" s="29">
        <v>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0"/>
      <c r="P10" s="31"/>
      <c r="Q10" s="32"/>
      <c r="R10" s="35"/>
      <c r="S10" s="23"/>
      <c r="T10" s="23"/>
    </row>
    <row r="11" spans="1:20" x14ac:dyDescent="0.55000000000000004">
      <c r="A11" s="29">
        <v>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30"/>
      <c r="P11" s="31"/>
      <c r="Q11" s="32"/>
      <c r="R11" s="33"/>
      <c r="S11" s="23"/>
      <c r="T11" s="23"/>
    </row>
    <row r="12" spans="1:20" x14ac:dyDescent="0.55000000000000004">
      <c r="A12" s="29">
        <v>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30"/>
      <c r="P12" s="31"/>
      <c r="Q12" s="32"/>
      <c r="R12" s="34"/>
      <c r="S12" s="23"/>
      <c r="T12" s="23"/>
    </row>
    <row r="13" spans="1:20" x14ac:dyDescent="0.55000000000000004">
      <c r="A13" s="29">
        <v>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0"/>
      <c r="P13" s="31"/>
      <c r="Q13" s="32"/>
      <c r="R13" s="35"/>
      <c r="S13" s="23"/>
      <c r="T13" s="23"/>
    </row>
    <row r="14" spans="1:20" x14ac:dyDescent="0.55000000000000004">
      <c r="A14" s="29">
        <v>10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1"/>
      <c r="Q14" s="32"/>
      <c r="R14" s="36"/>
      <c r="S14" s="23"/>
      <c r="T14" s="23"/>
    </row>
    <row r="15" spans="1:20" x14ac:dyDescent="0.55000000000000004">
      <c r="A15" s="37" t="s">
        <v>10</v>
      </c>
      <c r="B15" s="29">
        <f t="shared" ref="B15:L15" si="0">SUM(B5:B14)</f>
        <v>0</v>
      </c>
      <c r="C15" s="29">
        <f t="shared" si="0"/>
        <v>0</v>
      </c>
      <c r="D15" s="29">
        <f t="shared" si="0"/>
        <v>0</v>
      </c>
      <c r="E15" s="29">
        <f t="shared" si="0"/>
        <v>0</v>
      </c>
      <c r="F15" s="29">
        <f t="shared" si="0"/>
        <v>0</v>
      </c>
      <c r="G15" s="29">
        <f t="shared" si="0"/>
        <v>0</v>
      </c>
      <c r="H15" s="29">
        <f t="shared" si="0"/>
        <v>0</v>
      </c>
      <c r="I15" s="29">
        <f t="shared" si="0"/>
        <v>0</v>
      </c>
      <c r="J15" s="29">
        <f t="shared" si="0"/>
        <v>0</v>
      </c>
      <c r="K15" s="29">
        <f t="shared" si="0"/>
        <v>0</v>
      </c>
      <c r="L15" s="29">
        <f t="shared" si="0"/>
        <v>0</v>
      </c>
      <c r="M15" s="38" t="s">
        <v>15</v>
      </c>
      <c r="N15" s="39"/>
      <c r="O15" s="39"/>
      <c r="P15" s="46">
        <f>SUM(P10:P14)/5</f>
        <v>0</v>
      </c>
      <c r="Q15" s="36"/>
      <c r="R15" s="36"/>
      <c r="S15" s="23"/>
      <c r="T15" s="23"/>
    </row>
    <row r="16" spans="1:20" x14ac:dyDescent="0.55000000000000004">
      <c r="A16" s="37" t="s">
        <v>11</v>
      </c>
      <c r="B16" s="29">
        <v>100</v>
      </c>
      <c r="C16" s="29" t="e">
        <f>C15*100/B15</f>
        <v>#DIV/0!</v>
      </c>
      <c r="D16" s="40" t="e">
        <f>D15*100/C15</f>
        <v>#DIV/0!</v>
      </c>
      <c r="E16" s="40" t="e">
        <f>E15*100/C15</f>
        <v>#DIV/0!</v>
      </c>
      <c r="F16" s="40" t="e">
        <f>F15*100/C15</f>
        <v>#DIV/0!</v>
      </c>
      <c r="G16" s="31" t="e">
        <f>G15*100/C15</f>
        <v>#DIV/0!</v>
      </c>
      <c r="H16" s="31" t="e">
        <f>H15*100/C15</f>
        <v>#DIV/0!</v>
      </c>
      <c r="I16" s="31" t="e">
        <f>I15*100/C15</f>
        <v>#DIV/0!</v>
      </c>
      <c r="J16" s="41" t="e">
        <f>J15*100/C15</f>
        <v>#DIV/0!</v>
      </c>
      <c r="K16" s="31" t="e">
        <f>K15*100/C15</f>
        <v>#DIV/0!</v>
      </c>
      <c r="L16" s="31" t="e">
        <f>L15*100/C15</f>
        <v>#DIV/0!</v>
      </c>
      <c r="M16" s="36"/>
      <c r="N16" s="36"/>
      <c r="O16" s="36"/>
      <c r="P16" s="36"/>
      <c r="S16" s="23"/>
      <c r="T16" s="23"/>
    </row>
    <row r="18" spans="1:20" x14ac:dyDescent="0.55000000000000004">
      <c r="B18" s="42" t="s">
        <v>16</v>
      </c>
      <c r="M18" s="42" t="s">
        <v>17</v>
      </c>
      <c r="S18" s="23"/>
      <c r="T18" s="23"/>
    </row>
    <row r="21" spans="1:20" ht="33" x14ac:dyDescent="0.75">
      <c r="A21" s="43" t="s">
        <v>35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S21" s="23"/>
      <c r="T21" s="23"/>
    </row>
    <row r="22" spans="1:20" ht="33" x14ac:dyDescent="0.75">
      <c r="B22" s="49" t="s">
        <v>19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S22" s="23"/>
      <c r="T22" s="23"/>
    </row>
    <row r="23" spans="1:20" ht="33" x14ac:dyDescent="0.75">
      <c r="B23" s="44" t="s">
        <v>36</v>
      </c>
      <c r="C23" s="44"/>
      <c r="D23" s="44"/>
      <c r="E23" s="44"/>
      <c r="F23" s="44"/>
      <c r="G23" s="44"/>
      <c r="S23" s="23"/>
      <c r="T23" s="23"/>
    </row>
    <row r="24" spans="1:20" ht="33" x14ac:dyDescent="0.75">
      <c r="B24" s="44" t="s">
        <v>37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S24" s="23"/>
      <c r="T24" s="23"/>
    </row>
  </sheetData>
  <mergeCells count="7">
    <mergeCell ref="A1:R1"/>
    <mergeCell ref="A2:R2"/>
    <mergeCell ref="B22:Q22"/>
    <mergeCell ref="B3:C3"/>
    <mergeCell ref="D3:L3"/>
    <mergeCell ref="A3:A4"/>
    <mergeCell ref="M3:P3"/>
  </mergeCells>
  <pageMargins left="0.83" right="0" top="0.74803149606299213" bottom="0.74803149606299213" header="0.19685039370078741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A28" workbookViewId="0">
      <selection activeCell="R13" sqref="R13"/>
    </sheetView>
  </sheetViews>
  <sheetFormatPr defaultRowHeight="409.6" x14ac:dyDescent="6.65"/>
  <cols>
    <col min="1" max="1" width="5" style="1" customWidth="1"/>
    <col min="2" max="2" width="5.5" style="1" customWidth="1"/>
    <col min="3" max="3" width="5.625" style="1" customWidth="1"/>
    <col min="4" max="12" width="4.25" style="1" customWidth="1"/>
    <col min="13" max="14" width="6" style="1" customWidth="1"/>
    <col min="15" max="15" width="6.625" style="1" customWidth="1"/>
    <col min="16" max="16" width="7.5" style="1" customWidth="1"/>
    <col min="17" max="17" width="17.75" style="1" customWidth="1"/>
    <col min="18" max="18" width="19.875" style="1" customWidth="1"/>
    <col min="19" max="20" width="9" style="1"/>
  </cols>
  <sheetData>
    <row r="1" spans="1:18" customFormat="1" ht="45.75" customHeight="1" x14ac:dyDescent="12.75">
      <c r="A1" s="59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customFormat="1" ht="27.75" customHeight="1" x14ac:dyDescent="12.75">
      <c r="A2" s="61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customFormat="1" x14ac:dyDescent="12.75">
      <c r="A3" s="63" t="s">
        <v>0</v>
      </c>
      <c r="B3" s="65" t="s">
        <v>1</v>
      </c>
      <c r="C3" s="66"/>
      <c r="D3" s="65" t="s">
        <v>4</v>
      </c>
      <c r="E3" s="66"/>
      <c r="F3" s="66"/>
      <c r="G3" s="66"/>
      <c r="H3" s="66"/>
      <c r="I3" s="66"/>
      <c r="J3" s="66"/>
      <c r="K3" s="66"/>
      <c r="L3" s="66"/>
      <c r="M3" s="67" t="s">
        <v>14</v>
      </c>
      <c r="N3" s="68"/>
      <c r="O3" s="68"/>
      <c r="P3" s="69"/>
      <c r="Q3" s="11" t="s">
        <v>12</v>
      </c>
      <c r="R3" s="4" t="s">
        <v>7</v>
      </c>
    </row>
    <row r="4" spans="1:18" customFormat="1" x14ac:dyDescent="12.75">
      <c r="A4" s="64"/>
      <c r="B4" s="18" t="s">
        <v>2</v>
      </c>
      <c r="C4" s="18" t="s">
        <v>3</v>
      </c>
      <c r="D4" s="3">
        <v>4</v>
      </c>
      <c r="E4" s="18">
        <v>3.5</v>
      </c>
      <c r="F4" s="18">
        <v>3</v>
      </c>
      <c r="G4" s="18">
        <v>2.5</v>
      </c>
      <c r="H4" s="18">
        <v>2</v>
      </c>
      <c r="I4" s="18">
        <v>1.5</v>
      </c>
      <c r="J4" s="18">
        <v>1</v>
      </c>
      <c r="K4" s="18">
        <v>0</v>
      </c>
      <c r="L4" s="18" t="s">
        <v>9</v>
      </c>
      <c r="M4" s="18" t="s">
        <v>5</v>
      </c>
      <c r="N4" s="18" t="s">
        <v>6</v>
      </c>
      <c r="O4" s="16" t="s">
        <v>18</v>
      </c>
      <c r="P4" s="18" t="s">
        <v>13</v>
      </c>
      <c r="Q4" s="6"/>
      <c r="R4" s="6" t="s">
        <v>8</v>
      </c>
    </row>
    <row r="5" spans="1:18" customFormat="1" x14ac:dyDescent="12.75">
      <c r="A5" s="18">
        <v>1</v>
      </c>
      <c r="B5" s="18">
        <v>9</v>
      </c>
      <c r="C5" s="18">
        <v>9</v>
      </c>
      <c r="D5" s="18">
        <v>0</v>
      </c>
      <c r="E5" s="18">
        <v>3</v>
      </c>
      <c r="F5" s="18">
        <v>1</v>
      </c>
      <c r="G5" s="18">
        <v>2</v>
      </c>
      <c r="H5" s="18">
        <v>0</v>
      </c>
      <c r="I5" s="18">
        <v>1</v>
      </c>
      <c r="J5" s="18">
        <v>2</v>
      </c>
      <c r="K5" s="18">
        <v>0</v>
      </c>
      <c r="L5" s="18">
        <v>0</v>
      </c>
      <c r="M5" s="18">
        <v>50</v>
      </c>
      <c r="N5" s="19">
        <v>79</v>
      </c>
      <c r="O5" s="19">
        <v>592</v>
      </c>
      <c r="P5" s="14">
        <f>O5/C5</f>
        <v>65.777777777777771</v>
      </c>
      <c r="Q5" s="22" t="s">
        <v>24</v>
      </c>
      <c r="R5" s="8" t="s">
        <v>27</v>
      </c>
    </row>
    <row r="6" spans="1:18" customFormat="1" x14ac:dyDescent="12.75">
      <c r="A6" s="18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9"/>
      <c r="P6" s="14"/>
      <c r="Q6" s="2"/>
      <c r="R6" s="9" t="s">
        <v>28</v>
      </c>
    </row>
    <row r="7" spans="1:18" customFormat="1" x14ac:dyDescent="12.75">
      <c r="A7" s="18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9"/>
      <c r="P7" s="14"/>
      <c r="Q7" s="2"/>
      <c r="R7" s="10" t="s">
        <v>32</v>
      </c>
    </row>
    <row r="8" spans="1:18" customFormat="1" x14ac:dyDescent="12.75">
      <c r="A8" s="18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19"/>
      <c r="P8" s="14"/>
      <c r="Q8" s="2"/>
      <c r="R8" s="8" t="s">
        <v>30</v>
      </c>
    </row>
    <row r="9" spans="1:18" customFormat="1" x14ac:dyDescent="12.75">
      <c r="A9" s="18">
        <v>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19"/>
      <c r="P9" s="14"/>
      <c r="Q9" s="2"/>
      <c r="R9" s="9" t="s">
        <v>29</v>
      </c>
    </row>
    <row r="10" spans="1:18" customFormat="1" x14ac:dyDescent="12.75">
      <c r="A10" s="18">
        <v>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9"/>
      <c r="P10" s="14"/>
      <c r="Q10" s="2"/>
      <c r="R10" s="10" t="s">
        <v>33</v>
      </c>
    </row>
    <row r="11" spans="1:18" customFormat="1" x14ac:dyDescent="12.75">
      <c r="A11" s="18">
        <v>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19"/>
      <c r="P11" s="14"/>
      <c r="Q11" s="2"/>
      <c r="R11" s="8" t="s">
        <v>31</v>
      </c>
    </row>
    <row r="12" spans="1:18" customFormat="1" x14ac:dyDescent="12.75">
      <c r="A12" s="18">
        <v>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19"/>
      <c r="P12" s="14"/>
      <c r="Q12" s="2"/>
      <c r="R12" s="9" t="s">
        <v>23</v>
      </c>
    </row>
    <row r="13" spans="1:18" customFormat="1" x14ac:dyDescent="12.75">
      <c r="A13" s="18">
        <v>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9"/>
      <c r="P13" s="14"/>
      <c r="Q13" s="2"/>
      <c r="R13" s="10" t="s">
        <v>34</v>
      </c>
    </row>
    <row r="14" spans="1:18" customFormat="1" x14ac:dyDescent="12.75">
      <c r="A14" s="18">
        <v>10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4"/>
      <c r="Q14" s="2"/>
      <c r="R14" s="7"/>
    </row>
    <row r="15" spans="1:18" customFormat="1" x14ac:dyDescent="12.75">
      <c r="A15" s="18">
        <v>11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4"/>
      <c r="Q15" s="2"/>
      <c r="R15" s="7"/>
    </row>
    <row r="16" spans="1:18" customFormat="1" x14ac:dyDescent="12.75">
      <c r="A16" s="18">
        <v>12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4"/>
      <c r="O16" s="4"/>
      <c r="P16" s="14"/>
      <c r="Q16" s="2"/>
      <c r="R16" s="7"/>
    </row>
    <row r="17" spans="1:18" customFormat="1" x14ac:dyDescent="12.75">
      <c r="A17" s="2" t="s">
        <v>10</v>
      </c>
      <c r="B17" s="18">
        <f>SUM(B5:B16)</f>
        <v>9</v>
      </c>
      <c r="C17" s="18">
        <f t="shared" ref="C17:L17" si="0">SUM(C5:C16)</f>
        <v>9</v>
      </c>
      <c r="D17" s="18">
        <f t="shared" si="0"/>
        <v>0</v>
      </c>
      <c r="E17" s="18">
        <f t="shared" si="0"/>
        <v>3</v>
      </c>
      <c r="F17" s="18">
        <f t="shared" si="0"/>
        <v>1</v>
      </c>
      <c r="G17" s="18">
        <f t="shared" si="0"/>
        <v>2</v>
      </c>
      <c r="H17" s="18">
        <f t="shared" si="0"/>
        <v>0</v>
      </c>
      <c r="I17" s="18">
        <f t="shared" si="0"/>
        <v>1</v>
      </c>
      <c r="J17" s="18">
        <f t="shared" si="0"/>
        <v>2</v>
      </c>
      <c r="K17" s="18">
        <f t="shared" si="0"/>
        <v>0</v>
      </c>
      <c r="L17" s="18">
        <f t="shared" si="0"/>
        <v>0</v>
      </c>
      <c r="M17" s="5" t="s">
        <v>15</v>
      </c>
      <c r="N17" s="12"/>
      <c r="O17" s="12"/>
      <c r="P17" s="20">
        <f>SUM(P5:P16)/1</f>
        <v>65.777777777777771</v>
      </c>
      <c r="Q17" s="7"/>
      <c r="R17" s="7"/>
    </row>
    <row r="18" spans="1:18" customFormat="1" x14ac:dyDescent="12.75">
      <c r="A18" s="2" t="s">
        <v>11</v>
      </c>
      <c r="B18" s="18">
        <v>100</v>
      </c>
      <c r="C18" s="18">
        <f>C17*100/B17</f>
        <v>100</v>
      </c>
      <c r="D18" s="21">
        <f>D17*100/C17</f>
        <v>0</v>
      </c>
      <c r="E18" s="21">
        <f>E17*100/C17</f>
        <v>33.333333333333336</v>
      </c>
      <c r="F18" s="21">
        <f>F17*100/C17</f>
        <v>11.111111111111111</v>
      </c>
      <c r="G18" s="21">
        <f>G17*100/C17</f>
        <v>22.222222222222221</v>
      </c>
      <c r="H18" s="14">
        <f>H17*100/C17</f>
        <v>0</v>
      </c>
      <c r="I18" s="21">
        <f>I17*100/C17</f>
        <v>11.111111111111111</v>
      </c>
      <c r="J18" s="15">
        <f>J17*100/C17</f>
        <v>22.222222222222221</v>
      </c>
      <c r="K18" s="14">
        <f>K17*100/C17</f>
        <v>0</v>
      </c>
      <c r="L18" s="14">
        <f>L17*100/C17</f>
        <v>0</v>
      </c>
      <c r="M18" s="7"/>
      <c r="N18" s="7"/>
      <c r="O18" s="7"/>
      <c r="P18" s="7"/>
      <c r="Q18" s="1"/>
      <c r="R18" s="1"/>
    </row>
    <row r="20" spans="1:18" customFormat="1" x14ac:dyDescent="12.75">
      <c r="A20" s="1"/>
      <c r="B20" s="1" t="s">
        <v>16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 t="s">
        <v>17</v>
      </c>
      <c r="N20" s="1"/>
      <c r="O20" s="1"/>
      <c r="P20" s="1"/>
      <c r="Q20" s="1"/>
      <c r="R20" s="1"/>
    </row>
    <row r="23" spans="1:18" customFormat="1" x14ac:dyDescent="12.75">
      <c r="A23" s="17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"/>
    </row>
    <row r="24" spans="1:18" customFormat="1" x14ac:dyDescent="12.75">
      <c r="A24" s="1"/>
      <c r="B24" s="57" t="s">
        <v>19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1"/>
    </row>
    <row r="25" spans="1:18" customFormat="1" x14ac:dyDescent="12.75">
      <c r="A25" s="1"/>
      <c r="B25" s="13" t="s">
        <v>21</v>
      </c>
      <c r="C25" s="13"/>
      <c r="D25" s="13"/>
      <c r="E25" s="13"/>
      <c r="F25" s="13"/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customFormat="1" x14ac:dyDescent="12.75">
      <c r="A26" s="1"/>
      <c r="B26" s="13" t="s">
        <v>22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"/>
      <c r="P26" s="1"/>
      <c r="Q26" s="1"/>
      <c r="R26" s="1"/>
    </row>
  </sheetData>
  <mergeCells count="7">
    <mergeCell ref="B24:Q24"/>
    <mergeCell ref="A1:R1"/>
    <mergeCell ref="A2:R2"/>
    <mergeCell ref="A3:A4"/>
    <mergeCell ref="B3:C3"/>
    <mergeCell ref="D3:L3"/>
    <mergeCell ref="M3:P3"/>
  </mergeCells>
  <pageMargins left="1.01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2017-03-30T03:21:05Z</cp:lastPrinted>
  <dcterms:created xsi:type="dcterms:W3CDTF">2014-03-25T03:52:51Z</dcterms:created>
  <dcterms:modified xsi:type="dcterms:W3CDTF">2017-09-25T09:02:04Z</dcterms:modified>
</cp:coreProperties>
</file>