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30" windowWidth="19875" windowHeight="77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1" i="1"/>
  <c r="J11" s="1"/>
  <c r="J6"/>
  <c r="J7"/>
  <c r="J8"/>
  <c r="J9"/>
  <c r="J10"/>
  <c r="J12"/>
  <c r="J13"/>
  <c r="J14"/>
  <c r="J5"/>
  <c r="H6"/>
  <c r="I6"/>
  <c r="H5"/>
  <c r="G12"/>
  <c r="H12" s="1"/>
  <c r="G13"/>
  <c r="H13"/>
  <c r="G14"/>
  <c r="H14"/>
  <c r="I12" l="1"/>
  <c r="I14"/>
  <c r="I13"/>
  <c r="G7"/>
  <c r="H7" s="1"/>
  <c r="G8"/>
  <c r="H8" s="1"/>
  <c r="G9"/>
  <c r="H9" s="1"/>
  <c r="G10"/>
  <c r="H10" s="1"/>
  <c r="G11"/>
  <c r="G6"/>
  <c r="G5"/>
  <c r="I10" l="1"/>
  <c r="I9"/>
  <c r="I8"/>
  <c r="I7"/>
  <c r="I11" l="1"/>
  <c r="I5"/>
</calcChain>
</file>

<file path=xl/sharedStrings.xml><?xml version="1.0" encoding="utf-8"?>
<sst xmlns="http://schemas.openxmlformats.org/spreadsheetml/2006/main" count="11" uniqueCount="11">
  <si>
    <t>รายการประเมิน</t>
  </si>
  <si>
    <t>มากที่สุด</t>
  </si>
  <si>
    <t>มาก</t>
  </si>
  <si>
    <t>ปานกลาง</t>
  </si>
  <si>
    <t>น้อย</t>
  </si>
  <si>
    <t>X</t>
  </si>
  <si>
    <t>SD</t>
  </si>
  <si>
    <t>N</t>
  </si>
  <si>
    <t>แปลผล</t>
  </si>
  <si>
    <t>สรุปโครงการ ..................................................................................................................</t>
  </si>
  <si>
    <t>ควรปรับปรุง</t>
  </si>
</sst>
</file>

<file path=xl/styles.xml><?xml version="1.0" encoding="utf-8"?>
<styleSheet xmlns="http://schemas.openxmlformats.org/spreadsheetml/2006/main">
  <fonts count="4"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1"/>
      <name val="Tahoma"/>
      <family val="2"/>
      <charset val="222"/>
      <scheme val="minor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L7" sqref="L7"/>
    </sheetView>
  </sheetViews>
  <sheetFormatPr defaultRowHeight="25.5" customHeight="1"/>
  <cols>
    <col min="1" max="1" width="53" style="1" customWidth="1"/>
    <col min="2" max="7" width="9" style="1" customWidth="1"/>
    <col min="8" max="8" width="9" style="2" customWidth="1"/>
    <col min="9" max="9" width="9" style="1" customWidth="1"/>
    <col min="10" max="10" width="9" style="12" customWidth="1"/>
    <col min="11" max="16384" width="9" style="1"/>
  </cols>
  <sheetData>
    <row r="1" spans="1:10" ht="25.5" customHeight="1">
      <c r="A1" s="18" t="s">
        <v>9</v>
      </c>
      <c r="B1" s="18"/>
      <c r="C1" s="18"/>
      <c r="D1" s="18"/>
      <c r="E1" s="18"/>
      <c r="F1" s="18"/>
      <c r="G1" s="18"/>
      <c r="H1" s="18"/>
      <c r="I1" s="18"/>
      <c r="J1" s="18"/>
    </row>
    <row r="3" spans="1:10" ht="25.5" customHeight="1">
      <c r="A3" s="16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19" t="s">
        <v>10</v>
      </c>
      <c r="G3" s="5" t="s">
        <v>7</v>
      </c>
      <c r="H3" s="6" t="s">
        <v>5</v>
      </c>
      <c r="I3" s="6" t="s">
        <v>6</v>
      </c>
      <c r="J3" s="13" t="s">
        <v>8</v>
      </c>
    </row>
    <row r="4" spans="1:10" ht="25.5" customHeight="1">
      <c r="A4" s="17"/>
      <c r="B4" s="7">
        <v>5</v>
      </c>
      <c r="C4" s="7">
        <v>4</v>
      </c>
      <c r="D4" s="7">
        <v>3</v>
      </c>
      <c r="E4" s="7">
        <v>2</v>
      </c>
      <c r="F4" s="7">
        <v>1</v>
      </c>
      <c r="G4" s="7"/>
      <c r="H4" s="8"/>
      <c r="I4" s="9"/>
      <c r="J4" s="14"/>
    </row>
    <row r="5" spans="1:10" ht="25.5" customHeight="1">
      <c r="A5" s="15">
        <v>1</v>
      </c>
      <c r="B5" s="3">
        <v>47</v>
      </c>
      <c r="C5" s="3">
        <v>3</v>
      </c>
      <c r="D5" s="3"/>
      <c r="E5" s="3"/>
      <c r="F5" s="3"/>
      <c r="G5" s="4">
        <f>SUM(B5:F5)</f>
        <v>50</v>
      </c>
      <c r="H5" s="11">
        <f>+((B5*5)+(C5*4)+(D5*3)+(E5*2)+(F5*1))/G5</f>
        <v>4.9400000000000004</v>
      </c>
      <c r="I5" s="11">
        <f>SQRT(((25*+B5)+(16*C5)+(9*D5)+(4*E5)+(1*F5))/G5-(H5^2))</f>
        <v>0.23748684174075088</v>
      </c>
      <c r="J5" s="10" t="str">
        <f>IF(H5&gt;=4.5,"มากที่สุด",IF(H5&gt;=3.5,"มาก",IF(H5&gt;=2.5,"ปานกลาง",IF(H5&gt;=1.5,"น้อย",IF(H5&gt;=0,"ควรปรับปรุง")))))</f>
        <v>มากที่สุด</v>
      </c>
    </row>
    <row r="6" spans="1:10" ht="25.5" customHeight="1">
      <c r="A6" s="15">
        <v>2</v>
      </c>
      <c r="B6" s="3">
        <v>44</v>
      </c>
      <c r="C6" s="3">
        <v>4</v>
      </c>
      <c r="D6" s="3">
        <v>2</v>
      </c>
      <c r="E6" s="3"/>
      <c r="F6" s="3"/>
      <c r="G6" s="4">
        <f>SUM(B6:F6)</f>
        <v>50</v>
      </c>
      <c r="H6" s="11">
        <f t="shared" ref="H6:H11" si="0">+((B6*5)+(C6*4)+(D6*3)+(E6*2)+(F6*1))/G6</f>
        <v>4.84</v>
      </c>
      <c r="I6" s="11">
        <f>SQRT(((25*+B6)+(16*C6)+(9*D6)+(4*E6)+(1*F6))/G6-(H6^2))</f>
        <v>0.46303347611161039</v>
      </c>
      <c r="J6" s="10" t="str">
        <f t="shared" ref="J6:J14" si="1">IF(H6&gt;=4.5,"มากที่สุด",IF(H6&gt;=3.5,"มาก",IF(H6&gt;=2.5,"ปานกลาง",IF(H6&gt;=1.5,"น้อย",IF(H6&gt;=0,"ควรปรับปรุง")))))</f>
        <v>มากที่สุด</v>
      </c>
    </row>
    <row r="7" spans="1:10" ht="25.5" customHeight="1">
      <c r="A7" s="15">
        <v>3</v>
      </c>
      <c r="B7" s="3">
        <v>47</v>
      </c>
      <c r="C7" s="3">
        <v>2</v>
      </c>
      <c r="D7" s="3">
        <v>1</v>
      </c>
      <c r="E7" s="3"/>
      <c r="F7" s="3"/>
      <c r="G7" s="4">
        <f t="shared" ref="G7:G11" si="2">SUM(B7:F7)</f>
        <v>50</v>
      </c>
      <c r="H7" s="11">
        <f t="shared" si="0"/>
        <v>4.92</v>
      </c>
      <c r="I7" s="11">
        <f t="shared" ref="I6:I11" si="3">SQRT(((25*+B7)+(16*C7)+(9*D7)+(4*E7)+(1*F7))/G7-(H7^2))</f>
        <v>0.33704599092705689</v>
      </c>
      <c r="J7" s="10" t="str">
        <f t="shared" si="1"/>
        <v>มากที่สุด</v>
      </c>
    </row>
    <row r="8" spans="1:10" ht="25.5" customHeight="1">
      <c r="A8" s="15">
        <v>4</v>
      </c>
      <c r="B8" s="3">
        <v>47</v>
      </c>
      <c r="C8" s="3">
        <v>3</v>
      </c>
      <c r="D8" s="3"/>
      <c r="E8" s="3"/>
      <c r="F8" s="3"/>
      <c r="G8" s="4">
        <f t="shared" si="2"/>
        <v>50</v>
      </c>
      <c r="H8" s="11">
        <f t="shared" si="0"/>
        <v>4.9400000000000004</v>
      </c>
      <c r="I8" s="11">
        <f t="shared" si="3"/>
        <v>0.23748684174075088</v>
      </c>
      <c r="J8" s="10" t="str">
        <f t="shared" si="1"/>
        <v>มากที่สุด</v>
      </c>
    </row>
    <row r="9" spans="1:10" ht="25.5" customHeight="1">
      <c r="A9" s="15">
        <v>5</v>
      </c>
      <c r="B9" s="3">
        <v>46</v>
      </c>
      <c r="C9" s="3">
        <v>4</v>
      </c>
      <c r="D9" s="3"/>
      <c r="E9" s="3"/>
      <c r="F9" s="3"/>
      <c r="G9" s="4">
        <f t="shared" si="2"/>
        <v>50</v>
      </c>
      <c r="H9" s="11">
        <f t="shared" si="0"/>
        <v>4.92</v>
      </c>
      <c r="I9" s="11">
        <f t="shared" si="3"/>
        <v>0.27129319932501544</v>
      </c>
      <c r="J9" s="10" t="str">
        <f t="shared" si="1"/>
        <v>มากที่สุด</v>
      </c>
    </row>
    <row r="10" spans="1:10" ht="25.5" customHeight="1">
      <c r="A10" s="15">
        <v>6</v>
      </c>
      <c r="B10" s="3">
        <v>48</v>
      </c>
      <c r="C10" s="3">
        <v>2</v>
      </c>
      <c r="D10" s="3"/>
      <c r="E10" s="3"/>
      <c r="F10" s="3"/>
      <c r="G10" s="4">
        <f t="shared" si="2"/>
        <v>50</v>
      </c>
      <c r="H10" s="11">
        <f t="shared" si="0"/>
        <v>4.96</v>
      </c>
      <c r="I10" s="11">
        <f t="shared" si="3"/>
        <v>0.19595917942265254</v>
      </c>
      <c r="J10" s="10" t="str">
        <f t="shared" si="1"/>
        <v>มากที่สุด</v>
      </c>
    </row>
    <row r="11" spans="1:10" ht="25.5" customHeight="1">
      <c r="A11" s="15">
        <v>7</v>
      </c>
      <c r="B11" s="3">
        <v>7</v>
      </c>
      <c r="C11" s="3">
        <v>2</v>
      </c>
      <c r="D11" s="3">
        <v>40</v>
      </c>
      <c r="E11" s="3">
        <v>1</v>
      </c>
      <c r="F11" s="3"/>
      <c r="G11" s="4">
        <f t="shared" si="2"/>
        <v>50</v>
      </c>
      <c r="H11" s="11">
        <f t="shared" si="0"/>
        <v>3.3</v>
      </c>
      <c r="I11" s="11">
        <f t="shared" si="3"/>
        <v>0.7280109889280526</v>
      </c>
      <c r="J11" s="10" t="str">
        <f t="shared" si="1"/>
        <v>ปานกลาง</v>
      </c>
    </row>
    <row r="12" spans="1:10" ht="25.5" customHeight="1">
      <c r="A12" s="15">
        <v>8</v>
      </c>
      <c r="B12" s="3">
        <v>47</v>
      </c>
      <c r="C12" s="3">
        <v>2</v>
      </c>
      <c r="D12" s="3">
        <v>1</v>
      </c>
      <c r="E12" s="3"/>
      <c r="F12" s="3"/>
      <c r="G12" s="4">
        <f t="shared" ref="G12:G14" si="4">SUM(B12:F12)</f>
        <v>50</v>
      </c>
      <c r="H12" s="11">
        <f t="shared" ref="H12:H14" si="5">+((B12*5)+(C12*4)+(D12*3)+(E12*2)+(F12*1))/G12</f>
        <v>4.92</v>
      </c>
      <c r="I12" s="11">
        <f t="shared" ref="I12:I14" si="6">SQRT(((25*+B12)+(16*C12)+(9*D12)+(4*E12)+(1*F12))/G12-(H12^2))</f>
        <v>0.33704599092705689</v>
      </c>
      <c r="J12" s="10" t="str">
        <f t="shared" si="1"/>
        <v>มากที่สุด</v>
      </c>
    </row>
    <row r="13" spans="1:10" ht="25.5" customHeight="1">
      <c r="A13" s="15">
        <v>9</v>
      </c>
      <c r="B13" s="3">
        <v>47</v>
      </c>
      <c r="C13" s="3">
        <v>2</v>
      </c>
      <c r="D13" s="3">
        <v>1</v>
      </c>
      <c r="E13" s="3"/>
      <c r="F13" s="3"/>
      <c r="G13" s="4">
        <f t="shared" si="4"/>
        <v>50</v>
      </c>
      <c r="H13" s="11">
        <f t="shared" si="5"/>
        <v>4.92</v>
      </c>
      <c r="I13" s="11">
        <f t="shared" si="6"/>
        <v>0.33704599092705689</v>
      </c>
      <c r="J13" s="10" t="str">
        <f t="shared" si="1"/>
        <v>มากที่สุด</v>
      </c>
    </row>
    <row r="14" spans="1:10" ht="25.5" customHeight="1">
      <c r="A14" s="15">
        <v>10</v>
      </c>
      <c r="B14" s="3">
        <v>47</v>
      </c>
      <c r="C14" s="3">
        <v>2</v>
      </c>
      <c r="D14" s="3">
        <v>1</v>
      </c>
      <c r="E14" s="3"/>
      <c r="F14" s="3"/>
      <c r="G14" s="4">
        <f t="shared" si="4"/>
        <v>50</v>
      </c>
      <c r="H14" s="11">
        <f t="shared" si="5"/>
        <v>4.92</v>
      </c>
      <c r="I14" s="11">
        <f t="shared" si="6"/>
        <v>0.33704599092705689</v>
      </c>
      <c r="J14" s="10" t="str">
        <f t="shared" si="1"/>
        <v>มากที่สุด</v>
      </c>
    </row>
  </sheetData>
  <mergeCells count="2">
    <mergeCell ref="A3:A4"/>
    <mergeCell ref="A1:J1"/>
  </mergeCells>
  <pageMargins left="0.19" right="0.12" top="0.5" bottom="0.3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V.12_x64</dc:creator>
  <cp:lastModifiedBy>KKD Windows7 V.12_x64</cp:lastModifiedBy>
  <cp:lastPrinted>2016-03-30T07:56:57Z</cp:lastPrinted>
  <dcterms:created xsi:type="dcterms:W3CDTF">2016-03-30T04:05:44Z</dcterms:created>
  <dcterms:modified xsi:type="dcterms:W3CDTF">2016-03-30T08:08:00Z</dcterms:modified>
</cp:coreProperties>
</file>