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6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<sst xmlns="http://schemas.openxmlformats.org/spreadsheetml/2006/main" count="867" uniqueCount="464">
  <si>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</si>
  <si>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</si>
  <si>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</si>
  <si>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</si>
  <si>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</si>
  <si>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</si>
  <si>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</si>
  <si>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</si>
  <si>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</si>
  <si>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</si>
  <si>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</si>
  <si>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</si>
  <si>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</si>
  <si>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</si>
  <si>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</si>
  <si>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</si>
  <si>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</si>
  <si>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</si>
  <si>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</si>
  <si>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</si>
  <si>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</si>
  <si>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</si>
  <si>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</si>
  <si>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</si>
  <si>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</si>
  <si>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</si>
  <si>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</si>
  <si>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</si>
  <si>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</si>
  <si>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</si>
  <si>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</si>
  <si>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</si>
  <si>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</si>
  <si>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</si>
  <si>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</si>
  <si>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</si>
  <si>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</si>
  <si>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</si>
  <si>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</si>
  <si>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</si>
  <si>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</si>
  <si>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</si>
  <si>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</si>
  <si>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</si>
  <si>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</si>
  <si>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</si>
  <si>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</si>
  <si>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</si>
  <si>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</si>
  <si>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</si>
  <si>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</si>
  <si>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</si>
  <si>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</si>
  <si>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</si>
  <si>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</si>
  <si>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</si>
  <si>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</si>
  <si>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</si>
  <si>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</si>
  <si>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</si>
  <si>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</si>
  <si>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</si>
  <si>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</si>
  <si>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</si>
  <si>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</si>
  <si>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</si>
  <si>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</si>
  <si>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</si>
  <si>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</si>
  <si>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</si>
  <si>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</si>
  <si>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</si>
  <si>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</si>
  <si>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</si>
  <si>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</si>
  <si>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</si>
  <si>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</si>
  <si>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</si>
  <si>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</si>
  <si>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</si>
  <si>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</si>
  <si>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</si>
  <si>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</si>
  <si>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</si>
  <si>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</si>
  <si>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</si>
  <si>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</si>
  <si>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</si>
  <si>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</si>
  <si>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</si>
  <si>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</si>
  <si>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</si>
  <si>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</si>
  <si>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</si>
  <si>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</si>
  <si>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</si>
  <si>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</si>
  <si>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</si>
  <si>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</si>
  <si>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</si>
  <si>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</si>
  <si>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</si>
  <si>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</si>
  <si>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</si>
  <si>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</si>
  <si>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</si>
  <si>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</si>
  <si>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</si>
  <si>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</si>
  <si>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</si>
  <si>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</si>
  <si>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</si>
  <si>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</si>
  <si>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</si>
  <si>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</si>
  <si>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</si>
  <si>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</si>
  <si>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</si>
  <si>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</si>
  <si>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</si>
  <si>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</si>
  <si>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</si>
  <si>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</si>
  <si>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</si>
  <si>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</si>
  <si>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</si>
  <si>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</si>
  <si>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</si>
  <si>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</si>
  <si>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</si>
  <si>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</si>
  <si>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</si>
  <si>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</si>
  <si>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</si>
  <si>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</si>
  <si>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</si>
  <si>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</si>
  <si>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</si>
  <si>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</si>
  <si>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</si>
  <si>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</si>
  <si>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</si>
  <si>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</si>
  <si>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</si>
  <si>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</si>
  <si>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</si>
  <si>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</si>
  <si>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</si>
  <si>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</si>
  <si>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</si>
  <si>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</si>
  <si>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</si>
  <si>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</si>
  <si>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</si>
  <si>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</si>
  <si>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</si>
  <si>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</si>
  <si>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</si>
  <si>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</si>
  <si>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</si>
  <si>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</si>
  <si>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</si>
  <si>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</si>
  <si>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</si>
  <si>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</si>
  <si>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</si>
  <si>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</si>
  <si>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</si>
  <si>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</si>
  <si>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</si>
  <si>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</si>
  <si>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</si>
  <si>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</si>
  <si>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</si>
  <si>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</si>
  <si>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</si>
  <si>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</si>
  <si>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</si>
  <si>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</si>
  <si>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</si>
  <si>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</si>
  <si>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</si>
  <si>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</si>
  <si>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</si>
  <si>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</si>
  <si>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</si>
  <si>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</si>
  <si>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</si>
  <si>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</si>
  <si>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</si>
  <si>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</si>
  <si>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</si>
  <si>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</si>
  <si>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</si>
  <si>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</si>
  <si>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</si>
  <si>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</si>
  <si>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</si>
  <si>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</si>
  <si>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</si>
  <si>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</si>
  <si>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</si>
  <si>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</si>
  <si>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</si>
  <si>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</si>
  <si>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</si>
  <si>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</si>
  <si>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</si>
  <si>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</si>
  <si>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</si>
  <si>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</si>
  <si>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</si>
  <si>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</si>
  <si>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</si>
  <si>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</si>
  <si>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</si>
  <si>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</si>
  <si>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</si>
  <si>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</si>
  <si>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</si>
  <si>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</si>
  <si>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</si>
  <si>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</si>
  <si>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</si>
  <si>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</si>
  <si>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</si>
  <si>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</si>
  <si>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</si>
  <si>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</si>
  <si>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</si>
  <si>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</si>
  <si>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</si>
  <si>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</si>
  <si>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</si>
  <si>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</si>
  <si>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</si>
  <si>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</si>
  <si>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</si>
  <si>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</si>
  <si>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</si>
  <si>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</si>
  <si>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</si>
  <si>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</si>
  <si>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</si>
  <si>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</si>
  <si>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</si>
  <si>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</si>
  <si>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</si>
  <si>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</si>
  <si>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</si>
  <si>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</si>
  <si>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</si>
  <si>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</si>
  <si>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</si>
  <si>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</si>
  <si>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</si>
  <si>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</si>
  <si>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</si>
  <si>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</si>
  <si>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</si>
  <si>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</si>
  <si>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</si>
  <si>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</si>
  <si>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</si>
  <si>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</si>
  <si>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</si>
  <si>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</si>
  <si>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</si>
  <si>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</si>
  <si>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</si>
  <si>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</si>
  <si>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</si>
  <si>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</si>
  <si>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</si>
  <si>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</si>
  <si>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</si>
  <si>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</si>
  <si>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</si>
  <si>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</si>
  <si>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</si>
  <si>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</si>
  <si>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</si>
  <si>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</si>
  <si>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</si>
  <si>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</si>
  <si>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</si>
  <si>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</si>
  <si>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</si>
  <si>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</si>
  <si>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</si>
  <si>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</si>
  <si>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</si>
  <si>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</si>
  <si>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</si>
  <si>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</si>
  <si>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</si>
  <si>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</si>
  <si>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</si>
  <si>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</si>
  <si>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</si>
  <si>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</si>
  <si>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</si>
  <si>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</si>
  <si>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</si>
  <si>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</si>
  <si>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</si>
  <si>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</si>
  <si>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</si>
  <si>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</si>
  <si>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</si>
  <si>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</si>
  <si>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</si>
  <si>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</si>
  <si>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</si>
  <si>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</si>
  <si>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</si>
  <si>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</si>
  <si>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</si>
  <si>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</si>
  <si>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</si>
  <si>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</si>
  <si>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</si>
  <si>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</si>
  <si>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</si>
  <si>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</si>
  <si>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</si>
  <si>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</si>
  <si>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</si>
  <si>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</si>
  <si>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</si>
  <si>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</si>
  <si>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</si>
  <si>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</si>
  <si>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</si>
  <si>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</si>
  <si>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</si>
  <si>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</si>
  <si>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</si>
  <si>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</si>
  <si>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</si>
  <si>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</si>
  <si>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</si>
  <si>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</si>
  <si>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</si>
  <si>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</si>
  <si>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</si>
  <si>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</si>
  <si>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</si>
  <si>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</si>
  <si>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</si>
  <si>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</si>
  <si>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</si>
  <si>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</si>
  <si>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</si>
  <si>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</si>
  <si>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</si>
  <si>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</si>
  <si>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นายเดช ตรีวิเศษ</t>
  </si>
  <si>
    <t>เด็กชาย อัครพล  สุดามาต</t>
  </si>
  <si>
    <t>เด็กชาย ปพัฒน์กร  ชีวขนาน</t>
  </si>
  <si>
    <t>เด็กชาย รวิสุต  คชวงษ์</t>
  </si>
  <si>
    <t>เด็กหญิง อริสา  สถิตถาวรกุล</t>
  </si>
  <si>
    <t>เด็กชาย ธนกฤต  สิงห์ซอม</t>
  </si>
  <si>
    <t>เด็กชาย รัชศักดิ์  นบน้อม</t>
  </si>
  <si>
    <t>เด็กหญิง เอธิตรา  สิงห์สถิตย์</t>
  </si>
  <si>
    <t>เด็กหญิง สาริศา  ประทุมชาติ</t>
  </si>
  <si>
    <t>เด็กชาย ศุภฤกษ์  จันทะเรือง</t>
  </si>
  <si>
    <t>เด็กชาย ธฤต  คุ้มภัย</t>
  </si>
  <si>
    <t>เด็กชาย รัฐศาสตร์  ยืนยง</t>
  </si>
  <si>
    <t>เด็กหญิง มณีวรรณ  ภูผิวฟ้า</t>
  </si>
  <si>
    <t>เด็กหญิง ดลพร  บุญเปรื่อง</t>
  </si>
  <si>
    <t>เด็กชาย จักรพงษ์  สุภนามัย</t>
  </si>
  <si>
    <t>เด็กชาย อภิเชษฐ์  จีนหน่อ</t>
  </si>
  <si>
    <t>เด็กชาย พีระพงค์  แดงดำรงค์</t>
  </si>
  <si>
    <t>เด็กชาย สถาพร  ชาวเวียง</t>
  </si>
  <si>
    <t>เด็กชาย วุฒิชัย  ลุผล</t>
  </si>
  <si>
    <t>เด็กหญิง ณัฐวีร์  ขวัญแก้ว</t>
  </si>
  <si>
    <t>เด็กหญิง อภิชญา  สิทธิบุญ</t>
  </si>
  <si>
    <t>เด็กชาย รัฐธรรมนูญ  แตงคำ</t>
  </si>
  <si>
    <t>เด็กชาย ณัฐภูมิ  จันมาลา</t>
  </si>
  <si>
    <t>เด็กหญิง ศุภชนันท์  จิตรวิศวชล</t>
  </si>
  <si>
    <t>เด็กชาย ธนวิชญ์  ฉั่วตระกูล</t>
  </si>
  <si>
    <t>เด็กชาย ณัฐกิตติ์  เพียซ้าย</t>
  </si>
  <si>
    <t>เด็กชาย ธนโชติ  ประทุมแมน</t>
  </si>
  <si>
    <t>เด็กหญิง ธนพร  ยอดคีรี</t>
  </si>
  <si>
    <t>เด็กหญิง กุลรดา  ริยะบุตร</t>
  </si>
  <si>
    <t>เด็กชาย สุวัฒน์  โพธิ์สุวรรณ</t>
  </si>
  <si>
    <t>เด็กหญิง ณภัทร  เครือพานิช</t>
  </si>
  <si>
    <t>เด็กหญิง วิรินธิยา  ศิริพิพัฒน์</t>
  </si>
  <si>
    <t>เด็กหญิง ภัทรฤทัย  ใจหล้า</t>
  </si>
  <si>
    <t>เด็กชาย ภัทรชน  วัฒนพงศ์ไพบูลย์</t>
  </si>
  <si>
    <t>เด็กชาย กมลวิช  ชัยชนะ</t>
  </si>
  <si>
    <t>เด็กชาย ศิวนาท  ปัญญาแฝง</t>
  </si>
  <si>
    <t>1102400226668</t>
  </si>
  <si>
    <t>1103300268041</t>
  </si>
  <si>
    <t>1103200154745</t>
  </si>
  <si>
    <t>1103704371227</t>
  </si>
  <si>
    <t>1103200166719</t>
  </si>
  <si>
    <t>1103200156519</t>
  </si>
  <si>
    <t>1100401448336</t>
  </si>
  <si>
    <t>1100704078896</t>
  </si>
  <si>
    <t>1103400161699</t>
  </si>
  <si>
    <t>1100704078390</t>
  </si>
  <si>
    <t>1103200155270</t>
  </si>
  <si>
    <t>1103200151215</t>
  </si>
  <si>
    <t>1639900502755</t>
  </si>
  <si>
    <t>1100704104897</t>
  </si>
  <si>
    <t>1103200176935</t>
  </si>
  <si>
    <t>1103200178334</t>
  </si>
  <si>
    <t>1100704047885</t>
  </si>
  <si>
    <t>1103200153919</t>
  </si>
  <si>
    <t>1350101849431</t>
  </si>
  <si>
    <t>1103400158680</t>
  </si>
  <si>
    <t>1103704385040</t>
  </si>
  <si>
    <t>1359700046821</t>
  </si>
  <si>
    <t>1100704046251</t>
  </si>
  <si>
    <t>1103704436558</t>
  </si>
  <si>
    <t>1110301488816</t>
  </si>
  <si>
    <t>1629200049420</t>
  </si>
  <si>
    <t>1419902537337</t>
  </si>
  <si>
    <t>1102170108430</t>
  </si>
  <si>
    <t>1100704099265</t>
  </si>
  <si>
    <t>1839400038781</t>
  </si>
  <si>
    <t>1100202001447</t>
  </si>
  <si>
    <t>1100704053915</t>
  </si>
  <si>
    <t>1839902039872</t>
  </si>
  <si>
    <t>1306200081692</t>
  </si>
  <si>
    <t>1101700444619</t>
  </si>
  <si>
    <t>6212</t>
  </si>
  <si>
    <t>6214</t>
  </si>
  <si>
    <t>6215</t>
  </si>
  <si>
    <t>6235</t>
  </si>
  <si>
    <t>6238</t>
  </si>
  <si>
    <t>6249</t>
  </si>
  <si>
    <t>6253</t>
  </si>
  <si>
    <t>6259</t>
  </si>
  <si>
    <t>6267</t>
  </si>
  <si>
    <t>6274</t>
  </si>
  <si>
    <t>6278</t>
  </si>
  <si>
    <t>6281</t>
  </si>
  <si>
    <t>6285</t>
  </si>
  <si>
    <t>6301</t>
  </si>
  <si>
    <t>6308</t>
  </si>
  <si>
    <t>6323</t>
  </si>
  <si>
    <t>6325</t>
  </si>
  <si>
    <t>6332</t>
  </si>
  <si>
    <t>6339</t>
  </si>
  <si>
    <t>6348</t>
  </si>
  <si>
    <t>6416</t>
  </si>
  <si>
    <t>6437</t>
  </si>
  <si>
    <t>6600</t>
  </si>
  <si>
    <t>6636</t>
  </si>
  <si>
    <t>6819</t>
  </si>
  <si>
    <t>7029</t>
  </si>
  <si>
    <t>7032</t>
  </si>
  <si>
    <t>7033</t>
  </si>
  <si>
    <t>7232</t>
  </si>
  <si>
    <t>7436</t>
  </si>
  <si>
    <t>7618</t>
  </si>
  <si>
    <t>7619</t>
  </si>
  <si>
    <t>7654</t>
  </si>
  <si>
    <t>7655</t>
  </si>
  <si>
    <t>7656</t>
  </si>
  <si>
    <t>นายชิษณุชา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</si>
</sst>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53510576"/>
        <c:axId val="-253511120"/>
      </c:lineChart>
      <c:catAx>
        <c:axId val="-25351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53511120"/>
        <c:crosses val="autoZero"/>
        <c:auto val="1"/>
        <c:lblAlgn val="ctr"/>
        <c:lblOffset val="100"/>
        <c:noMultiLvlLbl val="0"/>
      </c:catAx>
      <c:valAx>
        <c:axId val="-25351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5351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0" sqref="B10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280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330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463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๖/๓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ส16102   วิชาประวัติศาสตร์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นายเดช ตรีวิเศษ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2" sqref="I12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๖/๓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ส16102  วิชาประวัติศาสตร์</v>
      </c>
      <c r="BK1" s="522"/>
      <c r="BL1" s="522"/>
      <c r="BM1" s="523"/>
      <c r="BN1" s="513" t="str">
        <f>BJ1</f>
        <v>รหัสวิชา ส16102  วิชาประวัติศาสตร์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ส16102  วิชาประวัติศาสตร์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๖/๓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428</v>
      </c>
      <c r="C6" s="399" t="s">
        <v>393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429</v>
      </c>
      <c r="C7" s="401" t="s">
        <v>394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430</v>
      </c>
      <c r="C8" s="401" t="s">
        <v>395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431</v>
      </c>
      <c r="C9" s="401" t="s">
        <v>396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432</v>
      </c>
      <c r="C10" s="401" t="s">
        <v>397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433</v>
      </c>
      <c r="C11" s="401" t="s">
        <v>398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434</v>
      </c>
      <c r="C12" s="401" t="s">
        <v>399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435</v>
      </c>
      <c r="C13" s="401" t="s">
        <v>400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436</v>
      </c>
      <c r="C14" s="401" t="s">
        <v>401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437</v>
      </c>
      <c r="C15" s="401" t="s">
        <v>402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438</v>
      </c>
      <c r="C16" s="401" t="s">
        <v>403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439</v>
      </c>
      <c r="C17" s="401" t="s">
        <v>404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440</v>
      </c>
      <c r="C18" s="401" t="s">
        <v>405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441</v>
      </c>
      <c r="C19" s="401" t="s">
        <v>406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442</v>
      </c>
      <c r="C20" s="401" t="s">
        <v>407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443</v>
      </c>
      <c r="C21" s="401" t="s">
        <v>408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444</v>
      </c>
      <c r="C22" s="401" t="s">
        <v>409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445</v>
      </c>
      <c r="C23" s="401" t="s">
        <v>410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446</v>
      </c>
      <c r="C24" s="401" t="s">
        <v>411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447</v>
      </c>
      <c r="C25" s="401" t="s">
        <v>412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448</v>
      </c>
      <c r="C26" s="401" t="s">
        <v>413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449</v>
      </c>
      <c r="C27" s="401" t="s">
        <v>414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450</v>
      </c>
      <c r="C28" s="401" t="s">
        <v>415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451</v>
      </c>
      <c r="C29" s="401" t="s">
        <v>416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452</v>
      </c>
      <c r="C30" s="401" t="s">
        <v>417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453</v>
      </c>
      <c r="C31" s="401" t="s">
        <v>418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454</v>
      </c>
      <c r="C32" s="401" t="s">
        <v>419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455</v>
      </c>
      <c r="C33" s="401" t="s">
        <v>420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456</v>
      </c>
      <c r="C34" s="401" t="s">
        <v>421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457</v>
      </c>
      <c r="C35" s="401" t="s">
        <v>422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458</v>
      </c>
      <c r="C36" s="401" t="s">
        <v>423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459</v>
      </c>
      <c r="C37" s="401" t="s">
        <v>424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460</v>
      </c>
      <c r="C38" s="401" t="s">
        <v>425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461</v>
      </c>
      <c r="C39" s="349" t="s">
        <v>426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 t="s">
        <v>462</v>
      </c>
      <c r="C40" s="349" t="s">
        <v>427</v>
      </c>
      <c r="D40" s="90" t="s">
        <v>392</v>
      </c>
      <c r="E40" s="134" t="s">
        <v>130</v>
      </c>
      <c r="F40" s="230">
        <f t="shared" si="14"/>
        <v>35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e">
        <f>IF(ISBLANK(D40)," ",SUM(G40:P40)*R5/Q5)</f>
        <v>#DIV/0!</v>
      </c>
      <c r="S40" s="357">
        <v>0</v>
      </c>
      <c r="T40" s="266" t="e">
        <f t="shared" si="15"/>
        <v>#DIV/0!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>
        <f>IF(ISBLANK(D40)," ",SUM(U40:AD40)*AF5/AE5)</f>
        <v>0</v>
      </c>
      <c r="AG40" s="357">
        <v>0</v>
      </c>
      <c r="AH40" s="266">
        <f t="shared" si="12"/>
        <v>0</v>
      </c>
      <c r="AI40" s="276" t="e">
        <f t="shared" si="10"/>
        <v>#DIV/0!</v>
      </c>
      <c r="AJ40" s="277">
        <f t="shared" si="13"/>
        <v>0</v>
      </c>
      <c r="AK40" s="278" t="e">
        <f t="shared" si="24"/>
        <v>#DIV/0!</v>
      </c>
      <c r="AL40" s="279" t="e">
        <f t="shared" si="16"/>
        <v>#DIV/0!</v>
      </c>
      <c r="AM40" s="74"/>
      <c r="AN40" s="233">
        <f t="shared" si="17"/>
        <v>35</v>
      </c>
      <c r="AO40" s="92"/>
      <c r="AP40" s="91"/>
      <c r="AQ40" s="91"/>
      <c r="AR40" s="91"/>
      <c r="AS40" s="91"/>
      <c r="AT40" s="287" t="e">
        <f t="shared" si="18"/>
        <v>#N/A</v>
      </c>
      <c r="AU40" s="288" t="e">
        <f t="shared" si="19"/>
        <v>#N/A</v>
      </c>
      <c r="AV40" s="92"/>
      <c r="AW40" s="91"/>
      <c r="AX40" s="91"/>
      <c r="AY40" s="91"/>
      <c r="AZ40" s="91"/>
      <c r="BA40" s="292" t="e">
        <f t="shared" si="20"/>
        <v>#N/A</v>
      </c>
      <c r="BB40" s="92"/>
      <c r="BC40" s="91"/>
      <c r="BD40" s="91"/>
      <c r="BE40" s="91"/>
      <c r="BF40" s="91"/>
      <c r="BG40" s="297" t="e">
        <f t="shared" si="21"/>
        <v>#N/A</v>
      </c>
      <c r="BH40" s="298" t="e">
        <f t="shared" si="22"/>
        <v>#N/A</v>
      </c>
      <c r="BI40" s="292" t="e">
        <f t="shared" si="23"/>
        <v>#N/A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๖/๓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6212</v>
      </c>
      <c r="C6" s="351" t="str">
        <f>ปพ.5!$C$6</f>
        <v>1102400226668</v>
      </c>
      <c r="D6" s="576" t="str">
        <f>ปพ.5!$D$6</f>
        <v>เด็กชาย อัครพล  สุดามาต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6214</v>
      </c>
      <c r="C7" s="352" t="str">
        <f>ปพ.5!$C$7</f>
        <v>1103300268041</v>
      </c>
      <c r="D7" s="579" t="str">
        <f>ปพ.5!$D$7</f>
        <v>เด็กชาย ปพัฒน์กร  ชีวขนาน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6215</v>
      </c>
      <c r="C8" s="352" t="str">
        <f>ปพ.5!$C$8</f>
        <v>1103200154745</v>
      </c>
      <c r="D8" s="582" t="str">
        <f>ปพ.5!$D$8</f>
        <v>เด็กชาย รวิสุต  คชวงษ์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6235</v>
      </c>
      <c r="C9" s="352" t="str">
        <f>ปพ.5!$C$9</f>
        <v>1103704371227</v>
      </c>
      <c r="D9" s="582" t="str">
        <f>ปพ.5!$D$9</f>
        <v>เด็กหญิง อริสา  สถิตถาวรกุล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6238</v>
      </c>
      <c r="C10" s="352" t="str">
        <f>ปพ.5!$C$10</f>
        <v>1103200166719</v>
      </c>
      <c r="D10" s="582" t="str">
        <f>ปพ.5!$D$10</f>
        <v>เด็กชาย ธนกฤต  สิงห์ซอม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6249</v>
      </c>
      <c r="C11" s="352" t="str">
        <f>ปพ.5!$C$11</f>
        <v>1103200156519</v>
      </c>
      <c r="D11" s="582" t="str">
        <f>ปพ.5!$D$11</f>
        <v>เด็กชาย รัชศักดิ์  นบน้อม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6253</v>
      </c>
      <c r="C12" s="352" t="str">
        <f>ปพ.5!$C$12</f>
        <v>1100401448336</v>
      </c>
      <c r="D12" s="582" t="str">
        <f>ปพ.5!$D$12</f>
        <v>เด็กหญิง เอธิตรา  สิงห์สถิตย์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6259</v>
      </c>
      <c r="C13" s="352" t="str">
        <f>ปพ.5!$C$13</f>
        <v>1100704078896</v>
      </c>
      <c r="D13" s="582" t="str">
        <f>ปพ.5!$D$13</f>
        <v>เด็กหญิง สาริศา  ประทุมชาติ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6267</v>
      </c>
      <c r="C14" s="352" t="str">
        <f>ปพ.5!$C$14</f>
        <v>1103400161699</v>
      </c>
      <c r="D14" s="582" t="str">
        <f>ปพ.5!$D$14</f>
        <v>เด็กชาย ศุภฤกษ์  จันทะเรือง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6274</v>
      </c>
      <c r="C15" s="352" t="str">
        <f>ปพ.5!$C$15</f>
        <v>1100704078390</v>
      </c>
      <c r="D15" s="582" t="str">
        <f>ปพ.5!$D$15</f>
        <v>เด็กชาย ธฤต  คุ้มภัย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6278</v>
      </c>
      <c r="C16" s="352" t="str">
        <f>ปพ.5!$C$16</f>
        <v>1103200155270</v>
      </c>
      <c r="D16" s="582" t="str">
        <f>ปพ.5!$D$16</f>
        <v>เด็กชาย รัฐศาสตร์  ยืนยง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6281</v>
      </c>
      <c r="C17" s="352" t="str">
        <f>ปพ.5!$C$17</f>
        <v>1103200151215</v>
      </c>
      <c r="D17" s="582" t="str">
        <f>ปพ.5!$D$17</f>
        <v>เด็กหญิง มณีวรรณ  ภูผิวฟ้า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6285</v>
      </c>
      <c r="C18" s="352" t="str">
        <f>ปพ.5!$C$18</f>
        <v>1639900502755</v>
      </c>
      <c r="D18" s="582" t="str">
        <f>ปพ.5!$D$18</f>
        <v>เด็กหญิง ดลพร  บุญเปรื่อง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6301</v>
      </c>
      <c r="C19" s="352" t="str">
        <f>ปพ.5!$C$19</f>
        <v>1100704104897</v>
      </c>
      <c r="D19" s="582" t="str">
        <f>ปพ.5!$D$19</f>
        <v>เด็กชาย จักรพงษ์  สุภนามัย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6308</v>
      </c>
      <c r="C20" s="352" t="str">
        <f>ปพ.5!$C$20</f>
        <v>1103200176935</v>
      </c>
      <c r="D20" s="582" t="str">
        <f>ปพ.5!$D$20</f>
        <v>เด็กชาย อภิเชษฐ์  จีนหน่อ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6323</v>
      </c>
      <c r="C21" s="352" t="str">
        <f>ปพ.5!$C$21</f>
        <v>1103200178334</v>
      </c>
      <c r="D21" s="582" t="str">
        <f>ปพ.5!$D$21</f>
        <v>เด็กชาย พีระพงค์  แดงดำรงค์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6325</v>
      </c>
      <c r="C22" s="352" t="str">
        <f>ปพ.5!$C$22</f>
        <v>1100704047885</v>
      </c>
      <c r="D22" s="582" t="str">
        <f>ปพ.5!$D$22</f>
        <v>เด็กชาย สถาพร  ชาวเวียง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6332</v>
      </c>
      <c r="C23" s="352" t="str">
        <f>ปพ.5!$C$23</f>
        <v>1103200153919</v>
      </c>
      <c r="D23" s="582" t="str">
        <f>ปพ.5!$D$23</f>
        <v>เด็กชาย วุฒิชัย  ลุผล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6339</v>
      </c>
      <c r="C24" s="352" t="str">
        <f>ปพ.5!$C$24</f>
        <v>1350101849431</v>
      </c>
      <c r="D24" s="582" t="str">
        <f>ปพ.5!$D$24</f>
        <v>เด็กหญิง ณัฐวีร์  ขวัญแก้ว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6348</v>
      </c>
      <c r="C25" s="352" t="str">
        <f>ปพ.5!$C$25</f>
        <v>1103400158680</v>
      </c>
      <c r="D25" s="582" t="str">
        <f>ปพ.5!$D$25</f>
        <v>เด็กหญิง อภิชญา  สิทธิบุญ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6416</v>
      </c>
      <c r="C26" s="352" t="str">
        <f>ปพ.5!$C$26</f>
        <v>1103704385040</v>
      </c>
      <c r="D26" s="582" t="str">
        <f>ปพ.5!$D$26</f>
        <v>เด็กชาย รัฐธรรมนูญ  แตงคำ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6437</v>
      </c>
      <c r="C27" s="352" t="str">
        <f>ปพ.5!$C$27</f>
        <v>1359700046821</v>
      </c>
      <c r="D27" s="582" t="str">
        <f>ปพ.5!$D$27</f>
        <v>เด็กชาย ณัฐภูมิ  จันมาลา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6600</v>
      </c>
      <c r="C28" s="352" t="str">
        <f>ปพ.5!$C$28</f>
        <v>1100704046251</v>
      </c>
      <c r="D28" s="582" t="str">
        <f>ปพ.5!$D$28</f>
        <v>เด็กหญิง ศุภชนันท์  จิตรวิศวชล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6636</v>
      </c>
      <c r="C29" s="352" t="str">
        <f>ปพ.5!$C$29</f>
        <v>1103704436558</v>
      </c>
      <c r="D29" s="582" t="str">
        <f>ปพ.5!$D$29</f>
        <v>เด็กชาย ธนวิชญ์  ฉั่วตระกูล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6819</v>
      </c>
      <c r="C30" s="352" t="str">
        <f>ปพ.5!$C$30</f>
        <v>1110301488816</v>
      </c>
      <c r="D30" s="582" t="str">
        <f>ปพ.5!$D$30</f>
        <v>เด็กชาย ณัฐกิตติ์  เพียซ้าย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7029</v>
      </c>
      <c r="C31" s="352" t="str">
        <f>ปพ.5!$C$31</f>
        <v>1629200049420</v>
      </c>
      <c r="D31" s="582" t="str">
        <f>ปพ.5!$D$31</f>
        <v>เด็กชาย ธนโชติ  ประทุมแมน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7032</v>
      </c>
      <c r="C32" s="352" t="str">
        <f>ปพ.5!$C$32</f>
        <v>1419902537337</v>
      </c>
      <c r="D32" s="582" t="str">
        <f>ปพ.5!$D$32</f>
        <v>เด็กหญิง ธนพร  ยอดคีรี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7033</v>
      </c>
      <c r="C33" s="352" t="str">
        <f>ปพ.5!$C$33</f>
        <v>1102170108430</v>
      </c>
      <c r="D33" s="582" t="str">
        <f>ปพ.5!$D$33</f>
        <v>เด็กหญิง กุลรดา  ริยะบุตร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7232</v>
      </c>
      <c r="C34" s="352" t="str">
        <f>ปพ.5!$C$34</f>
        <v>1100704099265</v>
      </c>
      <c r="D34" s="582" t="str">
        <f>ปพ.5!$D$34</f>
        <v>เด็กชาย สุวัฒน์  โพธิ์สุวรรณ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7436</v>
      </c>
      <c r="C35" s="352" t="str">
        <f>ปพ.5!$C$35</f>
        <v>1839400038781</v>
      </c>
      <c r="D35" s="582" t="str">
        <f>ปพ.5!$D$35</f>
        <v>เด็กหญิง ณภัทร  เครือพานิช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7618</v>
      </c>
      <c r="C36" s="352" t="str">
        <f>ปพ.5!$C$36</f>
        <v>1100202001447</v>
      </c>
      <c r="D36" s="582" t="str">
        <f>ปพ.5!$D$36</f>
        <v>เด็กหญิง วิรินธิยา  ศิริพิพัฒน์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7619</v>
      </c>
      <c r="C37" s="352" t="str">
        <f>ปพ.5!$C$37</f>
        <v>1100704053915</v>
      </c>
      <c r="D37" s="582" t="str">
        <f>ปพ.5!$D$37</f>
        <v>เด็กหญิง ภัทรฤทัย  ใจหล้า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7654</v>
      </c>
      <c r="C38" s="352" t="str">
        <f>ปพ.5!$C$38</f>
        <v>1839902039872</v>
      </c>
      <c r="D38" s="582" t="str">
        <f>ปพ.5!$D$38</f>
        <v>เด็กชาย ภัทรชน  วัฒนพงศ์ไพบูลย์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7655</v>
      </c>
      <c r="C39" s="352" t="str">
        <f>ปพ.5!$C$39</f>
        <v>1306200081692</v>
      </c>
      <c r="D39" s="582" t="str">
        <f>ปพ.5!$D$39</f>
        <v>เด็กชาย กมลวิช  ชัยชนะ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 t="str">
        <f>ปพ.5!$B$40</f>
        <v>7656</v>
      </c>
      <c r="C40" s="352" t="str">
        <f>ปพ.5!$C$40</f>
        <v>1101700444619</v>
      </c>
      <c r="D40" s="582" t="str">
        <f>ปพ.5!$D$40</f>
        <v>เด็กชาย ศิวนาท  ปัญญาแฝง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ประวัติศาสตร์   รหัสวิชา ส16102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๖/๓</v>
      </c>
      <c r="B4" s="629"/>
      <c r="C4" s="629"/>
      <c r="D4" s="629"/>
      <c r="E4" s="626" t="str">
        <f>"ครูผู้สอน "&amp;DATA!B10</f>
        <v>ครูผู้สอน นายชิษณุชา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6212</v>
      </c>
      <c r="C9" s="120" t="str">
        <f>IF(ISBLANK(ปพ.5!C6)," ",ปพ.5!C6)</f>
        <v>1102400226668</v>
      </c>
      <c r="D9" s="121" t="str">
        <f>IF(ISBLANK(ปพ.5!D6)," ",ปพ.5!D6)</f>
        <v>เด็กชาย อัครพล  สุดามาต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6214</v>
      </c>
      <c r="C10" s="124" t="s">
        <v>23</v>
      </c>
      <c r="D10" s="121" t="str">
        <f>IF(ISBLANK(ปพ.5!D7)," ",ปพ.5!D7)</f>
        <v>เด็กชาย ปพัฒน์กร  ชีวขนาน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6215</v>
      </c>
      <c r="C11" s="124" t="s">
        <v>24</v>
      </c>
      <c r="D11" s="121" t="str">
        <f>IF(ISBLANK(ปพ.5!D8)," ",ปพ.5!D8)</f>
        <v>เด็กชาย รวิสุต  คชวงษ์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6235</v>
      </c>
      <c r="C12" s="125" t="s">
        <v>25</v>
      </c>
      <c r="D12" s="121" t="str">
        <f>IF(ISBLANK(ปพ.5!D9)," ",ปพ.5!D9)</f>
        <v>เด็กหญิง อริสา  สถิตถาวรกุล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6238</v>
      </c>
      <c r="C13" s="125" t="s">
        <v>26</v>
      </c>
      <c r="D13" s="121" t="str">
        <f>IF(ISBLANK(ปพ.5!D10)," ",ปพ.5!D10)</f>
        <v>เด็กชาย ธนกฤต  สิงห์ซอม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6249</v>
      </c>
      <c r="C14" s="124" t="s">
        <v>27</v>
      </c>
      <c r="D14" s="121" t="str">
        <f>IF(ISBLANK(ปพ.5!D11)," ",ปพ.5!D11)</f>
        <v>เด็กชาย รัชศักดิ์  นบน้อม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6253</v>
      </c>
      <c r="C15" s="124" t="s">
        <v>28</v>
      </c>
      <c r="D15" s="121" t="str">
        <f>IF(ISBLANK(ปพ.5!D12)," ",ปพ.5!D12)</f>
        <v>เด็กหญิง เอธิตรา  สิงห์สถิตย์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6259</v>
      </c>
      <c r="C16" s="124" t="s">
        <v>29</v>
      </c>
      <c r="D16" s="121" t="str">
        <f>IF(ISBLANK(ปพ.5!D13)," ",ปพ.5!D13)</f>
        <v>เด็กหญิง สาริศา  ประทุมชาติ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6267</v>
      </c>
      <c r="C17" s="124" t="s">
        <v>30</v>
      </c>
      <c r="D17" s="121" t="str">
        <f>IF(ISBLANK(ปพ.5!D14)," ",ปพ.5!D14)</f>
        <v>เด็กชาย ศุภฤกษ์  จันทะเรือง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6274</v>
      </c>
      <c r="C18" s="124" t="s">
        <v>31</v>
      </c>
      <c r="D18" s="121" t="str">
        <f>IF(ISBLANK(ปพ.5!D15)," ",ปพ.5!D15)</f>
        <v>เด็กชาย ธฤต  คุ้มภัย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6278</v>
      </c>
      <c r="C19" s="124" t="s">
        <v>32</v>
      </c>
      <c r="D19" s="121" t="str">
        <f>IF(ISBLANK(ปพ.5!D16)," ",ปพ.5!D16)</f>
        <v>เด็กชาย รัฐศาสตร์  ยืนยง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6281</v>
      </c>
      <c r="C20" s="126">
        <v>1579900971314</v>
      </c>
      <c r="D20" s="121" t="str">
        <f>IF(ISBLANK(ปพ.5!D17)," ",ปพ.5!D17)</f>
        <v>เด็กหญิง มณีวรรณ  ภูผิวฟ้า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6285</v>
      </c>
      <c r="C21" s="127">
        <v>1579900976715</v>
      </c>
      <c r="D21" s="121" t="str">
        <f>IF(ISBLANK(ปพ.5!D18)," ",ปพ.5!D18)</f>
        <v>เด็กหญิง ดลพร  บุญเปรื่อง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6301</v>
      </c>
      <c r="C22" s="127">
        <v>1579900998409</v>
      </c>
      <c r="D22" s="121" t="str">
        <f>IF(ISBLANK(ปพ.5!D19)," ",ปพ.5!D19)</f>
        <v>เด็กชาย จักรพงษ์  สุภนามัย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6308</v>
      </c>
      <c r="C23" s="127">
        <v>1103703473531</v>
      </c>
      <c r="D23" s="121" t="str">
        <f>IF(ISBLANK(ปพ.5!D20)," ",ปพ.5!D20)</f>
        <v>เด็กชาย อภิเชษฐ์  จีนหน่อ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6323</v>
      </c>
      <c r="C24" s="128">
        <v>1579900993822</v>
      </c>
      <c r="D24" s="121" t="str">
        <f>IF(ISBLANK(ปพ.5!D21)," ",ปพ.5!D21)</f>
        <v>เด็กชาย พีระพงค์  แดงดำรงค์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6325</v>
      </c>
      <c r="C25" s="124" t="s">
        <v>33</v>
      </c>
      <c r="D25" s="121" t="str">
        <f>IF(ISBLANK(ปพ.5!D22)," ",ปพ.5!D22)</f>
        <v>เด็กชาย สถาพร  ชาวเวียง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6332</v>
      </c>
      <c r="C26" s="124" t="s">
        <v>34</v>
      </c>
      <c r="D26" s="121" t="str">
        <f>IF(ISBLANK(ปพ.5!D23)," ",ปพ.5!D23)</f>
        <v>เด็กชาย วุฒิชัย  ลุผล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6339</v>
      </c>
      <c r="C27" s="124" t="s">
        <v>35</v>
      </c>
      <c r="D27" s="121" t="str">
        <f>IF(ISBLANK(ปพ.5!D24)," ",ปพ.5!D24)</f>
        <v>เด็กหญิง ณัฐวีร์  ขวัญแก้ว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6348</v>
      </c>
      <c r="C28" s="124" t="s">
        <v>36</v>
      </c>
      <c r="D28" s="121" t="str">
        <f>IF(ISBLANK(ปพ.5!D25)," ",ปพ.5!D25)</f>
        <v>เด็กหญิง อภิชญา  สิทธิบุญ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6416</v>
      </c>
      <c r="C29" s="124" t="s">
        <v>37</v>
      </c>
      <c r="D29" s="121" t="str">
        <f>IF(ISBLANK(ปพ.5!D26)," ",ปพ.5!D26)</f>
        <v>เด็กชาย รัฐธรรมนูญ  แตงคำ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6437</v>
      </c>
      <c r="C30" s="124" t="s">
        <v>38</v>
      </c>
      <c r="D30" s="121" t="str">
        <f>IF(ISBLANK(ปพ.5!D27)," ",ปพ.5!D27)</f>
        <v>เด็กชาย ณัฐภูมิ  จันมาลา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6600</v>
      </c>
      <c r="C31" s="124" t="s">
        <v>39</v>
      </c>
      <c r="D31" s="121" t="str">
        <f>IF(ISBLANK(ปพ.5!D28)," ",ปพ.5!D28)</f>
        <v>เด็กหญิง ศุภชนันท์  จิตรวิศวชล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6636</v>
      </c>
      <c r="C32" s="124" t="s">
        <v>40</v>
      </c>
      <c r="D32" s="121" t="str">
        <f>IF(ISBLANK(ปพ.5!D29)," ",ปพ.5!D29)</f>
        <v>เด็กชาย ธนวิชญ์  ฉั่วตระกูล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6819</v>
      </c>
      <c r="C33" s="124" t="s">
        <v>41</v>
      </c>
      <c r="D33" s="121" t="str">
        <f>IF(ISBLANK(ปพ.5!D30)," ",ปพ.5!D30)</f>
        <v>เด็กชาย ณัฐกิตติ์  เพียซ้าย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7029</v>
      </c>
      <c r="C34" s="124" t="s">
        <v>42</v>
      </c>
      <c r="D34" s="121" t="str">
        <f>IF(ISBLANK(ปพ.5!D31)," ",ปพ.5!D31)</f>
        <v>เด็กชาย ธนโชติ  ประทุมแมน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7032</v>
      </c>
      <c r="C35" s="124" t="s">
        <v>43</v>
      </c>
      <c r="D35" s="121" t="str">
        <f>IF(ISBLANK(ปพ.5!D32)," ",ปพ.5!D32)</f>
        <v>เด็กหญิง ธนพร  ยอดคีรี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7033</v>
      </c>
      <c r="C36" s="124" t="s">
        <v>44</v>
      </c>
      <c r="D36" s="121" t="str">
        <f>IF(ISBLANK(ปพ.5!D33)," ",ปพ.5!D33)</f>
        <v>เด็กหญิง กุลรดา  ริยะบุตร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7232</v>
      </c>
      <c r="C37" s="124" t="s">
        <v>45</v>
      </c>
      <c r="D37" s="121" t="str">
        <f>IF(ISBLANK(ปพ.5!D34)," ",ปพ.5!D34)</f>
        <v>เด็กชาย สุวัฒน์  โพธิ์สุวรรณ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7436</v>
      </c>
      <c r="C38" s="126">
        <v>1579900004665</v>
      </c>
      <c r="D38" s="121" t="str">
        <f>IF(ISBLANK(ปพ.5!D35)," ",ปพ.5!D35)</f>
        <v>เด็กหญิง ณภัทร  เครือพานิช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7618</v>
      </c>
      <c r="C39" s="126" t="s">
        <v>46</v>
      </c>
      <c r="D39" s="121" t="str">
        <f>IF(ISBLANK(ปพ.5!D36)," ",ปพ.5!D36)</f>
        <v>เด็กหญิง วิรินธิยา  ศิริพิพัฒน์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7619</v>
      </c>
      <c r="C40" s="129"/>
      <c r="D40" s="121" t="str">
        <f>IF(ISBLANK(ปพ.5!D37)," ",ปพ.5!D37)</f>
        <v>เด็กหญิง ภัทรฤทัย  ใจหล้า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7654</v>
      </c>
      <c r="C41" s="120"/>
      <c r="D41" s="121" t="str">
        <f>IF(ISBLANK(ปพ.5!D38)," ",ปพ.5!D38)</f>
        <v>เด็กชาย ภัทรชน  วัฒนพงศ์ไพบูลย์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7655</v>
      </c>
      <c r="C42" s="120"/>
      <c r="D42" s="121" t="str">
        <f>IF(ISBLANK(ปพ.5!D39)," ",ปพ.5!D39)</f>
        <v>เด็กชาย กมลวิช  ชัยชนะ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>7656</v>
      </c>
      <c r="C43" s="120"/>
      <c r="D43" s="121" t="str">
        <f>IF(ISBLANK(ปพ.5!D40)," ",ปพ.5!D40)</f>
        <v>เด็กชาย ศิวนาท  ปัญญาแฝง</v>
      </c>
      <c r="E43" s="122" t="e">
        <f>ปพ.5!AI40</f>
        <v>#DIV/0!</v>
      </c>
      <c r="F43" s="122">
        <f>ปพ.5!AJ40</f>
        <v>0</v>
      </c>
      <c r="G43" s="122" t="e">
        <f>ปพ.5!AK40</f>
        <v>#DIV/0!</v>
      </c>
      <c r="H43" s="123" t="e">
        <f>ปพ.5!AL40</f>
        <v>#DIV/0!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๖/๓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ส16102  วิชาประวัติศาสตร์   ครูผู้สอนนายชิษณุชา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35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35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2020-08-20T08:03:22Z</dcterms:modified>
</cp:coreProperties>
</file>