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1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<sst xmlns="http://schemas.openxmlformats.org/spreadsheetml/2006/main" count="871" uniqueCount="467">
  <si>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</si>
  <si>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</si>
  <si>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</si>
  <si>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</si>
  <si>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</si>
  <si>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</si>
  <si>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</si>
  <si>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</si>
  <si>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</si>
  <si>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</si>
  <si>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</si>
  <si>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</si>
  <si>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</si>
  <si>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</si>
  <si>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</si>
  <si>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</si>
  <si>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</si>
  <si>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</si>
  <si>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</si>
  <si>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</si>
  <si>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</si>
  <si>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</si>
  <si>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</si>
  <si>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</si>
  <si>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</si>
  <si>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</si>
  <si>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</si>
  <si>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</si>
  <si>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</si>
  <si>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</si>
  <si>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</si>
  <si>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</si>
  <si>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</si>
  <si>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</si>
  <si>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</si>
  <si>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</si>
  <si>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</si>
  <si>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</si>
  <si>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</si>
  <si>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</si>
  <si>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</si>
  <si>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</si>
  <si>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</si>
  <si>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</si>
  <si>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</si>
  <si>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</si>
  <si>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</si>
  <si>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</si>
  <si>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</si>
  <si>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</si>
  <si>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</si>
  <si>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</si>
  <si>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</si>
  <si>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</si>
  <si>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</si>
  <si>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</si>
  <si>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</si>
  <si>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</si>
  <si>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</si>
  <si>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</si>
  <si>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</si>
  <si>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</si>
  <si>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</si>
  <si>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</si>
  <si>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</si>
  <si>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</si>
  <si>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</si>
  <si>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</si>
  <si>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</si>
  <si>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</si>
  <si>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</si>
  <si>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</si>
  <si>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</si>
  <si>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</si>
  <si>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</si>
  <si>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</si>
  <si>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</si>
  <si>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</si>
  <si>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</si>
  <si>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</si>
  <si>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</si>
  <si>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</si>
  <si>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</si>
  <si>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</si>
  <si>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</si>
  <si>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</si>
  <si>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</si>
  <si>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</si>
  <si>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</si>
  <si>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</si>
  <si>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</si>
  <si>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</si>
  <si>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</si>
  <si>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</si>
  <si>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</si>
  <si>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</si>
  <si>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</si>
  <si>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</si>
  <si>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</si>
  <si>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</si>
  <si>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</si>
  <si>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</si>
  <si>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</si>
  <si>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</si>
  <si>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</si>
  <si>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</si>
  <si>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</si>
  <si>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</si>
  <si>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</si>
  <si>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</si>
  <si>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</si>
  <si>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</si>
  <si>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</si>
  <si>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</si>
  <si>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</si>
  <si>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</si>
  <si>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</si>
  <si>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</si>
  <si>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</si>
  <si>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</si>
  <si>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</si>
  <si>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</si>
  <si>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</si>
  <si>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</si>
  <si>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</si>
  <si>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</si>
  <si>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</si>
  <si>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</si>
  <si>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</si>
  <si>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</si>
  <si>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</si>
  <si>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</si>
  <si>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</si>
  <si>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</si>
  <si>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</si>
  <si>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</si>
  <si>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</si>
  <si>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</si>
  <si>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</si>
  <si>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</si>
  <si>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</si>
  <si>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</si>
  <si>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</si>
  <si>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</si>
  <si>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</si>
  <si>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</si>
  <si>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</si>
  <si>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</si>
  <si>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</si>
  <si>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</si>
  <si>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</si>
  <si>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</si>
  <si>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</si>
  <si>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</si>
  <si>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</si>
  <si>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</si>
  <si>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</si>
  <si>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</si>
  <si>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</si>
  <si>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</si>
  <si>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</si>
  <si>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</si>
  <si>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</si>
  <si>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</si>
  <si>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</si>
  <si>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</si>
  <si>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</si>
  <si>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</si>
  <si>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</si>
  <si>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</si>
  <si>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</si>
  <si>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</si>
  <si>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</si>
  <si>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</si>
  <si>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</si>
  <si>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</si>
  <si>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</si>
  <si>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</si>
  <si>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</si>
  <si>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</si>
  <si>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</si>
  <si>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</si>
  <si>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</si>
  <si>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</si>
  <si>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</si>
  <si>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</si>
  <si>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</si>
  <si>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</si>
  <si>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</si>
  <si>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</si>
  <si>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</si>
  <si>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</si>
  <si>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</si>
  <si>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</si>
  <si>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</si>
  <si>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</si>
  <si>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</si>
  <si>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</si>
  <si>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</si>
  <si>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</si>
  <si>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</si>
  <si>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</si>
  <si>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</si>
  <si>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</si>
  <si>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</si>
  <si>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</si>
  <si>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</si>
  <si>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</si>
  <si>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</si>
  <si>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</si>
  <si>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</si>
  <si>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</si>
  <si>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</si>
  <si>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</si>
  <si>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</si>
  <si>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</si>
  <si>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</si>
  <si>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</si>
  <si>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</si>
  <si>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</si>
  <si>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</si>
  <si>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</si>
  <si>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</si>
  <si>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</si>
  <si>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</si>
  <si>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</si>
  <si>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</si>
  <si>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</si>
  <si>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</si>
  <si>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</si>
  <si>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</si>
  <si>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</si>
  <si>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</si>
  <si>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</si>
  <si>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</si>
  <si>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</si>
  <si>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</si>
  <si>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</si>
  <si>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</si>
  <si>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</si>
  <si>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</si>
  <si>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</si>
  <si>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</si>
  <si>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</si>
  <si>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</si>
  <si>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</si>
  <si>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</si>
  <si>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</si>
  <si>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</si>
  <si>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</si>
  <si>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</si>
  <si>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</si>
  <si>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</si>
  <si>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</si>
  <si>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</si>
  <si>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</si>
  <si>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</si>
  <si>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</si>
  <si>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</si>
  <si>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</si>
  <si>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</si>
  <si>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</si>
  <si>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</si>
  <si>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</si>
  <si>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</si>
  <si>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</si>
  <si>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</si>
  <si>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</si>
  <si>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</si>
  <si>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</si>
  <si>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</si>
  <si>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</si>
  <si>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</si>
  <si>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</si>
  <si>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</si>
  <si>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</si>
  <si>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</si>
  <si>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</si>
  <si>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</si>
  <si>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</si>
  <si>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</si>
  <si>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</si>
  <si>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</si>
  <si>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</si>
  <si>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</si>
  <si>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</si>
  <si>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</si>
  <si>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</si>
  <si>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</si>
  <si>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</si>
  <si>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</si>
  <si>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</si>
  <si>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</si>
  <si>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</si>
  <si>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</si>
  <si>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</si>
  <si>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</si>
  <si>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</si>
  <si>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</si>
  <si>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</si>
  <si>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</si>
  <si>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</si>
  <si>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</si>
  <si>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</si>
  <si>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</si>
  <si>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</si>
  <si>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</si>
  <si>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</si>
  <si>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</si>
  <si>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</si>
  <si>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</si>
  <si>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</si>
  <si>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</si>
  <si>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</si>
  <si>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</si>
  <si>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</si>
  <si>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</si>
  <si>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</si>
  <si>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</si>
  <si>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</si>
  <si>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</si>
  <si>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</si>
  <si>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</si>
  <si>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</si>
  <si>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</si>
  <si>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</si>
  <si>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</si>
  <si>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</si>
  <si>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</si>
  <si>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</si>
  <si>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</si>
  <si>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</si>
  <si>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</si>
  <si>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</si>
  <si>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</si>
  <si>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</si>
  <si>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</si>
  <si>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</si>
  <si>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</si>
  <si>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</si>
  <si>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</si>
  <si>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</si>
  <si>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</si>
  <si>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</si>
  <si>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</si>
  <si>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</si>
  <si>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</si>
  <si>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</si>
  <si>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</si>
  <si>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</si>
  <si>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</si>
  <si>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</si>
  <si>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</si>
  <si>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</si>
  <si>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</si>
  <si>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</si>
  <si>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แทนคุณ  หาบุญมา</t>
  </si>
  <si>
    <t>เด็กชาย จักรกฤษณ์  ภัทรบุญโญภาส</t>
  </si>
  <si>
    <t>เด็กหญิง อารยา  จอมพงษ์รื่น</t>
  </si>
  <si>
    <t>เด็กหญิง ลักษมี  แรตกูด</t>
  </si>
  <si>
    <t>เด็กชาย ศิวัช  ราชวงษ์</t>
  </si>
  <si>
    <t>เด็กหญิง พิมชนก  ธรรมโชติ</t>
  </si>
  <si>
    <t>เด็กหญิง ปรินทร  แก้วคง</t>
  </si>
  <si>
    <t>เด็กหญิง วรรณวิสา  แกมรัมย์</t>
  </si>
  <si>
    <t>เด็กชาย ธนกฤต  ดลประดิษฐ</t>
  </si>
  <si>
    <t>เด็กชาย เจษฎา  เปรมปรี</t>
  </si>
  <si>
    <t>เด็กชาย ธนวรรธน์  อร่ามรุ่ง</t>
  </si>
  <si>
    <t>เด็กหญิง ปภาวรินทร์  สีต้นวงค์</t>
  </si>
  <si>
    <t>เด็กหญิง พิมพ์พิศา  ธรรมรักษ์</t>
  </si>
  <si>
    <t>เด็กหญิง อมรศรี  มีโยธา</t>
  </si>
  <si>
    <t>เด็กหญิง ขวัญใจ  ผาสุข</t>
  </si>
  <si>
    <t>เด็กชาย ธนบูรณ์  มะลิ</t>
  </si>
  <si>
    <t>เด็กชาย ชัยวิชญ์  มณีศรี</t>
  </si>
  <si>
    <t>เด็กชาย กิตติพัฒน์  ศิริแก้ว</t>
  </si>
  <si>
    <t>เด็กชาย อนันต์เทพ  เสริมราษฎร์</t>
  </si>
  <si>
    <t>เด็กชาย สิทธินันท์  หนูประสิทธิ์</t>
  </si>
  <si>
    <t>เด็กหญิง นันท์ฑิดา  โพธิ์เทียน</t>
  </si>
  <si>
    <t>เด็กหญิง ดรุณี  สุทธิจักร์</t>
  </si>
  <si>
    <t>เด็กหญิง พรรณวิสา  เล็กล้วน</t>
  </si>
  <si>
    <t>เด็กหญิง วันนิสา  คงสัตย์</t>
  </si>
  <si>
    <t>เด็กชาย จิรภัทร  สิงห์ทอง</t>
  </si>
  <si>
    <t>เด็กหญิง ฐิติมา  แก้วสุวรรณ</t>
  </si>
  <si>
    <t>เด็กชาย เทพพรชัย  พิมพา</t>
  </si>
  <si>
    <t>เด็กชาย ผดุงเกียรติ  บำรุงรส</t>
  </si>
  <si>
    <t>เด็กชาย วิรุณ   จิตรหาญ</t>
  </si>
  <si>
    <t>เด็กหญิง กานต์ธิดา  ไหมทอง</t>
  </si>
  <si>
    <t>เด็กชาย นพรัตน์  แก้วไทรค้วน</t>
  </si>
  <si>
    <t>เด็กชาย วรภพ  เดอร์ซิงห์</t>
  </si>
  <si>
    <t>เด็กชาย สุรยุทธ  ศรีโอภาส</t>
  </si>
  <si>
    <t>เด็กชาย อธิพงศ์  วารสาร</t>
  </si>
  <si>
    <t>เด็กหญิง เจนจิรา  สิงหนารถ</t>
  </si>
  <si>
    <t>เด็กหญิง ปลายฟ้า  พิมเสน</t>
  </si>
  <si>
    <t>1103400148927</t>
  </si>
  <si>
    <t>1100704048237</t>
  </si>
  <si>
    <t>1103200161873</t>
  </si>
  <si>
    <t>1103400161656</t>
  </si>
  <si>
    <t>1103200160974</t>
  </si>
  <si>
    <t>1103200159461</t>
  </si>
  <si>
    <t>1103300268459</t>
  </si>
  <si>
    <t>1103200172085</t>
  </si>
  <si>
    <t>1103200161482</t>
  </si>
  <si>
    <t>1100704040546</t>
  </si>
  <si>
    <t>1103400154528</t>
  </si>
  <si>
    <t>1417100070575</t>
  </si>
  <si>
    <t>1103200170635</t>
  </si>
  <si>
    <t>1104301156787</t>
  </si>
  <si>
    <t>1103200175114</t>
  </si>
  <si>
    <t>1103200168771</t>
  </si>
  <si>
    <t>1100704094964</t>
  </si>
  <si>
    <t>1103704378744</t>
  </si>
  <si>
    <t>1103200156136</t>
  </si>
  <si>
    <t>1100401430216</t>
  </si>
  <si>
    <t>1100801629141</t>
  </si>
  <si>
    <t>1350101860680</t>
  </si>
  <si>
    <t>1110301480831</t>
  </si>
  <si>
    <t>1103704396955</t>
  </si>
  <si>
    <t>1100704110030</t>
  </si>
  <si>
    <t>1449400047392</t>
  </si>
  <si>
    <t>1103200165127</t>
  </si>
  <si>
    <t>1409600443925</t>
  </si>
  <si>
    <t>1119701195075</t>
  </si>
  <si>
    <t>1859900364555</t>
  </si>
  <si>
    <t>1100704070461</t>
  </si>
  <si>
    <t>1103900271621</t>
  </si>
  <si>
    <t>1103704150107</t>
  </si>
  <si>
    <t>1479300100186</t>
  </si>
  <si>
    <t>1100704074157</t>
  </si>
  <si>
    <t>1639600017959</t>
  </si>
  <si>
    <t>6210</t>
  </si>
  <si>
    <t>6221</t>
  </si>
  <si>
    <t>6224</t>
  </si>
  <si>
    <t>6233</t>
  </si>
  <si>
    <t>6242</t>
  </si>
  <si>
    <t>6252</t>
  </si>
  <si>
    <t>6254</t>
  </si>
  <si>
    <t>6255</t>
  </si>
  <si>
    <t>6265</t>
  </si>
  <si>
    <t>6266</t>
  </si>
  <si>
    <t>6271</t>
  </si>
  <si>
    <t>6280</t>
  </si>
  <si>
    <t>6283</t>
  </si>
  <si>
    <t>6284</t>
  </si>
  <si>
    <t>6292</t>
  </si>
  <si>
    <t>6322</t>
  </si>
  <si>
    <t>6326</t>
  </si>
  <si>
    <t>6327</t>
  </si>
  <si>
    <t>6328</t>
  </si>
  <si>
    <t>6333</t>
  </si>
  <si>
    <t>6336</t>
  </si>
  <si>
    <t>6418</t>
  </si>
  <si>
    <t>6419</t>
  </si>
  <si>
    <t>6434</t>
  </si>
  <si>
    <t>6626</t>
  </si>
  <si>
    <t>6628</t>
  </si>
  <si>
    <t>6825</t>
  </si>
  <si>
    <t>6828</t>
  </si>
  <si>
    <t>7211</t>
  </si>
  <si>
    <t>7214</t>
  </si>
  <si>
    <t>7433</t>
  </si>
  <si>
    <t>7437</t>
  </si>
  <si>
    <t>7439</t>
  </si>
  <si>
    <t>7442</t>
  </si>
  <si>
    <t>7652</t>
  </si>
  <si>
    <t>7895</t>
  </si>
  <si>
    <t>-</t>
  </si>
  <si>
    <t>นางสาววรรณเพ็ญ  กลิ่นสอน</t>
  </si>
  <si>
    <t>นางสาวเบญจมาพร  การดี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</si>
</sst>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07542224"/>
        <c:axId val="-546515504"/>
      </c:lineChart>
      <c:catAx>
        <c:axId val="-70754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46515504"/>
        <c:crosses val="autoZero"/>
        <c:auto val="1"/>
        <c:lblAlgn val="ctr"/>
        <c:lblOffset val="100"/>
        <c:noMultiLvlLbl val="0"/>
      </c:catAx>
      <c:valAx>
        <c:axId val="-54651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707542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21" sqref="E2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294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354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466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465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464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กลุ่มสาระการเรียนรู้ภาษาต่างประเทศ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อ16101   วิชาภาษาอังกฤษ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นางสาวเบญจมาพร  การดี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-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นางสาววรรณเพ็ญ  กลิ่นสอน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อ16101  วิชาภาษาอังกฤษ</v>
      </c>
      <c r="BK1" s="545"/>
      <c r="BL1" s="545"/>
      <c r="BM1" s="546"/>
      <c r="BN1" s="536" t="str">
        <f>BJ1</f>
        <v>รหัสวิชา อ16101  วิชาภาษาอังกฤษ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อ16101  วิชาภาษาอังกฤษ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นางสาวเบญจมาพร  การดี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392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393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394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395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396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397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398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399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400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401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402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403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404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405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406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407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408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409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410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411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412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413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414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415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416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417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418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419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420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421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422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423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424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425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426</v>
      </c>
      <c r="D40" s="90" t="s">
        <v>390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 t="s">
        <v>463</v>
      </c>
      <c r="C41" s="349" t="s">
        <v>427</v>
      </c>
      <c r="D41" s="90" t="s">
        <v>391</v>
      </c>
      <c r="E41" s="134" t="s">
        <v>130</v>
      </c>
      <c r="F41" s="230">
        <f t="shared" si="14"/>
        <v>36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e">
        <f>IF(ISBLANK(D41)," ",SUM(G41:P41)*R5/Q5)</f>
        <v>#DIV/0!</v>
      </c>
      <c r="S41" s="357">
        <v>0</v>
      </c>
      <c r="T41" s="266" t="e">
        <f t="shared" si="15"/>
        <v>#DIV/0!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>
        <f>IF(ISBLANK(D41)," ",SUM(U41:AD41)*AF5/AE5)</f>
        <v>0</v>
      </c>
      <c r="AG41" s="357">
        <v>0</v>
      </c>
      <c r="AH41" s="266">
        <f t="shared" si="12"/>
        <v>0</v>
      </c>
      <c r="AI41" s="276" t="e">
        <f t="shared" si="10"/>
        <v>#DIV/0!</v>
      </c>
      <c r="AJ41" s="277">
        <f t="shared" si="13"/>
        <v>0</v>
      </c>
      <c r="AK41" s="278" t="e">
        <f t="shared" si="24"/>
        <v>#DIV/0!</v>
      </c>
      <c r="AL41" s="279" t="e">
        <f t="shared" si="16"/>
        <v>#DIV/0!</v>
      </c>
      <c r="AM41" s="74"/>
      <c r="AN41" s="233">
        <f t="shared" si="17"/>
        <v>36</v>
      </c>
      <c r="AO41" s="92"/>
      <c r="AP41" s="91"/>
      <c r="AQ41" s="91"/>
      <c r="AR41" s="91"/>
      <c r="AS41" s="91"/>
      <c r="AT41" s="287" t="e">
        <f t="shared" si="18"/>
        <v>#N/A</v>
      </c>
      <c r="AU41" s="288" t="e">
        <f t="shared" si="19"/>
        <v>#N/A</v>
      </c>
      <c r="AV41" s="92"/>
      <c r="AW41" s="91"/>
      <c r="AX41" s="91"/>
      <c r="AY41" s="91"/>
      <c r="AZ41" s="91"/>
      <c r="BA41" s="292" t="e">
        <f t="shared" si="20"/>
        <v>#N/A</v>
      </c>
      <c r="BB41" s="92"/>
      <c r="BC41" s="91"/>
      <c r="BD41" s="91"/>
      <c r="BE41" s="91"/>
      <c r="BF41" s="91"/>
      <c r="BG41" s="297" t="e">
        <f t="shared" si="21"/>
        <v>#N/A</v>
      </c>
      <c r="BH41" s="298" t="e">
        <f t="shared" si="22"/>
        <v>#N/A</v>
      </c>
      <c r="BI41" s="292" t="e">
        <f t="shared" si="23"/>
        <v>#N/A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607" t="str">
        <f>ปพ.5!$D$6</f>
        <v>เด็กชาย แทนคุณ  หาบุญมา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610" t="str">
        <f>ปพ.5!$D$7</f>
        <v>เด็กชาย จักรกฤษณ์  ภัทรบุญโญภาส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98" t="str">
        <f>ปพ.5!$D$8</f>
        <v>เด็กหญิง อารยา  จอมพงษ์รื่น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98" t="str">
        <f>ปพ.5!$D$9</f>
        <v>เด็กหญิง ลักษมี  แรตกูด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98" t="str">
        <f>ปพ.5!$D$10</f>
        <v>เด็กชาย ศิวัช  ราชวงษ์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98" t="str">
        <f>ปพ.5!$D$11</f>
        <v>เด็กหญิง พิมชนก  ธรรมโชติ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98" t="str">
        <f>ปพ.5!$D$12</f>
        <v>เด็กหญิง ปรินทร  แก้วคง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98" t="str">
        <f>ปพ.5!$D$13</f>
        <v>เด็กหญิง วรรณวิสา  แกมรัมย์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98" t="str">
        <f>ปพ.5!$D$14</f>
        <v>เด็กชาย ธนกฤต  ดลประดิษฐ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98" t="str">
        <f>ปพ.5!$D$15</f>
        <v>เด็กชาย เจษฎา  เปรมปรี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98" t="str">
        <f>ปพ.5!$D$16</f>
        <v>เด็กชาย ธนวรรธน์  อร่ามรุ่ง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98" t="str">
        <f>ปพ.5!$D$17</f>
        <v>เด็กหญิง ปภาวรินทร์  สีต้นวงค์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98" t="str">
        <f>ปพ.5!$D$18</f>
        <v>เด็กหญิง พิมพ์พิศา  ธรรมรักษ์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98" t="str">
        <f>ปพ.5!$D$19</f>
        <v>เด็กหญิง อมรศรี  มีโยธา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98" t="str">
        <f>ปพ.5!$D$20</f>
        <v>เด็กหญิง ขวัญใจ  ผาสุข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98" t="str">
        <f>ปพ.5!$D$21</f>
        <v>เด็กชาย ธนบูรณ์  มะลิ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98" t="str">
        <f>ปพ.5!$D$22</f>
        <v>เด็กชาย ชัยวิชญ์  มณีศรี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98" t="str">
        <f>ปพ.5!$D$23</f>
        <v>เด็กชาย กิตติพัฒน์  ศิริแก้ว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98" t="str">
        <f>ปพ.5!$D$24</f>
        <v>เด็กชาย อนันต์เทพ  เสริมราษฎร์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98" t="str">
        <f>ปพ.5!$D$25</f>
        <v>เด็กชาย สิทธินันท์  หนูประสิทธิ์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98" t="str">
        <f>ปพ.5!$D$26</f>
        <v>เด็กหญิง นันท์ฑิดา  โพธิ์เทียน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98" t="str">
        <f>ปพ.5!$D$27</f>
        <v>เด็กหญิง ดรุณี  สุทธิจักร์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98" t="str">
        <f>ปพ.5!$D$28</f>
        <v>เด็กหญิง พรรณวิสา  เล็กล้วน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98" t="str">
        <f>ปพ.5!$D$29</f>
        <v>เด็กหญิง วันนิสา  คงสัตย์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98" t="str">
        <f>ปพ.5!$D$30</f>
        <v>เด็กชาย จิรภัทร  สิงห์ทอง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98" t="str">
        <f>ปพ.5!$D$31</f>
        <v>เด็กหญิง ฐิติมา  แก้วสุวรรณ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98" t="str">
        <f>ปพ.5!$D$32</f>
        <v>เด็กชาย เทพพรชัย  พิมพา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98" t="str">
        <f>ปพ.5!$D$33</f>
        <v>เด็กชาย ผดุงเกียรติ  บำรุงรส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98" t="str">
        <f>ปพ.5!$D$34</f>
        <v>เด็กชาย วิรุณ   จิตรหาญ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98" t="str">
        <f>ปพ.5!$D$35</f>
        <v>เด็กหญิง กานต์ธิดา  ไหมทอง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98" t="str">
        <f>ปพ.5!$D$36</f>
        <v>เด็กชาย นพรัตน์  แก้วไทรค้วน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98" t="str">
        <f>ปพ.5!$D$37</f>
        <v>เด็กชาย วรภพ  เดอร์ซิงห์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98" t="str">
        <f>ปพ.5!$D$38</f>
        <v>เด็กชาย สุรยุทธ  ศรีโอภาส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98" t="str">
        <f>ปพ.5!$D$39</f>
        <v>เด็กชาย อธิพงศ์  วารสาร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98" t="str">
        <f>ปพ.5!$D$40</f>
        <v>เด็กหญิง เจนจิรา  สิงหนารถ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98" t="str">
        <f>ปพ.5!$D$41</f>
        <v>เด็กหญิง ปลายฟ้า  พิมเสน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กลุ่มสาระภาษาต่างประเทศ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6210</v>
      </c>
      <c r="C6" s="351" t="str">
        <f>ปพ.5!$C$6</f>
        <v>1103400148927</v>
      </c>
      <c r="D6" s="607" t="str">
        <f>ปพ.5!$D$6</f>
        <v>เด็กชาย แทนคุณ  หาบุญมา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6221</v>
      </c>
      <c r="C7" s="352" t="str">
        <f>ปพ.5!$C$7</f>
        <v>1100704048237</v>
      </c>
      <c r="D7" s="610" t="str">
        <f>ปพ.5!$D$7</f>
        <v>เด็กชาย จักรกฤษณ์  ภัทรบุญโญภาส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6224</v>
      </c>
      <c r="C8" s="352" t="str">
        <f>ปพ.5!$C$8</f>
        <v>1103200161873</v>
      </c>
      <c r="D8" s="598" t="str">
        <f>ปพ.5!$D$8</f>
        <v>เด็กหญิง อารยา  จอมพงษ์รื่น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6233</v>
      </c>
      <c r="C9" s="352" t="str">
        <f>ปพ.5!$C$9</f>
        <v>1103400161656</v>
      </c>
      <c r="D9" s="598" t="str">
        <f>ปพ.5!$D$9</f>
        <v>เด็กหญิง ลักษมี  แรตกูด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6242</v>
      </c>
      <c r="C10" s="352" t="str">
        <f>ปพ.5!$C$10</f>
        <v>1103200160974</v>
      </c>
      <c r="D10" s="598" t="str">
        <f>ปพ.5!$D$10</f>
        <v>เด็กชาย ศิวัช  ราชวงษ์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6252</v>
      </c>
      <c r="C11" s="352" t="str">
        <f>ปพ.5!$C$11</f>
        <v>1103200159461</v>
      </c>
      <c r="D11" s="598" t="str">
        <f>ปพ.5!$D$11</f>
        <v>เด็กหญิง พิมชนก  ธรรมโชติ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6254</v>
      </c>
      <c r="C12" s="352" t="str">
        <f>ปพ.5!$C$12</f>
        <v>1103300268459</v>
      </c>
      <c r="D12" s="598" t="str">
        <f>ปพ.5!$D$12</f>
        <v>เด็กหญิง ปรินทร  แก้วคง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6255</v>
      </c>
      <c r="C13" s="352" t="str">
        <f>ปพ.5!$C$13</f>
        <v>1103200172085</v>
      </c>
      <c r="D13" s="598" t="str">
        <f>ปพ.5!$D$13</f>
        <v>เด็กหญิง วรรณวิสา  แกมรัมย์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6265</v>
      </c>
      <c r="C14" s="352" t="str">
        <f>ปพ.5!$C$14</f>
        <v>1103200161482</v>
      </c>
      <c r="D14" s="598" t="str">
        <f>ปพ.5!$D$14</f>
        <v>เด็กชาย ธนกฤต  ดลประดิษฐ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6266</v>
      </c>
      <c r="C15" s="352" t="str">
        <f>ปพ.5!$C$15</f>
        <v>1100704040546</v>
      </c>
      <c r="D15" s="598" t="str">
        <f>ปพ.5!$D$15</f>
        <v>เด็กชาย เจษฎา  เปรมปรี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6271</v>
      </c>
      <c r="C16" s="352" t="str">
        <f>ปพ.5!$C$16</f>
        <v>1103400154528</v>
      </c>
      <c r="D16" s="598" t="str">
        <f>ปพ.5!$D$16</f>
        <v>เด็กชาย ธนวรรธน์  อร่ามรุ่ง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6280</v>
      </c>
      <c r="C17" s="352" t="str">
        <f>ปพ.5!$C$17</f>
        <v>1417100070575</v>
      </c>
      <c r="D17" s="598" t="str">
        <f>ปพ.5!$D$17</f>
        <v>เด็กหญิง ปภาวรินทร์  สีต้นวงค์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6283</v>
      </c>
      <c r="C18" s="352" t="str">
        <f>ปพ.5!$C$18</f>
        <v>1103200170635</v>
      </c>
      <c r="D18" s="598" t="str">
        <f>ปพ.5!$D$18</f>
        <v>เด็กหญิง พิมพ์พิศา  ธรรมรักษ์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6284</v>
      </c>
      <c r="C19" s="352" t="str">
        <f>ปพ.5!$C$19</f>
        <v>1104301156787</v>
      </c>
      <c r="D19" s="598" t="str">
        <f>ปพ.5!$D$19</f>
        <v>เด็กหญิง อมรศรี  มีโยธา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6292</v>
      </c>
      <c r="C20" s="352" t="str">
        <f>ปพ.5!$C$20</f>
        <v>1103200175114</v>
      </c>
      <c r="D20" s="598" t="str">
        <f>ปพ.5!$D$20</f>
        <v>เด็กหญิง ขวัญใจ  ผาสุข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6322</v>
      </c>
      <c r="C21" s="352" t="str">
        <f>ปพ.5!$C$21</f>
        <v>1103200168771</v>
      </c>
      <c r="D21" s="598" t="str">
        <f>ปพ.5!$D$21</f>
        <v>เด็กชาย ธนบูรณ์  มะลิ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6326</v>
      </c>
      <c r="C22" s="352" t="str">
        <f>ปพ.5!$C$22</f>
        <v>1100704094964</v>
      </c>
      <c r="D22" s="598" t="str">
        <f>ปพ.5!$D$22</f>
        <v>เด็กชาย ชัยวิชญ์  มณีศรี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6327</v>
      </c>
      <c r="C23" s="352" t="str">
        <f>ปพ.5!$C$23</f>
        <v>1103704378744</v>
      </c>
      <c r="D23" s="598" t="str">
        <f>ปพ.5!$D$23</f>
        <v>เด็กชาย กิตติพัฒน์  ศิริแก้ว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6328</v>
      </c>
      <c r="C24" s="352" t="str">
        <f>ปพ.5!$C$24</f>
        <v>1103200156136</v>
      </c>
      <c r="D24" s="598" t="str">
        <f>ปพ.5!$D$24</f>
        <v>เด็กชาย อนันต์เทพ  เสริมราษฎร์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6333</v>
      </c>
      <c r="C25" s="352" t="str">
        <f>ปพ.5!$C$25</f>
        <v>1100401430216</v>
      </c>
      <c r="D25" s="598" t="str">
        <f>ปพ.5!$D$25</f>
        <v>เด็กชาย สิทธินันท์  หนูประสิทธิ์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6336</v>
      </c>
      <c r="C26" s="352" t="str">
        <f>ปพ.5!$C$26</f>
        <v>1100801629141</v>
      </c>
      <c r="D26" s="598" t="str">
        <f>ปพ.5!$D$26</f>
        <v>เด็กหญิง นันท์ฑิดา  โพธิ์เทียน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6418</v>
      </c>
      <c r="C27" s="352" t="str">
        <f>ปพ.5!$C$27</f>
        <v>1350101860680</v>
      </c>
      <c r="D27" s="598" t="str">
        <f>ปพ.5!$D$27</f>
        <v>เด็กหญิง ดรุณี  สุทธิจักร์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6419</v>
      </c>
      <c r="C28" s="352" t="str">
        <f>ปพ.5!$C$28</f>
        <v>1110301480831</v>
      </c>
      <c r="D28" s="598" t="str">
        <f>ปพ.5!$D$28</f>
        <v>เด็กหญิง พรรณวิสา  เล็กล้วน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6434</v>
      </c>
      <c r="C29" s="352" t="str">
        <f>ปพ.5!$C$29</f>
        <v>1103704396955</v>
      </c>
      <c r="D29" s="598" t="str">
        <f>ปพ.5!$D$29</f>
        <v>เด็กหญิง วันนิสา  คงสัตย์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6626</v>
      </c>
      <c r="C30" s="352" t="str">
        <f>ปพ.5!$C$30</f>
        <v>1100704110030</v>
      </c>
      <c r="D30" s="598" t="str">
        <f>ปพ.5!$D$30</f>
        <v>เด็กชาย จิรภัทร  สิงห์ทอง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6628</v>
      </c>
      <c r="C31" s="352" t="str">
        <f>ปพ.5!$C$31</f>
        <v>1449400047392</v>
      </c>
      <c r="D31" s="598" t="str">
        <f>ปพ.5!$D$31</f>
        <v>เด็กหญิง ฐิติมา  แก้วสุวรรณ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6825</v>
      </c>
      <c r="C32" s="352" t="str">
        <f>ปพ.5!$C$32</f>
        <v>1103200165127</v>
      </c>
      <c r="D32" s="598" t="str">
        <f>ปพ.5!$D$32</f>
        <v>เด็กชาย เทพพรชัย  พิมพา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6828</v>
      </c>
      <c r="C33" s="352" t="str">
        <f>ปพ.5!$C$33</f>
        <v>1409600443925</v>
      </c>
      <c r="D33" s="598" t="str">
        <f>ปพ.5!$D$33</f>
        <v>เด็กชาย ผดุงเกียรติ  บำรุงรส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7211</v>
      </c>
      <c r="C34" s="352" t="str">
        <f>ปพ.5!$C$34</f>
        <v>1119701195075</v>
      </c>
      <c r="D34" s="598" t="str">
        <f>ปพ.5!$D$34</f>
        <v>เด็กชาย วิรุณ   จิตรหาญ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7214</v>
      </c>
      <c r="C35" s="352" t="str">
        <f>ปพ.5!$C$35</f>
        <v>1859900364555</v>
      </c>
      <c r="D35" s="598" t="str">
        <f>ปพ.5!$D$35</f>
        <v>เด็กหญิง กานต์ธิดา  ไหมทอง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7433</v>
      </c>
      <c r="C36" s="352" t="str">
        <f>ปพ.5!$C$36</f>
        <v>1100704070461</v>
      </c>
      <c r="D36" s="598" t="str">
        <f>ปพ.5!$D$36</f>
        <v>เด็กชาย นพรัตน์  แก้วไทรค้วน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7437</v>
      </c>
      <c r="C37" s="352" t="str">
        <f>ปพ.5!$C$37</f>
        <v>1103900271621</v>
      </c>
      <c r="D37" s="598" t="str">
        <f>ปพ.5!$D$37</f>
        <v>เด็กชาย วรภพ  เดอร์ซิงห์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7439</v>
      </c>
      <c r="C38" s="352" t="str">
        <f>ปพ.5!$C$38</f>
        <v>1103704150107</v>
      </c>
      <c r="D38" s="598" t="str">
        <f>ปพ.5!$D$38</f>
        <v>เด็กชาย สุรยุทธ  ศรีโอภาส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7442</v>
      </c>
      <c r="C39" s="352" t="str">
        <f>ปพ.5!$C$39</f>
        <v>1479300100186</v>
      </c>
      <c r="D39" s="598" t="str">
        <f>ปพ.5!$D$39</f>
        <v>เด็กชาย อธิพงศ์  วารสาร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7652</v>
      </c>
      <c r="C40" s="352" t="str">
        <f>ปพ.5!$C$40</f>
        <v>1100704074157</v>
      </c>
      <c r="D40" s="598" t="str">
        <f>ปพ.5!$D$40</f>
        <v>เด็กหญิง เจนจิรา  สิงหนารถ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 t="str">
        <f>ปพ.5!$B$41</f>
        <v>7895</v>
      </c>
      <c r="C41" s="352" t="str">
        <f>ปพ.5!$C$41</f>
        <v>1639600017959</v>
      </c>
      <c r="D41" s="598" t="str">
        <f>ปพ.5!$D$41</f>
        <v>เด็กหญิง ปลายฟ้า  พิมเสน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ภาษาอังกฤษ   รหัสวิชา อ16101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๖/๑</v>
      </c>
      <c r="B4" s="629"/>
      <c r="C4" s="629"/>
      <c r="D4" s="629"/>
      <c r="E4" s="626" t="str">
        <f>"ครูผู้สอน "&amp;DATA!B10</f>
        <v>ครูผู้สอน นางสาวเบญจมาพร  การดี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6210</v>
      </c>
      <c r="C9" s="120" t="str">
        <f>IF(ISBLANK(ปพ.5!C6)," ",ปพ.5!C6)</f>
        <v>1103400148927</v>
      </c>
      <c r="D9" s="121" t="str">
        <f>IF(ISBLANK(ปพ.5!D6)," ",ปพ.5!D6)</f>
        <v>เด็กชาย แทนคุณ  หาบุญมา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6221</v>
      </c>
      <c r="C10" s="124" t="s">
        <v>23</v>
      </c>
      <c r="D10" s="121" t="str">
        <f>IF(ISBLANK(ปพ.5!D7)," ",ปพ.5!D7)</f>
        <v>เด็กชาย จักรกฤษณ์  ภัทรบุญโญภาส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6224</v>
      </c>
      <c r="C11" s="124" t="s">
        <v>24</v>
      </c>
      <c r="D11" s="121" t="str">
        <f>IF(ISBLANK(ปพ.5!D8)," ",ปพ.5!D8)</f>
        <v>เด็กหญิง อารยา  จอมพงษ์รื่น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6233</v>
      </c>
      <c r="C12" s="125" t="s">
        <v>25</v>
      </c>
      <c r="D12" s="121" t="str">
        <f>IF(ISBLANK(ปพ.5!D9)," ",ปพ.5!D9)</f>
        <v>เด็กหญิง ลักษมี  แรตกูด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6242</v>
      </c>
      <c r="C13" s="125" t="s">
        <v>26</v>
      </c>
      <c r="D13" s="121" t="str">
        <f>IF(ISBLANK(ปพ.5!D10)," ",ปพ.5!D10)</f>
        <v>เด็กชาย ศิวัช  ราชวงษ์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6252</v>
      </c>
      <c r="C14" s="124" t="s">
        <v>27</v>
      </c>
      <c r="D14" s="121" t="str">
        <f>IF(ISBLANK(ปพ.5!D11)," ",ปพ.5!D11)</f>
        <v>เด็กหญิง พิมชนก  ธรรมโชติ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6254</v>
      </c>
      <c r="C15" s="124" t="s">
        <v>28</v>
      </c>
      <c r="D15" s="121" t="str">
        <f>IF(ISBLANK(ปพ.5!D12)," ",ปพ.5!D12)</f>
        <v>เด็กหญิง ปรินทร  แก้วคง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6255</v>
      </c>
      <c r="C16" s="124" t="s">
        <v>29</v>
      </c>
      <c r="D16" s="121" t="str">
        <f>IF(ISBLANK(ปพ.5!D13)," ",ปพ.5!D13)</f>
        <v>เด็กหญิง วรรณวิสา  แกมรัมย์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6265</v>
      </c>
      <c r="C17" s="124" t="s">
        <v>30</v>
      </c>
      <c r="D17" s="121" t="str">
        <f>IF(ISBLANK(ปพ.5!D14)," ",ปพ.5!D14)</f>
        <v>เด็กชาย ธนกฤต  ดลประดิษฐ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6266</v>
      </c>
      <c r="C18" s="124" t="s">
        <v>31</v>
      </c>
      <c r="D18" s="121" t="str">
        <f>IF(ISBLANK(ปพ.5!D15)," ",ปพ.5!D15)</f>
        <v>เด็กชาย เจษฎา  เปรมปรี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6271</v>
      </c>
      <c r="C19" s="124" t="s">
        <v>32</v>
      </c>
      <c r="D19" s="121" t="str">
        <f>IF(ISBLANK(ปพ.5!D16)," ",ปพ.5!D16)</f>
        <v>เด็กชาย ธนวรรธน์  อร่ามรุ่ง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6280</v>
      </c>
      <c r="C20" s="126">
        <v>1579900971314</v>
      </c>
      <c r="D20" s="121" t="str">
        <f>IF(ISBLANK(ปพ.5!D17)," ",ปพ.5!D17)</f>
        <v>เด็กหญิง ปภาวรินทร์  สีต้นวงค์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6283</v>
      </c>
      <c r="C21" s="127">
        <v>1579900976715</v>
      </c>
      <c r="D21" s="121" t="str">
        <f>IF(ISBLANK(ปพ.5!D18)," ",ปพ.5!D18)</f>
        <v>เด็กหญิง พิมพ์พิศา  ธรรมรักษ์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6284</v>
      </c>
      <c r="C22" s="127">
        <v>1579900998409</v>
      </c>
      <c r="D22" s="121" t="str">
        <f>IF(ISBLANK(ปพ.5!D19)," ",ปพ.5!D19)</f>
        <v>เด็กหญิง อมรศรี  มีโยธา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6292</v>
      </c>
      <c r="C23" s="127">
        <v>1103703473531</v>
      </c>
      <c r="D23" s="121" t="str">
        <f>IF(ISBLANK(ปพ.5!D20)," ",ปพ.5!D20)</f>
        <v>เด็กหญิง ขวัญใจ  ผาสุข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6322</v>
      </c>
      <c r="C24" s="128">
        <v>1579900993822</v>
      </c>
      <c r="D24" s="121" t="str">
        <f>IF(ISBLANK(ปพ.5!D21)," ",ปพ.5!D21)</f>
        <v>เด็กชาย ธนบูรณ์  มะลิ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6326</v>
      </c>
      <c r="C25" s="124" t="s">
        <v>33</v>
      </c>
      <c r="D25" s="121" t="str">
        <f>IF(ISBLANK(ปพ.5!D22)," ",ปพ.5!D22)</f>
        <v>เด็กชาย ชัยวิชญ์  มณีศรี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6327</v>
      </c>
      <c r="C26" s="124" t="s">
        <v>34</v>
      </c>
      <c r="D26" s="121" t="str">
        <f>IF(ISBLANK(ปพ.5!D23)," ",ปพ.5!D23)</f>
        <v>เด็กชาย กิตติพัฒน์  ศิริแก้ว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6328</v>
      </c>
      <c r="C27" s="124" t="s">
        <v>35</v>
      </c>
      <c r="D27" s="121" t="str">
        <f>IF(ISBLANK(ปพ.5!D24)," ",ปพ.5!D24)</f>
        <v>เด็กชาย อนันต์เทพ  เสริมราษฎร์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6333</v>
      </c>
      <c r="C28" s="124" t="s">
        <v>36</v>
      </c>
      <c r="D28" s="121" t="str">
        <f>IF(ISBLANK(ปพ.5!D25)," ",ปพ.5!D25)</f>
        <v>เด็กชาย สิทธินันท์  หนูประสิทธิ์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6336</v>
      </c>
      <c r="C29" s="124" t="s">
        <v>37</v>
      </c>
      <c r="D29" s="121" t="str">
        <f>IF(ISBLANK(ปพ.5!D26)," ",ปพ.5!D26)</f>
        <v>เด็กหญิง นันท์ฑิดา  โพธิ์เทียน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6418</v>
      </c>
      <c r="C30" s="124" t="s">
        <v>38</v>
      </c>
      <c r="D30" s="121" t="str">
        <f>IF(ISBLANK(ปพ.5!D27)," ",ปพ.5!D27)</f>
        <v>เด็กหญิง ดรุณี  สุทธิจักร์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6419</v>
      </c>
      <c r="C31" s="124" t="s">
        <v>39</v>
      </c>
      <c r="D31" s="121" t="str">
        <f>IF(ISBLANK(ปพ.5!D28)," ",ปพ.5!D28)</f>
        <v>เด็กหญิง พรรณวิสา  เล็กล้วน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6434</v>
      </c>
      <c r="C32" s="124" t="s">
        <v>40</v>
      </c>
      <c r="D32" s="121" t="str">
        <f>IF(ISBLANK(ปพ.5!D29)," ",ปพ.5!D29)</f>
        <v>เด็กหญิง วันนิสา  คงสัตย์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6626</v>
      </c>
      <c r="C33" s="124" t="s">
        <v>41</v>
      </c>
      <c r="D33" s="121" t="str">
        <f>IF(ISBLANK(ปพ.5!D30)," ",ปพ.5!D30)</f>
        <v>เด็กชาย จิรภัทร  สิงห์ทอง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6628</v>
      </c>
      <c r="C34" s="124" t="s">
        <v>42</v>
      </c>
      <c r="D34" s="121" t="str">
        <f>IF(ISBLANK(ปพ.5!D31)," ",ปพ.5!D31)</f>
        <v>เด็กหญิง ฐิติมา  แก้วสุวรรณ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6825</v>
      </c>
      <c r="C35" s="124" t="s">
        <v>43</v>
      </c>
      <c r="D35" s="121" t="str">
        <f>IF(ISBLANK(ปพ.5!D32)," ",ปพ.5!D32)</f>
        <v>เด็กชาย เทพพรชัย  พิมพา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6828</v>
      </c>
      <c r="C36" s="124" t="s">
        <v>44</v>
      </c>
      <c r="D36" s="121" t="str">
        <f>IF(ISBLANK(ปพ.5!D33)," ",ปพ.5!D33)</f>
        <v>เด็กชาย ผดุงเกียรติ  บำรุงรส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7211</v>
      </c>
      <c r="C37" s="124" t="s">
        <v>45</v>
      </c>
      <c r="D37" s="121" t="str">
        <f>IF(ISBLANK(ปพ.5!D34)," ",ปพ.5!D34)</f>
        <v>เด็กชาย วิรุณ   จิตรหาญ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7214</v>
      </c>
      <c r="C38" s="126">
        <v>1579900004665</v>
      </c>
      <c r="D38" s="121" t="str">
        <f>IF(ISBLANK(ปพ.5!D35)," ",ปพ.5!D35)</f>
        <v>เด็กหญิง กานต์ธิดา  ไหมทอง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7433</v>
      </c>
      <c r="C39" s="126" t="s">
        <v>46</v>
      </c>
      <c r="D39" s="121" t="str">
        <f>IF(ISBLANK(ปพ.5!D36)," ",ปพ.5!D36)</f>
        <v>เด็กชาย นพรัตน์  แก้วไทรค้วน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7437</v>
      </c>
      <c r="C40" s="129"/>
      <c r="D40" s="121" t="str">
        <f>IF(ISBLANK(ปพ.5!D37)," ",ปพ.5!D37)</f>
        <v>เด็กชาย วรภพ  เดอร์ซิงห์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7439</v>
      </c>
      <c r="C41" s="120"/>
      <c r="D41" s="121" t="str">
        <f>IF(ISBLANK(ปพ.5!D38)," ",ปพ.5!D38)</f>
        <v>เด็กชาย สุรยุทธ  ศรีโอภาส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7442</v>
      </c>
      <c r="C42" s="120"/>
      <c r="D42" s="121" t="str">
        <f>IF(ISBLANK(ปพ.5!D39)," ",ปพ.5!D39)</f>
        <v>เด็กชาย อธิพงศ์  วารสาร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7652</v>
      </c>
      <c r="C43" s="120"/>
      <c r="D43" s="121" t="str">
        <f>IF(ISBLANK(ปพ.5!D40)," ",ปพ.5!D40)</f>
        <v>เด็กหญิง เจนจิรา  สิงหนารถ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>7895</v>
      </c>
      <c r="C44" s="120"/>
      <c r="D44" s="121" t="str">
        <f>IF(ISBLANK(ปพ.5!D41)," ",ปพ.5!D41)</f>
        <v>เด็กหญิง ปลายฟ้า  พิมเสน</v>
      </c>
      <c r="E44" s="122" t="e">
        <f>ปพ.5!AI41</f>
        <v>#DIV/0!</v>
      </c>
      <c r="F44" s="122">
        <f>ปพ.5!AJ41</f>
        <v>0</v>
      </c>
      <c r="G44" s="122" t="e">
        <f>ปพ.5!AK41</f>
        <v>#DIV/0!</v>
      </c>
      <c r="H44" s="123" t="e">
        <f>ปพ.5!AL41</f>
        <v>#DIV/0!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อ16101  วิชาภาษาอังกฤษ   ครูผู้สอนนางสาวเบญจมาพร  การดี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36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36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2020-08-20T02:53:45Z</dcterms:modified>
</cp:coreProperties>
</file>