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<sst xmlns="http://schemas.openxmlformats.org/spreadsheetml/2006/main" count="863" uniqueCount="458">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</sst>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464352"/>
        <c:axId val="194469392"/>
      </c:lineChart>
      <c:catAx>
        <c:axId val="1944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4469392"/>
        <c:crosses val="autoZero"/>
        <c:auto val="1"/>
        <c:lblAlgn val="ctr"/>
        <c:lblOffset val="100"/>
        <c:noMultiLvlLbl val="0"/>
      </c:catAx>
      <c:valAx>
        <c:axId val="194469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4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D17" sqref="D17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288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331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288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/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80</v>
      </c>
      <c r="D17" s="412">
        <v>20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>
      <c r="A12" s="439" t="str">
        <f>"กลุ่มสาระการเรียนรู้"&amp;DATA!B7</f>
        <v>กลุ่มสาระการเรียนรู้สุขศึกษาและพลศึกษา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37" t="str">
        <f>DATA!B6</f>
        <v>ประถมศึกษาปีที่ ๑/๑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>
      <c r="A16" s="439" t="str">
        <f>DATA!B8&amp;"   วิชา"&amp;DATA!B9</f>
        <v>รหัสวิชา พ11101   วิชาสุขศึกษาและพลศึกษา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55">
        <f>DATA!B10</f>
        <v>0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55">
        <f>DATA!B11</f>
        <v>0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55">
        <f>DATA!B12</f>
        <v>0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55">
        <f>DATA!B13</f>
        <v>0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547" t="str">
        <f>DATA!B6</f>
        <v>ประถมศึกษาปีที่ ๑/๑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พ11101  วิชาสุขศึกษาและพลศึกษา</v>
      </c>
      <c r="BK1" s="522"/>
      <c r="BL1" s="522"/>
      <c r="BM1" s="523"/>
      <c r="BN1" s="513" t="str">
        <f>BJ1</f>
        <v>รหัสวิชา พ11101  วิชาสุขศึกษาและพลศึกษา</v>
      </c>
      <c r="BO1" s="514"/>
      <c r="BP1" s="514"/>
      <c r="BQ1" s="515"/>
      <c r="BU1" s="80"/>
    </row>
    <row r="2" spans="1:103" ht="18.75" customHeight="1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พ11101  วิชาสุขศึกษาและพลศึกษา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>
      <c r="A3" s="545"/>
      <c r="B3" s="552"/>
      <c r="C3" s="552"/>
      <c r="D3" s="555"/>
      <c r="E3" s="549"/>
      <c r="F3" s="571" t="str">
        <f>A1</f>
        <v>ประถมศึกษาปีที่ ๑/๑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 xml:space="preserve">ครูผู้สอน 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80</v>
      </c>
      <c r="S5" s="252">
        <f>DATA!$D$17</f>
        <v>20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80</v>
      </c>
      <c r="AG5" s="252">
        <f>DATA!$D$17</f>
        <v>20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80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20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80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20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573" t="str">
        <f>DATA!B6</f>
        <v>ประถมศึกษาปีที่ ๑/๑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กลุ่มสาระสุขศึกษาและพลศึกษา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576" t="str">
        <f>ปพ.5!$D$6</f>
        <v>เด็กชาย อานัฐ  จุลสาสนะ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579" t="str">
        <f>ปพ.5!$D$7</f>
        <v>เด็กชาย ธนวินท์  สียางนอก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82" t="str">
        <f>ปพ.5!$D$8</f>
        <v>เด็กชาย ตรัยรัตน์  สุนทรภักดิ์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82" t="str">
        <f>ปพ.5!$D$9</f>
        <v>เด็กชาย ณัฐพล  เหรียญทอง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82" t="str">
        <f>ปพ.5!$D$10</f>
        <v>เด็กหญิง ปรียาภัทร  ภู่พานิชย์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82" t="str">
        <f>ปพ.5!$D$11</f>
        <v>เด็กหญิง ชลธิชา  เงางาม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82" t="str">
        <f>ปพ.5!$D$12</f>
        <v>เด็กหญิง กัญญาภัค  ทับทอง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82" t="str">
        <f>ปพ.5!$D$13</f>
        <v>เด็กชาย คุณากร  บุญประเสริฐ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82" t="str">
        <f>ปพ.5!$D$14</f>
        <v>เด็กชาย ธันวา  วังนาค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82" t="str">
        <f>ปพ.5!$D$15</f>
        <v>เด็กชาย ภัทรจักร  ทองนิ่ม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82" t="str">
        <f>ปพ.5!$D$16</f>
        <v>เด็กชาย ประภัทธิ์  แสนคำ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82" t="str">
        <f>ปพ.5!$D$17</f>
        <v>เด็กชาย คำพล  สิงหาสิน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82" t="str">
        <f>ปพ.5!$D$18</f>
        <v>เด็กหญิง ณัฐณิชา  สิงห์ซอม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82" t="str">
        <f>ปพ.5!$D$19</f>
        <v>เด็กหญิง รสา  หาบุญมา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82" t="str">
        <f>ปพ.5!$D$20</f>
        <v>เด็กหญิง พรทิพย์  ศักดิ์อาจ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82" t="str">
        <f>ปพ.5!$D$21</f>
        <v>เด็กหญิง จิราณี  เงางาม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82" t="str">
        <f>ปพ.5!$D$22</f>
        <v>เด็กชาย วรันยู  เพ็งพูน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82" t="str">
        <f>ปพ.5!$D$23</f>
        <v>เด็กชาย ภัทรชนน  อยู่เย็น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82" t="str">
        <f>ปพ.5!$D$24</f>
        <v>เด็กชาย สาตนิศิษย์  ดลประดิษฐ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82" t="str">
        <f>ปพ.5!$D$25</f>
        <v>เด็กหญิง อริสรา  แสงบุญรอด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82" t="str">
        <f>ปพ.5!$D$26</f>
        <v>เด็กหญิง ธนิฐา  บุญสนอง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82" t="str">
        <f>ปพ.5!$D$27</f>
        <v>เด็กชาย พัชรพล  แก้วล้วน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82" t="str">
        <f>ปพ.5!$D$28</f>
        <v>เด็กหญิง ณญาดา  ผ่องผล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82" t="str">
        <f>ปพ.5!$D$29</f>
        <v>เด็กหญิง รวีสรา  นุชแก้ว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82" t="str">
        <f>ปพ.5!$D$30</f>
        <v>เด็กหญิง ศุภาพิชญ์  ทองคำ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82" t="str">
        <f>ปพ.5!$D$31</f>
        <v>เด็กหญิง กมลวรรณ  ครุฑอ่ำ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82" t="str">
        <f>ปพ.5!$D$32</f>
        <v>เด็กหญิง ปิ่นชนก  รัมมะยาน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82" t="str">
        <f>ปพ.5!$D$33</f>
        <v>เด็กหญิง อัญญมณี  กลิ่นกุหลาบ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82" t="str">
        <f>ปพ.5!$D$34</f>
        <v>เด็กหญิง ปรารณี  กินรี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82" t="str">
        <f>ปพ.5!$D$35</f>
        <v>เด็กชาย สิงหา  พานพรม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82" t="str">
        <f>ปพ.5!$D$36</f>
        <v>เด็กชาย ภูวนัย  แหวนวงค์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82" t="str">
        <f>ปพ.5!$D$37</f>
        <v>เด็กชาย ดนุนัย  จันทร์ประเสริฐ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82" t="str">
        <f>ปพ.5!$D$38</f>
        <v>เด็กหญิง พิรุณพรรณ  พ่วงพี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82" t="str">
        <f>ปพ.5!$D$39</f>
        <v>เด็กหญิง ศิริรัตน์  จันทะปัด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สุขศึกษาและพลศึกษา   รหัสวิชา พ11101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>
      <c r="A2" s="638" t="str">
        <f>DATA!B6</f>
        <v>ประถมศึกษาปีที่ ๑/๑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>
      <c r="A3" s="638" t="str">
        <f>DATA!B8&amp;"  วิชา"&amp;DATA!B9&amp;"   ครูผู้สอน"&amp;DATA!B10</f>
        <v>รหัสวิชา พ11101  วิชาสุขศึกษาและพลศึกษา   ครูผู้สอน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45" t="s">
        <v>95</v>
      </c>
      <c r="B18" s="646"/>
      <c r="C18" s="647"/>
      <c r="D18" s="64">
        <v>97.560975609756099</v>
      </c>
    </row>
    <row r="19" spans="1:13" ht="23.25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2020-08-20T03:01:25Z</dcterms:modified>
</cp:coreProperties>
</file>