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588" windowHeight="8112" tabRatio="912" firstSheet="3" activeTab="9"/>
  </bookViews>
  <sheets>
    <sheet name="ม.1" sheetId="41" state="hidden" r:id="rId1"/>
    <sheet name="นักเรียนที่ไม่มีตัว" sheetId="23" state="hidden" r:id="rId2"/>
    <sheet name="update" sheetId="24" state="hidden" r:id="rId3"/>
    <sheet name="อนุบาล1" sheetId="44" r:id="rId4"/>
    <sheet name="อนุบาล2" sheetId="51" r:id="rId5"/>
    <sheet name="ป.1" sheetId="52" r:id="rId6"/>
    <sheet name="ป.2" sheetId="53" r:id="rId7"/>
    <sheet name="ป.3" sheetId="54" r:id="rId8"/>
    <sheet name="ป.4" sheetId="55" r:id="rId9"/>
    <sheet name="ป.5" sheetId="56" r:id="rId10"/>
    <sheet name="ป.6" sheetId="57" r:id="rId11"/>
    <sheet name="สรุป" sheetId="45" state="hidden" r:id="rId12"/>
    <sheet name="ศาสนา" sheetId="46" state="hidden" r:id="rId13"/>
    <sheet name="นอกเกณฑ์" sheetId="50" state="hidden" r:id="rId14"/>
    <sheet name="จ่ายขาดเครื่องใช้อนุบาล" sheetId="47" state="hidden" r:id="rId15"/>
    <sheet name="ป.1 (2)" sheetId="48" state="hidden" r:id="rId16"/>
  </sheets>
  <definedNames>
    <definedName name="_xlnm._FilterDatabase" localSheetId="14" hidden="1">จ่ายขาดเครื่องใช้อนุบาล!$A$4:$F$4</definedName>
    <definedName name="_xlnm._FilterDatabase" localSheetId="15" hidden="1">'ป.1 (2)'!$B$4:$D$18</definedName>
  </definedNames>
  <calcPr calcId="152511"/>
</workbook>
</file>

<file path=xl/calcChain.xml><?xml version="1.0" encoding="utf-8"?>
<calcChain xmlns="http://schemas.openxmlformats.org/spreadsheetml/2006/main">
  <c r="B19" i="45" l="1"/>
  <c r="D18" i="45"/>
  <c r="C18" i="45"/>
  <c r="C19" i="45" s="1"/>
  <c r="B18" i="45"/>
  <c r="D14" i="45"/>
  <c r="D19" i="45" s="1"/>
  <c r="D20" i="45" s="1"/>
  <c r="C14" i="45"/>
  <c r="B14" i="45"/>
  <c r="D10" i="45"/>
  <c r="D8" i="46" l="1"/>
  <c r="C10" i="45"/>
  <c r="C20" i="45" s="1"/>
  <c r="B10" i="45"/>
  <c r="B20" i="45" s="1"/>
  <c r="I5" i="48" l="1"/>
  <c r="I16" i="46" l="1"/>
  <c r="H16" i="46"/>
  <c r="F16" i="46"/>
  <c r="E16" i="46"/>
  <c r="C16" i="46"/>
  <c r="B16" i="46"/>
  <c r="D11" i="46"/>
  <c r="G11" i="46"/>
  <c r="J11" i="46"/>
  <c r="K11" i="46"/>
  <c r="D12" i="46"/>
  <c r="G12" i="46"/>
  <c r="J12" i="46"/>
  <c r="J10" i="46"/>
  <c r="J13" i="46"/>
  <c r="J14" i="46"/>
  <c r="J15" i="46"/>
  <c r="J9" i="46"/>
  <c r="G9" i="46"/>
  <c r="G10" i="46"/>
  <c r="G13" i="46"/>
  <c r="G14" i="46"/>
  <c r="G15" i="46"/>
  <c r="D9" i="46"/>
  <c r="D10" i="46"/>
  <c r="D13" i="46"/>
  <c r="D14" i="46"/>
  <c r="D15" i="46"/>
  <c r="G8" i="46"/>
  <c r="E3" i="46"/>
  <c r="J10" i="45"/>
  <c r="I10" i="45"/>
  <c r="H10" i="45"/>
  <c r="J16" i="45"/>
  <c r="J17" i="45"/>
  <c r="J15" i="45"/>
  <c r="J12" i="45"/>
  <c r="J13" i="45"/>
  <c r="J11" i="45"/>
  <c r="J9" i="45"/>
  <c r="K8" i="46" l="1"/>
  <c r="K15" i="46"/>
  <c r="D16" i="46"/>
  <c r="G16" i="46"/>
  <c r="K14" i="46"/>
  <c r="J16" i="46"/>
  <c r="K13" i="46"/>
  <c r="K10" i="46"/>
  <c r="K9" i="46"/>
  <c r="K12" i="46"/>
  <c r="K16" i="46" l="1"/>
  <c r="A53" i="23"/>
</calcChain>
</file>

<file path=xl/sharedStrings.xml><?xml version="1.0" encoding="utf-8"?>
<sst xmlns="http://schemas.openxmlformats.org/spreadsheetml/2006/main" count="1281" uniqueCount="771">
  <si>
    <t>ที่</t>
  </si>
  <si>
    <t>เลขประจำตัว</t>
  </si>
  <si>
    <t>ชื่อ – สกุล</t>
  </si>
  <si>
    <t>แถมเดช</t>
  </si>
  <si>
    <t>เพชรน้อย</t>
  </si>
  <si>
    <t>เยี่ยมรัมย์</t>
  </si>
  <si>
    <t>หอมงาม</t>
  </si>
  <si>
    <t>อันทุ</t>
  </si>
  <si>
    <t>ศรีวินัย</t>
  </si>
  <si>
    <t>พรรณวิเชียร</t>
  </si>
  <si>
    <t>พิพัฒนธรรม</t>
  </si>
  <si>
    <t>กวางลา</t>
  </si>
  <si>
    <t xml:space="preserve">เด็กหญิงเกรช สิริกร </t>
  </si>
  <si>
    <t>ออร่ามี๊เด๊ะ ออบาทโย</t>
  </si>
  <si>
    <t xml:space="preserve">เด็กหญิงธันย์ชนก      </t>
  </si>
  <si>
    <t xml:space="preserve">เด็กหญิงณัฎฐนันท์     </t>
  </si>
  <si>
    <t xml:space="preserve">เด็กหญิงวีรดา            </t>
  </si>
  <si>
    <t xml:space="preserve">เด็กหญิงนริศรา          </t>
  </si>
  <si>
    <t xml:space="preserve">เด็กหญิงเวรุวรรณ      </t>
  </si>
  <si>
    <t xml:space="preserve">เด็กชายธันวา            </t>
  </si>
  <si>
    <t xml:space="preserve">เด็กชายภานุพงษ์       </t>
  </si>
  <si>
    <t xml:space="preserve">เด็กชายฐานพัฒน์       </t>
  </si>
  <si>
    <t xml:space="preserve">เด็กชายขวัญชัย            </t>
  </si>
  <si>
    <t>ปานคำ</t>
  </si>
  <si>
    <t xml:space="preserve">เด็กชายตานาอีม          </t>
  </si>
  <si>
    <t>วงษ์สลาม</t>
  </si>
  <si>
    <t xml:space="preserve">เด็กชายวรวัส               </t>
  </si>
  <si>
    <t>สวยลึก</t>
  </si>
  <si>
    <t xml:space="preserve">เด็กชายชนาภัทร         </t>
  </si>
  <si>
    <t>ลือหมู่</t>
  </si>
  <si>
    <t xml:space="preserve">เด็กชายจิรภัทร           </t>
  </si>
  <si>
    <t>ทำนาเมือง</t>
  </si>
  <si>
    <t xml:space="preserve">เด็กหญิงพัชรี               </t>
  </si>
  <si>
    <t>ธรรมประดิษฐ์</t>
  </si>
  <si>
    <t xml:space="preserve">เด็กหญิงอารีน่า            </t>
  </si>
  <si>
    <t>เหมวัน</t>
  </si>
  <si>
    <t xml:space="preserve">เด็กหญิงสุรัมภา          </t>
  </si>
  <si>
    <t xml:space="preserve">เด็กหญิงธนพร           </t>
  </si>
  <si>
    <t>ลุงปั้น</t>
  </si>
  <si>
    <t>อุดไธสง</t>
  </si>
  <si>
    <t>มูฮัมหมัด</t>
  </si>
  <si>
    <t xml:space="preserve">เด็กหญิงลลิตา            </t>
  </si>
  <si>
    <t>อาซามิง</t>
  </si>
  <si>
    <t>หัวไม้</t>
  </si>
  <si>
    <t>จงอักษร</t>
  </si>
  <si>
    <t>ชวดชัยภูมิ</t>
  </si>
  <si>
    <t xml:space="preserve">เด็กชายวชิรวิชญ์          </t>
  </si>
  <si>
    <t>พลับพลาเถื่อน</t>
  </si>
  <si>
    <t xml:space="preserve">เด็กชายมูฮำหมัดอาเลิฟ    </t>
  </si>
  <si>
    <t>พุ่มสงวน</t>
  </si>
  <si>
    <t>นันคำ</t>
  </si>
  <si>
    <t>เด็กชายสมชาย</t>
  </si>
  <si>
    <t>รามัญ</t>
  </si>
  <si>
    <t>โสรัมย์</t>
  </si>
  <si>
    <t>เด็กชายธนากร</t>
  </si>
  <si>
    <t>เปียสี</t>
  </si>
  <si>
    <t>สะแสงสาร</t>
  </si>
  <si>
    <t>คล่องการ</t>
  </si>
  <si>
    <t>ดวงเกษร</t>
  </si>
  <si>
    <t>เด็กหญิงพอเพียง</t>
  </si>
  <si>
    <t>เงาะตระการ</t>
  </si>
  <si>
    <t>เด็กชายศุภชัย</t>
  </si>
  <si>
    <t>นามมนตรี</t>
  </si>
  <si>
    <t>เด็กชายเมธานนท์</t>
  </si>
  <si>
    <t>ดรุณพันธ์</t>
  </si>
  <si>
    <t>เด็กชายวันชัย</t>
  </si>
  <si>
    <t>แซ่ตาเฝ้า</t>
  </si>
  <si>
    <t>เด็กหญิงศศิญา</t>
  </si>
  <si>
    <t>เด็กชายอนุชิต</t>
  </si>
  <si>
    <t>เกสูงเนิน</t>
  </si>
  <si>
    <t>เด็กหญิงเยาวภา</t>
  </si>
  <si>
    <t>เด็กชายครรชิต</t>
  </si>
  <si>
    <t>ทับบุญมี</t>
  </si>
  <si>
    <t>เด็กหญิงสุภาวดี</t>
  </si>
  <si>
    <t>เด็กชายณัฐภูมิ</t>
  </si>
  <si>
    <t>สันทนาประสิทธิ์</t>
  </si>
  <si>
    <t>บุญนิ่ม</t>
  </si>
  <si>
    <t>เด็กชายธนวัฒน์</t>
  </si>
  <si>
    <t>เต๊ะหิรัญ</t>
  </si>
  <si>
    <t>ฮวดสกุล</t>
  </si>
  <si>
    <t>เด็กชายกานต์</t>
  </si>
  <si>
    <t>ชื่นโกสุม</t>
  </si>
  <si>
    <t xml:space="preserve">เด็กหญิงธัญวรัตม์      </t>
  </si>
  <si>
    <t>พุ่มเพ็ชร</t>
  </si>
  <si>
    <t>สาริกาพงษ์</t>
  </si>
  <si>
    <t>เด็กชายธนพงษ์</t>
  </si>
  <si>
    <t>สงแสง</t>
  </si>
  <si>
    <t>เด็กชายวัฒนะ</t>
  </si>
  <si>
    <t>พลอยแก้ว</t>
  </si>
  <si>
    <t>ฟองแก้ว</t>
  </si>
  <si>
    <t xml:space="preserve">เด็กชายฆนีกร </t>
  </si>
  <si>
    <t>ทาสีดา</t>
  </si>
  <si>
    <t>หมายเหตุ</t>
  </si>
  <si>
    <t>พรหมประเสริฐ</t>
  </si>
  <si>
    <t>เด็กชายวุฒิชัย</t>
  </si>
  <si>
    <t>เด็กชายศิวกร</t>
  </si>
  <si>
    <t>เด็กหญิงแพรวา</t>
  </si>
  <si>
    <t>เด็กหญิงอินทิรา</t>
  </si>
  <si>
    <t>นวลแจ่ม</t>
  </si>
  <si>
    <t>เด็กหญิงนิรัชพร</t>
  </si>
  <si>
    <t>จำปาทอง</t>
  </si>
  <si>
    <t>วงศ์เวียน</t>
  </si>
  <si>
    <t>เด็กหญิงณัฐชา</t>
  </si>
  <si>
    <t>จันทร์ทัศสาระ</t>
  </si>
  <si>
    <t>เด็กชายสิรวิชญ์</t>
  </si>
  <si>
    <t>ไม้จีน</t>
  </si>
  <si>
    <t>เด็กชายกิตติภณ</t>
  </si>
  <si>
    <t>อินถึก</t>
  </si>
  <si>
    <t>เด็กชายอาทิตย์</t>
  </si>
  <si>
    <t>เด็กหญิงวรารัตน์</t>
  </si>
  <si>
    <t>จันทรอ่อน</t>
  </si>
  <si>
    <t>เด็กหญิงอรวรรณ</t>
  </si>
  <si>
    <t>งอบสูงเนิน</t>
  </si>
  <si>
    <t>จันทรดง</t>
  </si>
  <si>
    <t>เด็กหญิงพรลภัชร์</t>
  </si>
  <si>
    <t>กำมา</t>
  </si>
  <si>
    <t>เด็กชายณัชพล</t>
  </si>
  <si>
    <t>ด.ช.ดรัณภพ</t>
  </si>
  <si>
    <t>เด็กหญิงกิ่งกาญจน์</t>
  </si>
  <si>
    <t>เด็กชายภาคิน</t>
  </si>
  <si>
    <t>เด็กชายไกรจักร</t>
  </si>
  <si>
    <t>กิติศรีวรพันธ์</t>
  </si>
  <si>
    <t>เด็กชายรณภพ</t>
  </si>
  <si>
    <t>เด็กหญิงสุชาดา</t>
  </si>
  <si>
    <t>ง้าวกาเขียว</t>
  </si>
  <si>
    <t>อนุบาล 1/1</t>
  </si>
  <si>
    <t>เด็กชายณัฐวุฒิ</t>
  </si>
  <si>
    <t>เด็กชายจีรศักดิ์</t>
  </si>
  <si>
    <t>งามเลิศ</t>
  </si>
  <si>
    <t>เด็กชายอนุชา</t>
  </si>
  <si>
    <t>เด็กชายชัยวัฒน์</t>
  </si>
  <si>
    <t>เด็กชายนวมินทร์</t>
  </si>
  <si>
    <t>เชื้อเต๊อะ</t>
  </si>
  <si>
    <t>คำแท่ง</t>
  </si>
  <si>
    <t>ชูรัตน์</t>
  </si>
  <si>
    <t>แซ่ปัง</t>
  </si>
  <si>
    <t>เด็กชายโชติวุฒิ</t>
  </si>
  <si>
    <t>จันทะวงษ์</t>
  </si>
  <si>
    <t>เด็กชายคิมหันต์</t>
  </si>
  <si>
    <t>เด็กหญิงวลัยภรณ์</t>
  </si>
  <si>
    <t>ฮวดประดิษฐ์</t>
  </si>
  <si>
    <t>วงสาสาย</t>
  </si>
  <si>
    <t>เด็กหญิงกานต์ธิดา</t>
  </si>
  <si>
    <t>คงยืน</t>
  </si>
  <si>
    <t>เด็กชายกิตติกร</t>
  </si>
  <si>
    <t>แสงอรุณ</t>
  </si>
  <si>
    <t>ศรีคงเกิด</t>
  </si>
  <si>
    <t>เงาศรี</t>
  </si>
  <si>
    <t xml:space="preserve">เด็กชายอัลเลาะห์มาน                </t>
  </si>
  <si>
    <t xml:space="preserve">เด็กชายเจษฎา            </t>
  </si>
  <si>
    <t>ปานกล่อม</t>
  </si>
  <si>
    <t>เด็กชายอันดา</t>
  </si>
  <si>
    <t>จำเนียร</t>
  </si>
  <si>
    <t xml:space="preserve">เด็กชายนวพล               </t>
  </si>
  <si>
    <t xml:space="preserve">เด็กหญิงรังสิมา          </t>
  </si>
  <si>
    <t>ปางแดง</t>
  </si>
  <si>
    <t>วิสุทธิเสน</t>
  </si>
  <si>
    <t>งิ้วแหลม</t>
  </si>
  <si>
    <t>เด็กชายบริวัฒน์</t>
  </si>
  <si>
    <t>ผลจ่า</t>
  </si>
  <si>
    <t>เด็กชายวีรเดช</t>
  </si>
  <si>
    <t>แก้วจันทร์</t>
  </si>
  <si>
    <t>รายชื่อนักเรียนไม่มีตัว  โรงเรียนวัดพิชัย   ปีการศึกษา  2557</t>
  </si>
  <si>
    <t>ระดับชั้น</t>
  </si>
  <si>
    <t>อยู่ดำรง</t>
  </si>
  <si>
    <t xml:space="preserve">เด็กชายอนิวัฒน์            </t>
  </si>
  <si>
    <t>ขาวสอาด</t>
  </si>
  <si>
    <t>ทิพย์นนท์</t>
  </si>
  <si>
    <t>อนุบาล 2/1</t>
  </si>
  <si>
    <t>เด็กชายจิรเดช</t>
  </si>
  <si>
    <t>อนุบาล 2/2</t>
  </si>
  <si>
    <t xml:space="preserve">ประถมศึกษาปีที่ 1/1 </t>
  </si>
  <si>
    <t xml:space="preserve">ประถมศึกษาปีที่ 1/2 </t>
  </si>
  <si>
    <t xml:space="preserve">ประถมศึกษาปีที่ 2/1 </t>
  </si>
  <si>
    <t xml:space="preserve">ประถมศึกษาปีที่ 2/2 </t>
  </si>
  <si>
    <t xml:space="preserve">ประถมศึกษาปีที่ 3/1 </t>
  </si>
  <si>
    <t>ประถมศึกษาปีที่ 3/2</t>
  </si>
  <si>
    <t>ประถมศึกษาปีที่ 4/1</t>
  </si>
  <si>
    <t>ประถมศึกษาปีที่ 4/2</t>
  </si>
  <si>
    <t>ประถมศึกษาปีที่ 5/1</t>
  </si>
  <si>
    <t>ประถมศึกษาปีที่ 5/2</t>
  </si>
  <si>
    <t>ประถมศึกษาปีที่ 6/1</t>
  </si>
  <si>
    <t>ประถมศึกษาปีที่ 6/2</t>
  </si>
  <si>
    <t xml:space="preserve">ย้าย 1 ก.ค. 2557 </t>
  </si>
  <si>
    <t>เลขประจำตัวประชาชน</t>
  </si>
  <si>
    <t>0-0103-00000-42-1</t>
  </si>
  <si>
    <t>เด็กหญิงศิรประภา</t>
  </si>
  <si>
    <t>โตพิมาย</t>
  </si>
  <si>
    <t xml:space="preserve">เด็กชายอนุกูล </t>
  </si>
  <si>
    <t>โหงเจริญ</t>
  </si>
  <si>
    <t>เด็กหญิงนภัสสร</t>
  </si>
  <si>
    <t>สีสงค์</t>
  </si>
  <si>
    <t xml:space="preserve">เด็กชายวชิราวิทย์         </t>
  </si>
  <si>
    <t>เฉลิมรัมย์</t>
  </si>
  <si>
    <t>นามวงษ์สา</t>
  </si>
  <si>
    <t>เด็กหญิงธนัชพร</t>
  </si>
  <si>
    <t>ครูประจำชั้น  นางอารีภรณ์  นาชัยฤทธิ์</t>
  </si>
  <si>
    <t>เด็กชายศิระวุธ</t>
  </si>
  <si>
    <t>นิลเทศ</t>
  </si>
  <si>
    <t>0-01043-1063-42-7</t>
  </si>
  <si>
    <t>7-1043-00008-11-2</t>
  </si>
  <si>
    <t>เด็กหญิงอัจฉรา</t>
  </si>
  <si>
    <t>แผ่นทอง</t>
  </si>
  <si>
    <t>แซ่เฮง</t>
  </si>
  <si>
    <t>เกตุทอง</t>
  </si>
  <si>
    <t>เด็กชายจักรกฤษ</t>
  </si>
  <si>
    <t>จันทร์นาค</t>
  </si>
  <si>
    <t>0-0100-51907-78-0</t>
  </si>
  <si>
    <t>ปั้นหิ้ว</t>
  </si>
  <si>
    <t xml:space="preserve">เด็กชายยศพล       </t>
  </si>
  <si>
    <t>1-1043-01327-48-4</t>
  </si>
  <si>
    <t>เด็กชายอ่าวชันดาอู</t>
  </si>
  <si>
    <t>1-1007-04257-83-9</t>
  </si>
  <si>
    <t>จันทร์ศรี</t>
  </si>
  <si>
    <t>เด็กชายปฏิภาณ</t>
  </si>
  <si>
    <t>รักกะโทก</t>
  </si>
  <si>
    <t>เด็กชายชัยวิชญ์</t>
  </si>
  <si>
    <t>เด็กชายทนพัฒน์</t>
  </si>
  <si>
    <t>เด็กชายทัศพล</t>
  </si>
  <si>
    <t>ใช้ปัญญา</t>
  </si>
  <si>
    <t>เด็กชายปณต</t>
  </si>
  <si>
    <t>วารี</t>
  </si>
  <si>
    <t>เด็กชายปวริศ</t>
  </si>
  <si>
    <t>มะหะหมัด</t>
  </si>
  <si>
    <t>นงยุทธิ์</t>
  </si>
  <si>
    <t>เด็กชายหนึ่ง</t>
  </si>
  <si>
    <t>ชมชูเดช</t>
  </si>
  <si>
    <t>เด็กหญิงปราณฐิตรา</t>
  </si>
  <si>
    <t>เด็กหญิงปาหนัน</t>
  </si>
  <si>
    <t>เด็กหญิงพรศิริ</t>
  </si>
  <si>
    <t>โตงาม</t>
  </si>
  <si>
    <t>เด็กชายณรงค์ศักดิ์</t>
  </si>
  <si>
    <t>พันธ์สง่า</t>
  </si>
  <si>
    <t>เด็กชายอภิมุข</t>
  </si>
  <si>
    <t>เพชรดีคาย</t>
  </si>
  <si>
    <t>1-1599-00553-30-3</t>
  </si>
  <si>
    <t>เด็กชายพุฒิพงษ์</t>
  </si>
  <si>
    <t>ทองนิล</t>
  </si>
  <si>
    <t>บุญประสงค์</t>
  </si>
  <si>
    <t>1-3179-00001-22-6</t>
  </si>
  <si>
    <t>สงวนวงศ์</t>
  </si>
  <si>
    <t>ชนบุญ</t>
  </si>
  <si>
    <t>1-1010-00303-77-0</t>
  </si>
  <si>
    <t>เด็กชายเตชิษฐ์</t>
  </si>
  <si>
    <t>เด็กชายวิศรุต</t>
  </si>
  <si>
    <t>พรมนิล</t>
  </si>
  <si>
    <t>เด็กชายสรธัญ</t>
  </si>
  <si>
    <t>คล้ายพุฒ</t>
  </si>
  <si>
    <t>เด็กชายติณณภพ</t>
  </si>
  <si>
    <t>ทองหลิม</t>
  </si>
  <si>
    <t>เด็กชายรัชชานนท์</t>
  </si>
  <si>
    <t>สะมะแอ</t>
  </si>
  <si>
    <t>เด็กชายปวรรุจน์</t>
  </si>
  <si>
    <t>เด็กชายพีรพัฒน์</t>
  </si>
  <si>
    <t>เด็กหญิงสุพรรษา</t>
  </si>
  <si>
    <t>เด็กหญิงณิชนันทน์</t>
  </si>
  <si>
    <t>โปร่งมณี</t>
  </si>
  <si>
    <t>เด็กหญิงจุฐามาศ</t>
  </si>
  <si>
    <t>กอบแก้ว</t>
  </si>
  <si>
    <t>เด็กหญิงอนุสราวดี</t>
  </si>
  <si>
    <t>คำศิริ</t>
  </si>
  <si>
    <t>เด็กหญิงภุรศา</t>
  </si>
  <si>
    <t>เด็กหญิงปาณิศา</t>
  </si>
  <si>
    <t>นุตาลัย</t>
  </si>
  <si>
    <t>โตท จีจอล</t>
  </si>
  <si>
    <t>เด็กหญิงน้ำเหนือ</t>
  </si>
  <si>
    <t>เด็กชายพีระพงศ์</t>
  </si>
  <si>
    <t>วงษ์ศรี</t>
  </si>
  <si>
    <t>บุตรแจ้</t>
  </si>
  <si>
    <t>เด็กชายน้ำมนต์</t>
  </si>
  <si>
    <t>ใจกล้า</t>
  </si>
  <si>
    <t>มะธิปาปัง</t>
  </si>
  <si>
    <t xml:space="preserve">เด็กชายรติภัทร์            </t>
  </si>
  <si>
    <t>เพชรกันถิน</t>
  </si>
  <si>
    <t>เด็กหญิงกาญจนาพร</t>
  </si>
  <si>
    <t>เด็กชายภูณภัทร</t>
  </si>
  <si>
    <t>คงทอง</t>
  </si>
  <si>
    <t>กันเชียง</t>
  </si>
  <si>
    <t>เด็กชายอิทธิกร</t>
  </si>
  <si>
    <t>เด็กชายอิทธิเชษฐ์</t>
  </si>
  <si>
    <t>วศินวสุกุล</t>
  </si>
  <si>
    <t>ตุมระศิลปิน</t>
  </si>
  <si>
    <t>นาชัยยา</t>
  </si>
  <si>
    <t>เด็กชายไชยภัทร</t>
  </si>
  <si>
    <t>หล่มแก้ว</t>
  </si>
  <si>
    <t>เด็กหญิงฐิติวรดา</t>
  </si>
  <si>
    <t>ทิมทอง</t>
  </si>
  <si>
    <t>1-1029-00218-88-5</t>
  </si>
  <si>
    <t>ตรี</t>
  </si>
  <si>
    <t>เด็กชายอติการณ์</t>
  </si>
  <si>
    <t>บุญพิทักษ์</t>
  </si>
  <si>
    <t>บุญสวัสดิ์</t>
  </si>
  <si>
    <t>อยู่สบาย</t>
  </si>
  <si>
    <t>เด็กชายวรเมท</t>
  </si>
  <si>
    <t>รวมสิทธิ์</t>
  </si>
  <si>
    <t>1-1297-01484-58-1</t>
  </si>
  <si>
    <t>กาสี</t>
  </si>
  <si>
    <t>รายชื่อนักเรียนชั้นประถมศึกษาปีที่  6  โรงเรียนวัดพิชัย   ปีการศึกษา  2561</t>
  </si>
  <si>
    <t>เด็กชายธวัฒน์</t>
  </si>
  <si>
    <t>ชินนะพา</t>
  </si>
  <si>
    <t>เด็กชายกฤติเดช</t>
  </si>
  <si>
    <t>เขียวคุ้ม</t>
  </si>
  <si>
    <t>บุญศรี</t>
  </si>
  <si>
    <t>เด็กชายฐิติพัฒ</t>
  </si>
  <si>
    <t>สิงคเวหน</t>
  </si>
  <si>
    <t>เด็กชายทัศนพล</t>
  </si>
  <si>
    <t>เด็กชายกัณภัทร</t>
  </si>
  <si>
    <t>รักน้อย</t>
  </si>
  <si>
    <t>เด็กชายธนโชติ</t>
  </si>
  <si>
    <t>คำมา</t>
  </si>
  <si>
    <t xml:space="preserve">เด็กชายเอลี่ราฟาเอล โตท </t>
  </si>
  <si>
    <t>จีจอล</t>
  </si>
  <si>
    <t>เด็กชายจตุภูมิ</t>
  </si>
  <si>
    <t>เตจ๊ะ</t>
  </si>
  <si>
    <t>เด็กชายสุกฤษฎิ์</t>
  </si>
  <si>
    <t>เด็กชายกิติคุณ</t>
  </si>
  <si>
    <t>รักษาบุญ</t>
  </si>
  <si>
    <t>เด็กหญิงอังคณา</t>
  </si>
  <si>
    <t>สุรัตวิศิษฏ์</t>
  </si>
  <si>
    <t>1-1043-00186-41-4</t>
  </si>
  <si>
    <t>สุรัตวิศิษฎ์</t>
  </si>
  <si>
    <t>ธูปด้วง</t>
  </si>
  <si>
    <t>เด็กหญิงธัญชนก</t>
  </si>
  <si>
    <t>เด็กหญิงสีกาน</t>
  </si>
  <si>
    <t>G-611000-005318</t>
  </si>
  <si>
    <t>G-611000-005300</t>
  </si>
  <si>
    <t>G-611000-005261</t>
  </si>
  <si>
    <t>เด็กชายปวรุตน์</t>
  </si>
  <si>
    <t>เด็กชายปรเมธ</t>
  </si>
  <si>
    <t>เลี้ยงประเสริฐ</t>
  </si>
  <si>
    <t>1-1031-01269-60-9</t>
  </si>
  <si>
    <t xml:space="preserve">เด็กหญิงณัฏฐกานต์  </t>
  </si>
  <si>
    <t>สุตะวงษ์</t>
  </si>
  <si>
    <t xml:space="preserve">เด็กชายนันทรัตน์  </t>
  </si>
  <si>
    <t>คะสุวรรณ</t>
  </si>
  <si>
    <t>จันทร์เทียน</t>
  </si>
  <si>
    <t>ทองแตง</t>
  </si>
  <si>
    <t>ลายมือชื่อ</t>
  </si>
  <si>
    <t xml:space="preserve">    </t>
  </si>
  <si>
    <t>เด็กชายฆนากร</t>
  </si>
  <si>
    <t>เด็กหญิงพิจักขณา</t>
  </si>
  <si>
    <t>เด็กชายชาญพิพัฒน์</t>
  </si>
  <si>
    <t>วิเวกดัง</t>
  </si>
  <si>
    <t>เด็กหญิงขวัญแก้ว</t>
  </si>
  <si>
    <t>เด็กชายธนดล</t>
  </si>
  <si>
    <t>เด็กชายภาสกร</t>
  </si>
  <si>
    <t>อู่อรุณ</t>
  </si>
  <si>
    <t>เด็กชายวสุ</t>
  </si>
  <si>
    <t>ธุระตา</t>
  </si>
  <si>
    <t>เด็กชายวิรภัทร</t>
  </si>
  <si>
    <t>เด็กหญิงสิริมนต์</t>
  </si>
  <si>
    <t>จันปัญญา</t>
  </si>
  <si>
    <t>เด็กหญิงศิริพร</t>
  </si>
  <si>
    <t>พลจันทร์</t>
  </si>
  <si>
    <t>เด็กชายวรโชติ</t>
  </si>
  <si>
    <t>ทับธานี</t>
  </si>
  <si>
    <t>เด็กชายเกียรติคุณ</t>
  </si>
  <si>
    <t>เด็กชายอธิภัทร</t>
  </si>
  <si>
    <t>เด็กชายภูวดล</t>
  </si>
  <si>
    <t>เด็กหญิงภัทรนันท์</t>
  </si>
  <si>
    <t>พวงสะอาด</t>
  </si>
  <si>
    <t>เด็กชายมูนิน</t>
  </si>
  <si>
    <t>เด็กชายวรินทร์</t>
  </si>
  <si>
    <t>เด็กชายเตชิต</t>
  </si>
  <si>
    <t>เด็กหญิงสุพรรณษา</t>
  </si>
  <si>
    <t>มิดำ</t>
  </si>
  <si>
    <t>เด็กหญิงอริสา</t>
  </si>
  <si>
    <t>ชาแสง</t>
  </si>
  <si>
    <t>1-1043-01495-93-0</t>
  </si>
  <si>
    <t>1-1999-01483-16-3</t>
  </si>
  <si>
    <t>เด็กชายเกียงไกร</t>
  </si>
  <si>
    <t>น๊ะกะวงค์</t>
  </si>
  <si>
    <t>1-4591-00127-22-6</t>
  </si>
  <si>
    <t xml:space="preserve">เด็กชายวชิรวิชญ์  </t>
  </si>
  <si>
    <t>1-1996-00563-02-8</t>
  </si>
  <si>
    <t>เด็กหญิงปฑิตตา</t>
  </si>
  <si>
    <t>เด็กหญิงมินตรา</t>
  </si>
  <si>
    <t>บุญมาเลิศ</t>
  </si>
  <si>
    <t>ครูประจำชั้น  นายภัทระ  นาชัยฤทธิ์</t>
  </si>
  <si>
    <t>รุ่งกำจัด</t>
  </si>
  <si>
    <t>เด็กชายณัฐพงศ์</t>
  </si>
  <si>
    <t>เด็กชายพนัชกร</t>
  </si>
  <si>
    <t>ผมติด</t>
  </si>
  <si>
    <t>ลุงหม่อง</t>
  </si>
  <si>
    <t>1-1010-00500-88-5</t>
  </si>
  <si>
    <t>เด็กหญิงวิลาวัณย์</t>
  </si>
  <si>
    <t>เทพโภชน์</t>
  </si>
  <si>
    <t>เด็กชายขวัญ</t>
  </si>
  <si>
    <t>มูฮำหมัด</t>
  </si>
  <si>
    <t>0-1043-00001-90-1</t>
  </si>
  <si>
    <t>เด็กหญิงฟารีด๊ะ</t>
  </si>
  <si>
    <t>บีบี</t>
  </si>
  <si>
    <t>เด็กชายอารี</t>
  </si>
  <si>
    <t>เด็กชายเชิดชาย</t>
  </si>
  <si>
    <t>แก้วสะอาด</t>
  </si>
  <si>
    <t>เด็กชายปราการ</t>
  </si>
  <si>
    <t>00-1199-108781-1</t>
  </si>
  <si>
    <t>2-1006-00025-44-1</t>
  </si>
  <si>
    <t>1-1999-01467-65-6</t>
  </si>
  <si>
    <t>ศรีวรรณ์</t>
  </si>
  <si>
    <t>1-6299-00966-28-0</t>
  </si>
  <si>
    <t>เด็กชายพาณุพงษ์</t>
  </si>
  <si>
    <t>1-6505-01132-60-3</t>
  </si>
  <si>
    <t>เด็กหญิงกวินตา</t>
  </si>
  <si>
    <t>เมฆประดับ</t>
  </si>
  <si>
    <t>เด็กหญิงเปมิกา</t>
  </si>
  <si>
    <t>10 มิถุนายน 2562</t>
  </si>
  <si>
    <t>00-1008-107235-0</t>
  </si>
  <si>
    <t>ช</t>
  </si>
  <si>
    <t>ญ</t>
  </si>
  <si>
    <t>รวม</t>
  </si>
  <si>
    <t>โรงเรียนวัดพิชัย  สำนักงานเขตบึงกุ่ม  กรุงเทพมหานคร</t>
  </si>
  <si>
    <t xml:space="preserve">ข้อมูล ณ วันที่  </t>
  </si>
  <si>
    <t>ชั้น</t>
  </si>
  <si>
    <t>จำนวนนักเรียน</t>
  </si>
  <si>
    <t>ตามบัญชีรายชื่อ</t>
  </si>
  <si>
    <t>นักเรียนมีตัว</t>
  </si>
  <si>
    <t>นักเรียนไม่มีตัว</t>
  </si>
  <si>
    <t>ชาย (คน)</t>
  </si>
  <si>
    <t>หญิง (คน)</t>
  </si>
  <si>
    <t>รวม (คน)</t>
  </si>
  <si>
    <t>อนุบาล 1</t>
  </si>
  <si>
    <t>อนุบาล 2</t>
  </si>
  <si>
    <t>รวมอนุบาล</t>
  </si>
  <si>
    <t>ประถมศึกษาปีที่ ๑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</si>
  <si>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</si>
  <si>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</si>
  <si>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</si>
  <si>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</si>
  <si>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</si>
  <si>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</si>
  <si>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รวมทั้งสิ้น</t>
  </si>
  <si>
    <t>1-2792-00030-42-1</t>
  </si>
  <si>
    <t>1-1043-01164-44-5</t>
  </si>
  <si>
    <t>สรุปจำนวนการนับถือศาสนาของนักเรียน ปีการศึกษา 25๖2</t>
  </si>
  <si>
    <t>ศาสนาพุทธ</t>
  </si>
  <si>
    <t>ศาสนาอิสลาม</t>
  </si>
  <si>
    <t>ศาสนาคริสต์</t>
  </si>
  <si>
    <t>อนุบาลปีที่ 1</t>
  </si>
  <si>
    <t>อนุบาลปีที่ 2</t>
  </si>
  <si>
    <t>เด็กชายกิตติชัย</t>
  </si>
  <si>
    <t>1-6589-00031-16-6</t>
  </si>
  <si>
    <t>เด็กชายวัชรพล</t>
  </si>
  <si>
    <t>ซังนุ่ม</t>
  </si>
  <si>
    <t>.</t>
  </si>
  <si>
    <t>…………………………………………………………………………………………………………….</t>
  </si>
  <si>
    <t>เด็กชายศรัณย์</t>
  </si>
  <si>
    <t>ใจกระจ่าง</t>
  </si>
  <si>
    <t>1-7608-00055-31-6</t>
  </si>
  <si>
    <t>เด็กหญิงศิรดา</t>
  </si>
  <si>
    <t>G-621000-127031</t>
  </si>
  <si>
    <t>G-621000-127014</t>
  </si>
  <si>
    <t>ครูประจำชั้น  นางสาวนัฐฐา  มะลิวัลย์</t>
  </si>
  <si>
    <t>1-1034-00244-53-5</t>
  </si>
  <si>
    <t>เด็กชายซูลกีฟลี</t>
  </si>
  <si>
    <t>เจะแต</t>
  </si>
  <si>
    <t>1-6294-00096-61-8</t>
  </si>
  <si>
    <t>เด็กชายธนากรณ์</t>
  </si>
  <si>
    <t>ภู่กำเนิด</t>
  </si>
  <si>
    <t>1-1010-00536-37-5</t>
  </si>
  <si>
    <t>เด็กหญิงแพรพัชร์</t>
  </si>
  <si>
    <t>1-1017-00568-58-0</t>
  </si>
  <si>
    <t>เด็กชายธนลภย์</t>
  </si>
  <si>
    <t>ศาลาคาม</t>
  </si>
  <si>
    <t>1-1020-04782-49-5</t>
  </si>
  <si>
    <t>เด็กชายดณภัทร</t>
  </si>
  <si>
    <t>1-1034-00375-87-7</t>
  </si>
  <si>
    <t>เด็กชายศราวุฒิ</t>
  </si>
  <si>
    <t>เหล็กเพ็ชร</t>
  </si>
  <si>
    <t>1-1010-00586-50-0</t>
  </si>
  <si>
    <t>โพธิ์คง</t>
  </si>
  <si>
    <t>7-1043-00062-30-3</t>
  </si>
  <si>
    <t>เด็กหญิงน้ำ</t>
  </si>
  <si>
    <t>เด็กหญิงปุณณภา</t>
  </si>
  <si>
    <t>เด็กหญิงมะดีนะห์</t>
  </si>
  <si>
    <t>อัยกูล</t>
  </si>
  <si>
    <t>1-1037-05149-83-8</t>
  </si>
  <si>
    <t>เด็กหญิงวรรณฤทัย</t>
  </si>
  <si>
    <t>1-1034-00376-40-7</t>
  </si>
  <si>
    <t>เด็กหญิงอธิติยา</t>
  </si>
  <si>
    <t>ยี่อำพันธ์</t>
  </si>
  <si>
    <t>1-3414-01305-91-7</t>
  </si>
  <si>
    <t>1-2097-02988-12-4</t>
  </si>
  <si>
    <t>เด็กหญิงชลธิชา</t>
  </si>
  <si>
    <t>ศรีษะเกศ</t>
  </si>
  <si>
    <t>7-1043-00057-03-2</t>
  </si>
  <si>
    <t>เด็กหญิงใหม่</t>
  </si>
  <si>
    <t>1-1034-00370-58-1</t>
  </si>
  <si>
    <t>เด็กชายนพเกล้า</t>
  </si>
  <si>
    <t>มีศิลป์</t>
  </si>
  <si>
    <t>1-1034-00338-72-6</t>
  </si>
  <si>
    <t>เด็กชายกังวาน</t>
  </si>
  <si>
    <t>ลักษณะเพ็ญ</t>
  </si>
  <si>
    <t>1-1010-00590-21-3</t>
  </si>
  <si>
    <t>โคกประเสริฐ</t>
  </si>
  <si>
    <t>รายชื่อนักเรียนชั้นอนุบาลปีที่ 1 โรงเรียนวัดพิชัย</t>
  </si>
  <si>
    <t>ชั้นอนุบาลปีที่ 1</t>
  </si>
  <si>
    <t>รายชื่อนักเรียนชั้นอนุบาลปีที่ 2  โรงเรียนวัดพิชัย</t>
  </si>
  <si>
    <t>ชั้นอนุบาลปีที่ 2</t>
  </si>
  <si>
    <t>จ่ายขาดรับวัสดุ อุปกรณ์ เครื่องใช้ส่วนตัวเด็กอนุบาล จำนวน 25 คน</t>
  </si>
  <si>
    <t>จ่ายขาดรับวัสดุ เครื่องใช้ส่วนตัวเด็กอนุบาล จำนวน  21 คน</t>
  </si>
  <si>
    <t>เด็กชายวรัญญู</t>
  </si>
  <si>
    <t>1-2199-01481-12-7</t>
  </si>
  <si>
    <t>ยับยั้ง</t>
  </si>
  <si>
    <t>ครูประจำชั้น  นางสาวสุปราณี  ขันใจ</t>
  </si>
  <si>
    <t>1-4096-00463-97-7</t>
  </si>
  <si>
    <t>เด็กชายธีรเมธ</t>
  </si>
  <si>
    <t>จิตการ</t>
  </si>
  <si>
    <t>1-1034-00385-69-4</t>
  </si>
  <si>
    <t>เด็กชายจิรพล</t>
  </si>
  <si>
    <t>อิ่มสุข</t>
  </si>
  <si>
    <t>1-1034-00380-07-2</t>
  </si>
  <si>
    <t>เด็กชายกฤษณะ</t>
  </si>
  <si>
    <t>เด็กหญิงทีดา</t>
  </si>
  <si>
    <t>ดุน</t>
  </si>
  <si>
    <t>เด็กหญิงวณิชชา</t>
  </si>
  <si>
    <t>1-1022-00453-47-4</t>
  </si>
  <si>
    <t>เด็กหญิงมิ่งขวัญ</t>
  </si>
  <si>
    <t>ภาถีย์</t>
  </si>
  <si>
    <t>1-1034-00376-69-5</t>
  </si>
  <si>
    <t xml:space="preserve">เด็กหญิงสุจิตา  </t>
  </si>
  <si>
    <t>เก่งสูงเนิน</t>
  </si>
  <si>
    <t>1-104301638-77-3</t>
  </si>
  <si>
    <t>วงค์ษาสืบ</t>
  </si>
  <si>
    <t>1-4279-00016-63-0</t>
  </si>
  <si>
    <t>เด็กหญิงญาณิศา</t>
  </si>
  <si>
    <t>ทรายทอง</t>
  </si>
  <si>
    <t>1-1034-00408-70-8</t>
  </si>
  <si>
    <t>เด็กหญิงกัญญภัทร์</t>
  </si>
  <si>
    <t>1-1043-01604-36-4</t>
  </si>
  <si>
    <t>มินสาคร</t>
  </si>
  <si>
    <t>0-0100-81074-09-3</t>
  </si>
  <si>
    <t>เด็กหญิงชเมนระ</t>
  </si>
  <si>
    <t>เด็กหญิงวรรณฤดี</t>
  </si>
  <si>
    <t>เด็กชายชีเนด</t>
  </si>
  <si>
    <t>เด็กชายธันวา</t>
  </si>
  <si>
    <t>เด็กชายมิ ทุย</t>
  </si>
  <si>
    <t>ทองเฟื่อง</t>
  </si>
  <si>
    <t>1-1037-05149-82-0</t>
  </si>
  <si>
    <t>ศิลาโฉม</t>
  </si>
  <si>
    <t>เด็กหญิงศศิธร</t>
  </si>
  <si>
    <t>บุษย์ลักษณ์</t>
  </si>
  <si>
    <t>วิลัยรักษ์</t>
  </si>
  <si>
    <t>1-7205-01198-10-7</t>
  </si>
  <si>
    <t>เด็กชายซัจยาต</t>
  </si>
  <si>
    <t>1-9503-01304-36-0</t>
  </si>
  <si>
    <t>เด็กหญิงซูฮาดา</t>
  </si>
  <si>
    <t>หะมะ</t>
  </si>
  <si>
    <t>ยูโชะ</t>
  </si>
  <si>
    <t>1-6299-01061-01-9</t>
  </si>
  <si>
    <t>1-1033-00336-85-3</t>
  </si>
  <si>
    <t>เด็กชายอภิชัย</t>
  </si>
  <si>
    <t>กินรา</t>
  </si>
  <si>
    <t>G-631000-611005</t>
  </si>
  <si>
    <t>G-631000-610998</t>
  </si>
  <si>
    <t>รายชื่อนักเรียนชั้นอนุบาลปีที่ 1 โรงเรียนวัดพิชัย   ปีการศึกษา  2564</t>
  </si>
  <si>
    <t>ครูประจำชั้น นางสาวเมริยา  แก้วมะ  ครูพี่เลี้ยง  นางสาวจรูณ  ทองศรี</t>
  </si>
  <si>
    <t>รายชื่อนักเรียนชั้นอนุบาลปีที่ 2 โรงเรียนวัดพิชัย   ปีการศึกษา  2564</t>
  </si>
  <si>
    <t>รายชื่อนักเรียนชั้นประถมศึกษาปีที่  1 โรงเรียนวัดพิชัย   ปีการศึกษา  2564</t>
  </si>
  <si>
    <t>ศาสนา</t>
  </si>
  <si>
    <t>พุทธ</t>
  </si>
  <si>
    <t>อิสลาม</t>
  </si>
  <si>
    <t>คริสต์</t>
  </si>
  <si>
    <t>1-6003-00138-51-5</t>
  </si>
  <si>
    <t>1-7205-01198-10-8</t>
  </si>
  <si>
    <t>เด็กชายประกาศิต</t>
  </si>
  <si>
    <t>เกษรสมบัติ</t>
  </si>
  <si>
    <t>1-1293-00038-75-6</t>
  </si>
  <si>
    <t>เด็กหญิงนารินดา</t>
  </si>
  <si>
    <t>1-1299-02147-91-4</t>
  </si>
  <si>
    <t>เด็กหญิงศุภวรรณ</t>
  </si>
  <si>
    <t>บุณยสวัสดิ์</t>
  </si>
  <si>
    <t>ครูประจำชั้น  นายเสกสรรค์  วะลัยใจ</t>
  </si>
  <si>
    <t>เด็กชายสิงหรัตน์</t>
  </si>
  <si>
    <t>นาชิน</t>
  </si>
  <si>
    <t>เด็กหญิงคูซัยมะห์</t>
  </si>
  <si>
    <t>เด็กหญิงเกวริน</t>
  </si>
  <si>
    <t>สังข์ทอง</t>
  </si>
  <si>
    <t>เด็กหญิงฟ้า</t>
  </si>
  <si>
    <t>ไกรวงศ์</t>
  </si>
  <si>
    <t>ศรีกรด</t>
  </si>
  <si>
    <t>00-1008-1072-35-0</t>
  </si>
  <si>
    <t>เด็กชายจิรายุทธ</t>
  </si>
  <si>
    <t>เด็กหญิงคิม</t>
  </si>
  <si>
    <t>เด็กหญิงณัฏฐธิดา</t>
  </si>
  <si>
    <t>00-1004-109287-2</t>
  </si>
  <si>
    <t>7-1043-00064-64-1</t>
  </si>
  <si>
    <t>เด็กชายวิน โทน มิน</t>
  </si>
  <si>
    <t>เด็กชายซอไวลินกา</t>
  </si>
  <si>
    <t>เด็กหญิงธนาวาดี</t>
  </si>
  <si>
    <t>แซ่หลอ</t>
  </si>
  <si>
    <t>เด็กชายพีรพงศ์</t>
  </si>
  <si>
    <t>แซ่ม้า</t>
  </si>
  <si>
    <t>เด็กหญิงประกายกานต์</t>
  </si>
  <si>
    <t>ด้วงพิทักษ์</t>
  </si>
  <si>
    <t>เด็กหญิงฟ้าใหม่</t>
  </si>
  <si>
    <t>เด็กหญิงชญาภา</t>
  </si>
  <si>
    <t>โฆษิตบุณยพัฒน์</t>
  </si>
  <si>
    <t>เด็กหญิงณัฏฐณิชา</t>
  </si>
  <si>
    <t>วรจักร์</t>
  </si>
  <si>
    <t>เด็กหญิงแอปเปิ้ล</t>
  </si>
  <si>
    <t>เด็กหญิงฉัน</t>
  </si>
  <si>
    <t>เด็กชายซอ</t>
  </si>
  <si>
    <t>เด็กชายทรัพย์ทวี</t>
  </si>
  <si>
    <t>หวังเกษม</t>
  </si>
  <si>
    <t>ยิ้มปรีดา</t>
  </si>
  <si>
    <t>เด็กชายอนันตสิน</t>
  </si>
  <si>
    <t>ศรีอัมพร</t>
  </si>
  <si>
    <t>เด็กหญิงพุทธิดา</t>
  </si>
  <si>
    <t>พลเยี่ยม</t>
  </si>
  <si>
    <t>1-1043-01154-71-7</t>
  </si>
  <si>
    <t xml:space="preserve">นักเรียนชาย  13  คน  นักเรียนหญิง 12  คน  รวม  25   คน  </t>
  </si>
  <si>
    <t>7-1037-00105-54-8</t>
  </si>
  <si>
    <t>เด็กชายมงคล</t>
  </si>
  <si>
    <t>ลุงตอ</t>
  </si>
  <si>
    <t>1-1042-01114-004</t>
  </si>
  <si>
    <t>1-6711-00183-16-0</t>
  </si>
  <si>
    <t>1-1007-04720-19-9</t>
  </si>
  <si>
    <t>เด็กหญิงเพชรรัตน์ดา</t>
  </si>
  <si>
    <t>สารตัน</t>
  </si>
  <si>
    <t>เด็กหญิงพรนภา</t>
  </si>
  <si>
    <t>ศรีด้วง</t>
  </si>
  <si>
    <t>1-1899-00675-54-9</t>
  </si>
  <si>
    <t>อินทร์จันทร์</t>
  </si>
  <si>
    <t>1-1010-00625-44-1</t>
  </si>
  <si>
    <t>เด็กชายนนท์พัช</t>
  </si>
  <si>
    <t>1-1034-00381-74-5</t>
  </si>
  <si>
    <t>เด็กชายณัฐวัตร</t>
  </si>
  <si>
    <t>1-6099-01270-74-2</t>
  </si>
  <si>
    <t>เด็กชายธนภัทร</t>
  </si>
  <si>
    <t>1-1393-00051-57-9</t>
  </si>
  <si>
    <t>เด็กหญิงวรรณนิสา</t>
  </si>
  <si>
    <t>นิลณรงค์</t>
  </si>
  <si>
    <t>เด็กชายมาวินทร์</t>
  </si>
  <si>
    <t>สุขชา</t>
  </si>
  <si>
    <t>1-1034-00370-93-0</t>
  </si>
  <si>
    <t>เด็กหญิงโรศรินทร์</t>
  </si>
  <si>
    <t>ลาวรรณ์</t>
  </si>
  <si>
    <t xml:space="preserve">นักเรียนชาย  12 คน  นักเรียนหญิง 16   คน  รวม   28    คน  </t>
  </si>
  <si>
    <t>เด็กหญิงณัฐธิดา</t>
  </si>
  <si>
    <t>1-1014-00667-20-5</t>
  </si>
  <si>
    <t>เด็กหญิงสุภาสินี</t>
  </si>
  <si>
    <t>แย้มโสภี</t>
  </si>
  <si>
    <t>1-1043-01714-08-9</t>
  </si>
  <si>
    <t xml:space="preserve">นักเรียนชาย   1  คน  นักเรียนหญิง 4   คน  รวม   5    คน  </t>
  </si>
  <si>
    <t>รายชื่อนักเรียนนอกเกณฑ์ โรงเรียนวัดพิชัย   ปีการศึกษา  2564</t>
  </si>
  <si>
    <t>สรุปจำนวนนักเรียน ปีการศึกษา 2564</t>
  </si>
  <si>
    <t>ประถมศึกษาปีที่ 1</t>
  </si>
  <si>
    <t>รวม ป.1 - ป.3</t>
  </si>
  <si>
    <t>รวม ป.4 - ป.6</t>
  </si>
  <si>
    <t>เด็กหญิงอริสรา</t>
  </si>
  <si>
    <t>สมัครธัญกรณ์</t>
  </si>
  <si>
    <t>ลุงแก่น</t>
  </si>
  <si>
    <t>G-641000-075987</t>
  </si>
  <si>
    <t>6564</t>
  </si>
  <si>
    <t>ชัยนันท์</t>
  </si>
  <si>
    <t>เด็กชายปรัชญ์</t>
  </si>
  <si>
    <t>G-641000-076118</t>
  </si>
  <si>
    <t>ปรับปรุงข้อมูล 11 ตุลาคม 2564</t>
  </si>
  <si>
    <t>ฝ่ายบริหารงานบุคคล</t>
  </si>
  <si>
    <t xml:space="preserve">นักเรียนชาย   10  คน  นักเรียนหญิง  12  คน  รวม  22  คน  </t>
  </si>
  <si>
    <t>1-1032-00337-46-7</t>
  </si>
  <si>
    <t>6451</t>
  </si>
  <si>
    <t>6452</t>
  </si>
  <si>
    <t>6453</t>
  </si>
  <si>
    <t>6455</t>
  </si>
  <si>
    <t>6456</t>
  </si>
  <si>
    <t>6457</t>
  </si>
  <si>
    <t>6458</t>
  </si>
  <si>
    <t>6459</t>
  </si>
  <si>
    <t>6461</t>
  </si>
  <si>
    <t>6497</t>
  </si>
  <si>
    <t>6523</t>
  </si>
  <si>
    <t>6464</t>
  </si>
  <si>
    <t>6560</t>
  </si>
  <si>
    <t>6467</t>
  </si>
  <si>
    <t>6468</t>
  </si>
  <si>
    <t>6469</t>
  </si>
  <si>
    <t>6470</t>
  </si>
  <si>
    <t>6471</t>
  </si>
  <si>
    <t>6472</t>
  </si>
  <si>
    <t>6473</t>
  </si>
  <si>
    <t>6476</t>
  </si>
  <si>
    <t>6499</t>
  </si>
  <si>
    <t>6500</t>
  </si>
  <si>
    <t>6504</t>
  </si>
  <si>
    <t>6524</t>
  </si>
  <si>
    <t>โต๊ะยีหวัง</t>
  </si>
  <si>
    <t>ภัทรนันท์</t>
  </si>
  <si>
    <t>พวงสอาด</t>
  </si>
  <si>
    <t>0-0139-91021-43-9</t>
  </si>
  <si>
    <t>G-631000-611013</t>
  </si>
  <si>
    <t>เด็กชายณัฐนันท์</t>
  </si>
  <si>
    <t>เด็กชายศรัณยู</t>
  </si>
  <si>
    <t>เด็กหญิงปทิตตา</t>
  </si>
  <si>
    <t>เด็กหญิงธัญรัตน์</t>
  </si>
  <si>
    <t>รายชื่อนักเรียนชั้นประถมศึกษาปีที่  2 โรงเรียนวัดพิชัย   ปีการศึกษา  2564</t>
  </si>
  <si>
    <t>1-1037-04893-85-1</t>
  </si>
  <si>
    <t>6561</t>
  </si>
  <si>
    <t>6522</t>
  </si>
  <si>
    <t>0-0139-91022-81-8</t>
  </si>
  <si>
    <t xml:space="preserve">นักเรียนชาย  15  คน  นักเรียนหญิง 3  คน  รวม  18   คน  </t>
  </si>
  <si>
    <t>เด็กชายอัซรี่</t>
  </si>
  <si>
    <t>รายชื่อนักเรียนชั้นประถมศึกษาปีที่  3 โรงเรียนวัดพิชัย   ปีการศึกษา  2564</t>
  </si>
  <si>
    <t>-</t>
  </si>
  <si>
    <t xml:space="preserve">นักเรียนชาย  18  คน  นักเรียนหญิง 12  คน  รวม  30   คน  </t>
  </si>
  <si>
    <t>รายชื่อนักเรียนชั้นประถมศึกษาปีที่  4 โรงเรียนวัดพิชัย   ปีการศึกษา  2564</t>
  </si>
  <si>
    <t>6210</t>
  </si>
  <si>
    <t>6280</t>
  </si>
  <si>
    <t>6281</t>
  </si>
  <si>
    <t>6284</t>
  </si>
  <si>
    <t>6285</t>
  </si>
  <si>
    <t>6286</t>
  </si>
  <si>
    <t>6288</t>
  </si>
  <si>
    <t>6347</t>
  </si>
  <si>
    <t>6421</t>
  </si>
  <si>
    <t>6432</t>
  </si>
  <si>
    <t>6481</t>
  </si>
  <si>
    <t>6212</t>
  </si>
  <si>
    <t>6213</t>
  </si>
  <si>
    <t>6257</t>
  </si>
  <si>
    <t>6292</t>
  </si>
  <si>
    <t>6293</t>
  </si>
  <si>
    <t>6418</t>
  </si>
  <si>
    <t>0-0105-01340-46-7</t>
  </si>
  <si>
    <t>0-6391-00024-46-0</t>
  </si>
  <si>
    <t>G-611000-005296</t>
  </si>
  <si>
    <t>ปิน</t>
  </si>
  <si>
    <t>เด็กหญิงราซามี</t>
  </si>
  <si>
    <t xml:space="preserve">นักเรียนชาย  11  คน  นักเรียนหญิง 6  คน  รวม  17   คน  </t>
  </si>
  <si>
    <t>รายชื่อนักเรียนชั้นประถมศึกษาปีที่  5 โรงเรียนวัดพิชัย   ปีการศึกษา  2564</t>
  </si>
  <si>
    <t>โต๊ะมิ</t>
  </si>
  <si>
    <t>เด็กชายวราวุฒิ</t>
  </si>
  <si>
    <t>1-1044-00054-08-7</t>
  </si>
  <si>
    <t>6055</t>
  </si>
  <si>
    <t xml:space="preserve">นักเรียนชาย  12  คน  นักเรียนหญิง 18  คน  รวม  30   คน  </t>
  </si>
  <si>
    <t>รายชื่อนักเรียนชั้นประถมศึกษาปีที่  6 โรงเรียนวัดพิชัย   ปีการศึกษา  2564</t>
  </si>
  <si>
    <t>ครูประจำชั้น  นางสาวนฤมล  แฮนหลุน</t>
  </si>
  <si>
    <t>6563</t>
  </si>
  <si>
    <t>1-2199-01278-25-9</t>
  </si>
  <si>
    <t>ยั้บยั้ง</t>
  </si>
  <si>
    <t>เด็กชายอลีฟ</t>
  </si>
  <si>
    <t xml:space="preserve">นักเรียนชาย  19  คน  นักเรียนหญิง 6  คน  รวม  25   คน  </t>
  </si>
  <si>
    <t xml:space="preserve">เด็กชายภัทรพล             </t>
  </si>
  <si>
    <t xml:space="preserve">เด็กชายเอกวิน </t>
  </si>
  <si>
    <t>เด็กชายธราเทพ</t>
  </si>
  <si>
    <t>เด็กชายนายยุ่น</t>
  </si>
  <si>
    <t>เด็กชายจิรายุ</t>
  </si>
  <si>
    <t>เด็กชายชนะพล</t>
  </si>
  <si>
    <t>เด็กชายแดเนียลลีโอ</t>
  </si>
  <si>
    <t>เด็กชายธนายุทธ</t>
  </si>
  <si>
    <t>เด็กชายชายคริสต์</t>
  </si>
  <si>
    <t>เด็กชายอาธิวัฒน์</t>
  </si>
  <si>
    <t>เด็กชายกนกพล</t>
  </si>
  <si>
    <t xml:space="preserve">เด็กหญิงต้นหอม          </t>
  </si>
  <si>
    <t xml:space="preserve">เด็กหญิงพรธีรา         </t>
  </si>
  <si>
    <t>เด็กหญิงนุรเบฆอม</t>
  </si>
  <si>
    <t>เด็กหญิงวราภรณ์</t>
  </si>
  <si>
    <t xml:space="preserve">เด็กหญิงวรรณ            </t>
  </si>
  <si>
    <t xml:space="preserve">เด็กหญิงปพิชญา       </t>
  </si>
  <si>
    <t>เด็กหญิงธิวาพร</t>
  </si>
  <si>
    <t>เด็กหญิงโชติมณี</t>
  </si>
  <si>
    <t>เด็กหญิงวา</t>
  </si>
  <si>
    <t>เด็กหญิงกัญญาพักตร์</t>
  </si>
  <si>
    <t>เด็กหญิงทอไหม</t>
  </si>
  <si>
    <t>เด็กหญิงสิริกัญญา</t>
  </si>
  <si>
    <t>เด็กหญิงพิชญ์นภางค์</t>
  </si>
  <si>
    <t>เด็กหญิงชมพูนุช</t>
  </si>
  <si>
    <t>เด็กหญิงวนิดา</t>
  </si>
  <si>
    <t>เด็กหญิงกันยารักษ์</t>
  </si>
  <si>
    <t>เด็กหญิงซกเคี่ยง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</si>
</sst>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-####\-#####\-##\-#"/>
    <numFmt numFmtId="165" formatCode="[$-D07041E]d\ mmmm\ yyyy;@"/>
  </numFmts>
  <fonts count="24"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sz val="16"/>
      <name val="TH SarabunIT๙"/>
      <family val="2"/>
    </font>
    <font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"/>
      <charset val="222"/>
    </font>
    <font>
      <sz val="12"/>
      <color theme="1"/>
      <name val="TH SarabunPSK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1"/>
      <name val="Calibri"/>
      <family val="2"/>
      <charset val="222"/>
      <scheme val="minor"/>
    </font>
    <font>
      <sz val="12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FF0000"/>
      <name val="TH SarabunPSK"/>
      <family val="2"/>
    </font>
    <font>
      <sz val="1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  <charset val="22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302"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9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7" fillId="0" borderId="5" xfId="0" quotePrefix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 wrapText="1"/>
    </xf>
    <xf numFmtId="0" fontId="7" fillId="0" borderId="4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0" fillId="0" borderId="3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left" wrapText="1"/>
    </xf>
    <xf numFmtId="0" fontId="10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2" fontId="14" fillId="0" borderId="0" xfId="0" applyNumberFormat="1" applyFont="1"/>
    <xf numFmtId="0" fontId="1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vertical="top"/>
    </xf>
    <xf numFmtId="0" fontId="7" fillId="0" borderId="6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164" fontId="7" fillId="0" borderId="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6" fillId="0" borderId="0" xfId="0" applyFont="1"/>
    <xf numFmtId="0" fontId="1" fillId="0" borderId="3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9" fillId="0" borderId="0" xfId="0" applyFont="1" applyAlignment="1">
      <alignment horizontal="right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164" fontId="1" fillId="0" borderId="12" xfId="0" applyNumberFormat="1" applyFont="1" applyFill="1" applyBorder="1" applyAlignment="1">
      <alignment horizontal="center" vertical="top" wrapText="1"/>
    </xf>
    <xf numFmtId="49" fontId="16" fillId="0" borderId="0" xfId="0" applyNumberFormat="1" applyFont="1"/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top"/>
    </xf>
    <xf numFmtId="0" fontId="8" fillId="0" borderId="1" xfId="0" applyFont="1" applyBorder="1"/>
    <xf numFmtId="0" fontId="8" fillId="0" borderId="3" xfId="0" applyFont="1" applyBorder="1" applyAlignment="1">
      <alignment vertical="top"/>
    </xf>
    <xf numFmtId="165" fontId="14" fillId="0" borderId="0" xfId="0" applyNumberFormat="1" applyFont="1"/>
    <xf numFmtId="0" fontId="0" fillId="0" borderId="0" xfId="0" applyAlignment="1"/>
    <xf numFmtId="165" fontId="14" fillId="0" borderId="0" xfId="0" applyNumberFormat="1" applyFont="1" applyAlignment="1"/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165" fontId="14" fillId="0" borderId="0" xfId="0" applyNumberFormat="1" applyFont="1" applyAlignment="1">
      <alignment horizontal="right"/>
    </xf>
    <xf numFmtId="164" fontId="7" fillId="2" borderId="2" xfId="0" applyNumberFormat="1" applyFont="1" applyFill="1" applyBorder="1" applyAlignment="1">
      <alignment horizontal="center" vertical="top" wrapText="1"/>
    </xf>
    <xf numFmtId="49" fontId="7" fillId="2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/>
    </xf>
    <xf numFmtId="0" fontId="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4" fontId="7" fillId="0" borderId="0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0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7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164" fontId="7" fillId="0" borderId="3" xfId="2" applyNumberFormat="1" applyFont="1" applyBorder="1" applyAlignment="1">
      <alignment horizontal="center" vertical="center"/>
    </xf>
    <xf numFmtId="164" fontId="7" fillId="0" borderId="2" xfId="2" applyNumberFormat="1" applyFont="1" applyBorder="1" applyAlignment="1">
      <alignment horizontal="center" vertical="center"/>
    </xf>
    <xf numFmtId="164" fontId="7" fillId="0" borderId="7" xfId="2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1" fillId="0" borderId="7" xfId="2" applyNumberFormat="1" applyFont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0" applyFont="1"/>
    <xf numFmtId="0" fontId="19" fillId="4" borderId="1" xfId="0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shrinkToFit="1"/>
    </xf>
    <xf numFmtId="0" fontId="19" fillId="6" borderId="1" xfId="0" applyFont="1" applyFill="1" applyBorder="1" applyAlignment="1">
      <alignment horizontal="center" vertical="center" shrinkToFit="1"/>
    </xf>
    <xf numFmtId="0" fontId="7" fillId="0" borderId="1" xfId="0" applyFont="1" applyBorder="1"/>
    <xf numFmtId="0" fontId="7" fillId="4" borderId="1" xfId="0" applyFont="1" applyFill="1" applyBorder="1" applyAlignment="1">
      <alignment horizontal="center"/>
    </xf>
    <xf numFmtId="0" fontId="7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7" fillId="0" borderId="10" xfId="0" applyFont="1" applyBorder="1" applyAlignment="1">
      <alignment vertical="center"/>
    </xf>
    <xf numFmtId="0" fontId="9" fillId="0" borderId="4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4" fontId="7" fillId="0" borderId="1" xfId="2" applyNumberFormat="1" applyFont="1" applyBorder="1" applyAlignment="1">
      <alignment horizontal="left" vertical="center"/>
    </xf>
    <xf numFmtId="164" fontId="7" fillId="0" borderId="2" xfId="2" applyNumberFormat="1" applyFont="1" applyBorder="1" applyAlignment="1">
      <alignment horizontal="left" vertical="center"/>
    </xf>
    <xf numFmtId="164" fontId="7" fillId="0" borderId="3" xfId="2" applyNumberFormat="1" applyFont="1" applyBorder="1" applyAlignment="1">
      <alignment horizontal="left" vertical="center"/>
    </xf>
    <xf numFmtId="164" fontId="7" fillId="0" borderId="13" xfId="2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164" fontId="23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12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2" fontId="19" fillId="0" borderId="0" xfId="0" applyNumberFormat="1" applyFont="1" applyAlignment="1">
      <alignment horizontal="left"/>
    </xf>
    <xf numFmtId="0" fontId="19" fillId="3" borderId="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165" fontId="15" fillId="0" borderId="0" xfId="0" applyNumberFormat="1" applyFont="1" applyBorder="1" applyAlignment="1">
      <alignment horizontal="left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view="pageLayout" zoomScaleSheetLayoutView="100" workbookViewId="0">
      <selection activeCell="A2" sqref="A2:G2"/>
    </sheetView>
  </sheetViews>
  <sheetFormatPr defaultColWidth="8.88671875" defaultRowHeight="14.4"/>
  <cols>
    <col min="1" max="1" width="4" customWidth="1"/>
    <col min="2" max="2" width="10.109375" customWidth="1"/>
    <col min="3" max="3" width="18.6640625" customWidth="1"/>
    <col min="4" max="4" width="13.21875" customWidth="1"/>
    <col min="5" max="5" width="10" customWidth="1"/>
    <col min="6" max="6" width="14.109375" customWidth="1"/>
    <col min="7" max="7" width="12.33203125" customWidth="1"/>
    <col min="9" max="9" width="12.21875" customWidth="1"/>
  </cols>
  <sheetData>
    <row r="1" spans="1:12" ht="20.25" customHeight="1">
      <c r="A1" s="268" t="s">
        <v>297</v>
      </c>
      <c r="B1" s="268"/>
      <c r="C1" s="268"/>
      <c r="D1" s="268"/>
      <c r="E1" s="268"/>
      <c r="F1" s="268"/>
      <c r="G1" s="268"/>
      <c r="H1" s="68"/>
    </row>
    <row r="2" spans="1:12" ht="19.5" customHeight="1">
      <c r="H2" s="73"/>
      <c r="I2" s="66"/>
      <c r="J2" s="77"/>
      <c r="K2" s="73"/>
      <c r="L2" s="74"/>
    </row>
    <row r="3" spans="1:12" ht="19.5" customHeight="1">
      <c r="A3" s="269" t="s">
        <v>338</v>
      </c>
      <c r="B3" s="269"/>
      <c r="C3" s="269"/>
      <c r="D3" s="269"/>
      <c r="E3" s="269"/>
      <c r="F3" s="269"/>
      <c r="G3" s="269"/>
      <c r="H3" s="73"/>
      <c r="I3" s="66"/>
      <c r="J3" s="66"/>
      <c r="K3" s="73"/>
      <c r="L3" s="73"/>
    </row>
    <row r="4" spans="1:12" ht="20.25" customHeight="1">
      <c r="A4" s="82" t="s">
        <v>0</v>
      </c>
      <c r="B4" s="82" t="s">
        <v>1</v>
      </c>
      <c r="C4" s="50" t="s">
        <v>184</v>
      </c>
      <c r="D4" s="266" t="s">
        <v>2</v>
      </c>
      <c r="E4" s="267"/>
      <c r="F4" s="25" t="s">
        <v>337</v>
      </c>
      <c r="G4" s="108" t="s">
        <v>92</v>
      </c>
      <c r="H4" s="73"/>
      <c r="I4" s="66"/>
      <c r="J4" s="66"/>
      <c r="K4" s="73"/>
      <c r="L4" s="73"/>
    </row>
    <row r="5" spans="1:12" ht="20.25" customHeight="1">
      <c r="A5" s="82">
        <v>1</v>
      </c>
      <c r="B5" s="82">
        <v>5799</v>
      </c>
      <c r="C5" s="56">
        <v>1104300943882</v>
      </c>
      <c r="D5" s="58" t="s">
        <v>21</v>
      </c>
      <c r="E5" s="58" t="s">
        <v>3</v>
      </c>
      <c r="F5" s="86"/>
      <c r="G5" s="10"/>
      <c r="H5" s="98"/>
      <c r="I5" s="9"/>
      <c r="J5" s="9"/>
      <c r="K5" s="95"/>
      <c r="L5" s="95"/>
    </row>
    <row r="6" spans="1:12" ht="20.25" customHeight="1">
      <c r="A6" s="82">
        <v>2</v>
      </c>
      <c r="B6" s="10">
        <v>5872</v>
      </c>
      <c r="C6" s="56">
        <v>1729900739835</v>
      </c>
      <c r="D6" s="12" t="s">
        <v>19</v>
      </c>
      <c r="E6" s="20" t="s">
        <v>238</v>
      </c>
      <c r="F6" s="41"/>
      <c r="G6" s="107"/>
      <c r="H6" s="73"/>
      <c r="I6" s="66"/>
      <c r="J6" s="66"/>
      <c r="K6" s="73"/>
      <c r="L6" s="73"/>
    </row>
    <row r="7" spans="1:12" ht="20.25" customHeight="1">
      <c r="A7" s="93">
        <v>3</v>
      </c>
      <c r="B7" s="10">
        <v>5873</v>
      </c>
      <c r="C7" s="56">
        <v>1459000034196</v>
      </c>
      <c r="D7" s="23" t="s">
        <v>192</v>
      </c>
      <c r="E7" s="23" t="s">
        <v>7</v>
      </c>
      <c r="F7" s="41"/>
      <c r="G7" s="107"/>
      <c r="H7" s="73"/>
      <c r="I7" s="66"/>
      <c r="J7" s="66"/>
      <c r="K7" s="73"/>
      <c r="L7" s="73"/>
    </row>
    <row r="8" spans="1:12" ht="20.25" customHeight="1">
      <c r="A8" s="93">
        <v>4</v>
      </c>
      <c r="B8" s="83">
        <v>5876</v>
      </c>
      <c r="C8" s="56">
        <v>1100703881113</v>
      </c>
      <c r="D8" s="64" t="s">
        <v>233</v>
      </c>
      <c r="E8" s="64" t="s">
        <v>234</v>
      </c>
      <c r="F8" s="41"/>
      <c r="G8" s="107"/>
      <c r="H8" s="73"/>
      <c r="I8" s="66"/>
      <c r="J8" s="66"/>
      <c r="K8" s="73"/>
      <c r="L8" s="73"/>
    </row>
    <row r="9" spans="1:12" ht="20.25" customHeight="1">
      <c r="A9" s="93">
        <v>5</v>
      </c>
      <c r="B9" s="83">
        <v>5892</v>
      </c>
      <c r="C9" s="56">
        <v>1104300995769</v>
      </c>
      <c r="D9" s="23" t="s">
        <v>26</v>
      </c>
      <c r="E9" s="43" t="s">
        <v>27</v>
      </c>
      <c r="F9" s="5"/>
      <c r="G9" s="107"/>
      <c r="H9" s="73"/>
      <c r="I9" s="66"/>
      <c r="J9" s="66"/>
      <c r="K9" s="73"/>
      <c r="L9" s="73"/>
    </row>
    <row r="10" spans="1:12" ht="20.25" customHeight="1">
      <c r="A10" s="93">
        <v>6</v>
      </c>
      <c r="B10" s="83">
        <v>5893</v>
      </c>
      <c r="C10" s="56">
        <v>1104300953748</v>
      </c>
      <c r="D10" s="23" t="s">
        <v>28</v>
      </c>
      <c r="E10" s="23" t="s">
        <v>29</v>
      </c>
      <c r="F10" s="5"/>
      <c r="G10" s="107"/>
      <c r="H10" s="73"/>
      <c r="I10" s="66"/>
      <c r="J10" s="66"/>
      <c r="K10" s="73"/>
      <c r="L10" s="73"/>
    </row>
    <row r="11" spans="1:12" ht="20.25" customHeight="1">
      <c r="A11" s="93">
        <v>7</v>
      </c>
      <c r="B11" s="55">
        <v>6253</v>
      </c>
      <c r="C11" s="69">
        <v>1101801481625</v>
      </c>
      <c r="D11" s="64" t="s">
        <v>209</v>
      </c>
      <c r="E11" s="64" t="s">
        <v>273</v>
      </c>
      <c r="F11" s="5"/>
      <c r="G11" s="107"/>
      <c r="H11" s="73"/>
      <c r="I11" s="66"/>
      <c r="J11" s="66"/>
      <c r="K11" s="73"/>
      <c r="L11" s="73"/>
    </row>
    <row r="12" spans="1:12" ht="20.25" customHeight="1">
      <c r="A12" s="93">
        <v>8</v>
      </c>
      <c r="B12" s="83">
        <v>6170</v>
      </c>
      <c r="C12" s="56">
        <v>1749800420594</v>
      </c>
      <c r="D12" s="11" t="s">
        <v>94</v>
      </c>
      <c r="E12" s="20" t="s">
        <v>161</v>
      </c>
      <c r="F12" s="5"/>
      <c r="G12" s="107"/>
      <c r="H12" s="73"/>
      <c r="I12" s="66"/>
      <c r="J12" s="66"/>
      <c r="K12" s="73"/>
      <c r="L12" s="73"/>
    </row>
    <row r="13" spans="1:12" ht="20.25" customHeight="1">
      <c r="A13" s="93">
        <v>9</v>
      </c>
      <c r="B13" s="83">
        <v>5802</v>
      </c>
      <c r="C13" s="56">
        <v>1104300955902</v>
      </c>
      <c r="D13" s="38" t="s">
        <v>20</v>
      </c>
      <c r="E13" s="38" t="s">
        <v>5</v>
      </c>
      <c r="F13" s="17"/>
      <c r="G13" s="6"/>
      <c r="H13" s="13"/>
    </row>
    <row r="14" spans="1:12" ht="20.25" customHeight="1">
      <c r="A14" s="93">
        <v>10</v>
      </c>
      <c r="B14" s="83">
        <v>5816</v>
      </c>
      <c r="C14" s="56">
        <v>1102900092547</v>
      </c>
      <c r="D14" s="42" t="s">
        <v>126</v>
      </c>
      <c r="E14" s="42" t="s">
        <v>44</v>
      </c>
      <c r="F14" s="5"/>
      <c r="G14" s="6"/>
      <c r="H14" s="13"/>
    </row>
    <row r="15" spans="1:12" ht="20.25" customHeight="1">
      <c r="A15" s="93">
        <v>11</v>
      </c>
      <c r="B15" s="83">
        <v>5819</v>
      </c>
      <c r="C15" s="56">
        <v>1103704100282</v>
      </c>
      <c r="D15" s="23" t="s">
        <v>22</v>
      </c>
      <c r="E15" s="23" t="s">
        <v>23</v>
      </c>
      <c r="F15" s="5"/>
      <c r="G15" s="6"/>
      <c r="H15" s="13"/>
    </row>
    <row r="16" spans="1:12" ht="20.25" customHeight="1">
      <c r="A16" s="93">
        <v>12</v>
      </c>
      <c r="B16" s="10">
        <v>5822</v>
      </c>
      <c r="C16" s="56">
        <v>1101000158796</v>
      </c>
      <c r="D16" s="12" t="s">
        <v>24</v>
      </c>
      <c r="E16" s="43" t="s">
        <v>25</v>
      </c>
      <c r="F16" s="6"/>
      <c r="G16" s="6"/>
      <c r="H16" s="13"/>
    </row>
    <row r="17" spans="1:8" ht="20.25" customHeight="1">
      <c r="A17" s="93">
        <v>13</v>
      </c>
      <c r="B17" s="83">
        <v>5871</v>
      </c>
      <c r="C17" s="56">
        <v>1104300977752</v>
      </c>
      <c r="D17" s="38" t="s">
        <v>144</v>
      </c>
      <c r="E17" s="38" t="s">
        <v>6</v>
      </c>
      <c r="F17" s="17"/>
      <c r="G17" s="6"/>
      <c r="H17" s="13"/>
    </row>
    <row r="18" spans="1:8" ht="20.25" customHeight="1">
      <c r="A18" s="93">
        <v>14</v>
      </c>
      <c r="B18" s="83">
        <v>5894</v>
      </c>
      <c r="C18" s="56">
        <v>1104300954744</v>
      </c>
      <c r="D18" s="22" t="s">
        <v>30</v>
      </c>
      <c r="E18" s="43" t="s">
        <v>31</v>
      </c>
      <c r="F18" s="5"/>
      <c r="G18" s="6"/>
      <c r="H18" s="13"/>
    </row>
    <row r="19" spans="1:8" ht="20.25" customHeight="1">
      <c r="A19" s="93">
        <v>15</v>
      </c>
      <c r="B19" s="55">
        <v>5917</v>
      </c>
      <c r="C19" s="69">
        <v>1369600024052</v>
      </c>
      <c r="D19" s="64" t="s">
        <v>231</v>
      </c>
      <c r="E19" s="64" t="s">
        <v>232</v>
      </c>
      <c r="F19" s="17"/>
      <c r="G19" s="6"/>
      <c r="H19" s="13"/>
    </row>
    <row r="20" spans="1:8" ht="20.25" customHeight="1">
      <c r="A20" s="93">
        <v>16</v>
      </c>
      <c r="B20" s="59">
        <v>6110</v>
      </c>
      <c r="C20" s="56">
        <v>1102003796883</v>
      </c>
      <c r="D20" s="62" t="s">
        <v>138</v>
      </c>
      <c r="E20" s="61" t="s">
        <v>193</v>
      </c>
      <c r="F20" s="17"/>
      <c r="G20" s="6"/>
      <c r="H20" s="13"/>
    </row>
    <row r="21" spans="1:8" ht="20.25" customHeight="1">
      <c r="A21" s="93">
        <v>17</v>
      </c>
      <c r="B21" s="84">
        <v>6273</v>
      </c>
      <c r="C21" s="71">
        <v>1849400015802</v>
      </c>
      <c r="D21" s="76" t="s">
        <v>279</v>
      </c>
      <c r="E21" s="70" t="s">
        <v>320</v>
      </c>
      <c r="F21" s="17"/>
      <c r="G21" s="6"/>
      <c r="H21" s="13"/>
    </row>
    <row r="22" spans="1:8" ht="20.25" customHeight="1">
      <c r="A22" s="106">
        <v>18</v>
      </c>
      <c r="B22" s="106">
        <v>6420</v>
      </c>
      <c r="C22" s="71">
        <v>1101700424642</v>
      </c>
      <c r="D22" s="64" t="s">
        <v>328</v>
      </c>
      <c r="E22" s="64" t="s">
        <v>329</v>
      </c>
      <c r="F22" s="15"/>
      <c r="G22" s="6"/>
      <c r="H22" s="13"/>
    </row>
    <row r="23" spans="1:8" ht="20.25" customHeight="1">
      <c r="A23" s="93">
        <v>19</v>
      </c>
      <c r="B23" s="83">
        <v>5811</v>
      </c>
      <c r="C23" s="56">
        <v>1104300971495</v>
      </c>
      <c r="D23" s="23" t="s">
        <v>18</v>
      </c>
      <c r="E23" s="23" t="s">
        <v>8</v>
      </c>
      <c r="F23" s="17"/>
      <c r="G23" s="6"/>
      <c r="H23" s="13"/>
    </row>
    <row r="24" spans="1:8" ht="20.25" customHeight="1">
      <c r="A24" s="93">
        <v>20</v>
      </c>
      <c r="B24" s="83">
        <v>5829</v>
      </c>
      <c r="C24" s="56">
        <v>1103704098504</v>
      </c>
      <c r="D24" s="64" t="s">
        <v>229</v>
      </c>
      <c r="E24" s="64" t="s">
        <v>230</v>
      </c>
      <c r="F24" s="17"/>
      <c r="G24" s="6"/>
      <c r="H24" s="13"/>
    </row>
    <row r="25" spans="1:8" ht="20.25" customHeight="1">
      <c r="A25" s="106">
        <v>21</v>
      </c>
      <c r="B25" s="83">
        <v>5842</v>
      </c>
      <c r="C25" s="56">
        <v>1101700405281</v>
      </c>
      <c r="D25" s="38" t="s">
        <v>36</v>
      </c>
      <c r="E25" s="38" t="s">
        <v>45</v>
      </c>
      <c r="F25" s="6"/>
      <c r="G25" s="6"/>
      <c r="H25" s="13"/>
    </row>
    <row r="26" spans="1:8" ht="20.25" customHeight="1">
      <c r="A26" s="106">
        <v>22</v>
      </c>
      <c r="B26" s="10">
        <v>5881</v>
      </c>
      <c r="C26" s="56">
        <v>1104300983299</v>
      </c>
      <c r="D26" s="23" t="s">
        <v>14</v>
      </c>
      <c r="E26" s="23" t="s">
        <v>57</v>
      </c>
      <c r="F26" s="63"/>
      <c r="G26" s="6"/>
      <c r="H26" s="13"/>
    </row>
    <row r="27" spans="1:8" ht="20.25" customHeight="1">
      <c r="A27" s="106">
        <v>23</v>
      </c>
      <c r="B27" s="59">
        <v>5889</v>
      </c>
      <c r="C27" s="56">
        <v>1100703810089</v>
      </c>
      <c r="D27" s="111" t="s">
        <v>12</v>
      </c>
      <c r="E27" s="109" t="s">
        <v>13</v>
      </c>
      <c r="F27" s="110"/>
      <c r="G27" s="6"/>
      <c r="H27" s="13"/>
    </row>
    <row r="28" spans="1:8" ht="20.25" customHeight="1">
      <c r="A28" s="106">
        <v>24</v>
      </c>
      <c r="B28" s="83">
        <v>5904</v>
      </c>
      <c r="C28" s="56">
        <v>7508700030409</v>
      </c>
      <c r="D28" s="9" t="s">
        <v>37</v>
      </c>
      <c r="E28" s="9" t="s">
        <v>38</v>
      </c>
      <c r="F28" s="6"/>
      <c r="G28" s="1"/>
    </row>
    <row r="29" spans="1:8" ht="20.25" customHeight="1">
      <c r="A29" s="106">
        <v>25</v>
      </c>
      <c r="B29" s="83">
        <v>5834</v>
      </c>
      <c r="C29" s="56">
        <v>1929901099374</v>
      </c>
      <c r="D29" s="22" t="s">
        <v>32</v>
      </c>
      <c r="E29" s="43" t="s">
        <v>33</v>
      </c>
      <c r="F29" s="6"/>
      <c r="G29" s="1"/>
    </row>
    <row r="30" spans="1:8" ht="20.25" customHeight="1">
      <c r="A30" s="106">
        <v>26</v>
      </c>
      <c r="B30" s="83">
        <v>5835</v>
      </c>
      <c r="C30" s="56">
        <v>1819900566719</v>
      </c>
      <c r="D30" s="23" t="s">
        <v>34</v>
      </c>
      <c r="E30" s="23" t="s">
        <v>35</v>
      </c>
      <c r="F30" s="6"/>
      <c r="G30" s="1"/>
    </row>
    <row r="31" spans="1:8" ht="20.25" customHeight="1">
      <c r="A31" s="106">
        <v>27</v>
      </c>
      <c r="B31" s="10">
        <v>5838</v>
      </c>
      <c r="C31" s="56">
        <v>1101000166110</v>
      </c>
      <c r="D31" s="12" t="s">
        <v>15</v>
      </c>
      <c r="E31" s="12" t="s">
        <v>11</v>
      </c>
      <c r="F31" s="21"/>
      <c r="G31" s="1"/>
    </row>
    <row r="32" spans="1:8" ht="20.25" customHeight="1">
      <c r="A32" s="106">
        <v>28</v>
      </c>
      <c r="B32" s="10">
        <v>5882</v>
      </c>
      <c r="C32" s="56">
        <v>1104400037506</v>
      </c>
      <c r="D32" s="42" t="s">
        <v>82</v>
      </c>
      <c r="E32" s="23" t="s">
        <v>83</v>
      </c>
      <c r="F32" s="21"/>
      <c r="G32" s="1"/>
    </row>
    <row r="33" spans="1:7" ht="20.25" customHeight="1">
      <c r="A33" s="106">
        <v>29</v>
      </c>
      <c r="B33" s="59">
        <v>6202</v>
      </c>
      <c r="C33" s="56">
        <v>1489900587744</v>
      </c>
      <c r="D33" s="57" t="s">
        <v>190</v>
      </c>
      <c r="E33" s="60" t="s">
        <v>191</v>
      </c>
      <c r="F33" s="21"/>
      <c r="G33" s="1"/>
    </row>
    <row r="34" spans="1:7" ht="20.25" customHeight="1">
      <c r="A34" s="106">
        <v>30</v>
      </c>
      <c r="B34" s="59">
        <v>6243</v>
      </c>
      <c r="C34" s="56">
        <v>1407200018249</v>
      </c>
      <c r="D34" s="57" t="s">
        <v>274</v>
      </c>
      <c r="E34" s="60" t="s">
        <v>194</v>
      </c>
      <c r="F34" s="21"/>
      <c r="G34" s="1"/>
    </row>
    <row r="35" spans="1:7" ht="20.25" customHeight="1">
      <c r="A35" s="106">
        <v>31</v>
      </c>
      <c r="B35" s="59">
        <v>6417</v>
      </c>
      <c r="C35" s="56">
        <v>1110201306040</v>
      </c>
      <c r="D35" s="57" t="s">
        <v>322</v>
      </c>
      <c r="E35" s="60" t="s">
        <v>321</v>
      </c>
      <c r="F35" s="6"/>
      <c r="G35" s="1"/>
    </row>
    <row r="36" spans="1:7" ht="18.600000000000001">
      <c r="E36" s="99"/>
      <c r="F36" s="54"/>
    </row>
    <row r="37" spans="1:7" ht="18.600000000000001">
      <c r="E37" s="53"/>
      <c r="F37" s="54"/>
    </row>
  </sheetData>
  <mergeCells count="3">
    <mergeCell ref="D4:E4"/>
    <mergeCell ref="A1:G1"/>
    <mergeCell ref="A3:G3"/>
  </mergeCells>
  <pageMargins left="0.9375" right="0.32291666666666669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tabSelected="1" view="pageLayout" topLeftCell="A16" zoomScaleNormal="100" zoomScaleSheetLayoutView="90" workbookViewId="0">
      <selection activeCell="G31" sqref="G31:G32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1" width="8.77734375" style="13"/>
    <col min="12" max="12" width="8.77734375" style="13" customWidth="1"/>
    <col min="13" max="16384" width="8.77734375" style="13"/>
  </cols>
  <sheetData>
    <row r="1" spans="1:12" ht="21" customHeight="1">
      <c r="A1" s="276" t="s">
        <v>730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572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735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15" t="s">
        <v>734</v>
      </c>
      <c r="C5" s="253" t="s">
        <v>733</v>
      </c>
      <c r="D5" s="246" t="s">
        <v>561</v>
      </c>
      <c r="E5" s="137" t="s">
        <v>732</v>
      </c>
      <c r="F5" s="136" t="s">
        <v>731</v>
      </c>
      <c r="G5" s="172"/>
      <c r="H5" s="194"/>
    </row>
    <row r="6" spans="1:12" ht="18.3" customHeight="1">
      <c r="A6" s="241">
        <v>2</v>
      </c>
      <c r="B6" s="15">
        <v>6124</v>
      </c>
      <c r="C6" s="261">
        <v>1101000305667</v>
      </c>
      <c r="D6" s="246" t="s">
        <v>561</v>
      </c>
      <c r="E6" s="137" t="s">
        <v>743</v>
      </c>
      <c r="F6" s="136" t="s">
        <v>281</v>
      </c>
      <c r="G6" s="171"/>
      <c r="H6" s="194"/>
      <c r="I6" s="68">
        <v>12</v>
      </c>
      <c r="J6" s="68">
        <v>18</v>
      </c>
      <c r="K6" s="166">
        <v>30</v>
      </c>
      <c r="L6" s="166"/>
    </row>
    <row r="7" spans="1:12" ht="18.3" customHeight="1">
      <c r="A7" s="241">
        <v>3</v>
      </c>
      <c r="B7" s="15">
        <v>6131</v>
      </c>
      <c r="C7" s="261">
        <v>1104301311537</v>
      </c>
      <c r="D7" s="246" t="s">
        <v>561</v>
      </c>
      <c r="E7" s="137" t="s">
        <v>744</v>
      </c>
      <c r="F7" s="136" t="s">
        <v>164</v>
      </c>
      <c r="G7" s="171"/>
      <c r="H7" s="194"/>
    </row>
    <row r="8" spans="1:12" ht="18.3" customHeight="1">
      <c r="A8" s="241">
        <v>4</v>
      </c>
      <c r="B8" s="15">
        <v>6143</v>
      </c>
      <c r="C8" s="261">
        <v>1104301293563</v>
      </c>
      <c r="D8" s="246" t="s">
        <v>561</v>
      </c>
      <c r="E8" s="137" t="s">
        <v>745</v>
      </c>
      <c r="F8" s="136" t="s">
        <v>78</v>
      </c>
      <c r="G8" s="172"/>
      <c r="H8" s="194"/>
    </row>
    <row r="9" spans="1:12" ht="18.3" customHeight="1">
      <c r="A9" s="241">
        <v>5</v>
      </c>
      <c r="B9" s="15">
        <v>6224</v>
      </c>
      <c r="C9" s="261" t="s">
        <v>199</v>
      </c>
      <c r="D9" s="246" t="s">
        <v>560</v>
      </c>
      <c r="E9" s="137" t="s">
        <v>746</v>
      </c>
      <c r="F9" s="136"/>
      <c r="G9" s="172"/>
      <c r="H9" s="194"/>
    </row>
    <row r="10" spans="1:12" ht="18.3" customHeight="1">
      <c r="A10" s="241">
        <v>6</v>
      </c>
      <c r="B10" s="201">
        <v>6225</v>
      </c>
      <c r="C10" s="262">
        <v>1101000306981</v>
      </c>
      <c r="D10" s="246" t="s">
        <v>560</v>
      </c>
      <c r="E10" s="137" t="s">
        <v>747</v>
      </c>
      <c r="F10" s="136" t="s">
        <v>93</v>
      </c>
      <c r="G10" s="171"/>
      <c r="H10" s="194"/>
    </row>
    <row r="11" spans="1:12" ht="18.3" customHeight="1">
      <c r="A11" s="241">
        <v>7</v>
      </c>
      <c r="B11" s="15">
        <v>6319</v>
      </c>
      <c r="C11" s="263" t="s">
        <v>239</v>
      </c>
      <c r="D11" s="246" t="s">
        <v>562</v>
      </c>
      <c r="E11" s="137" t="s">
        <v>748</v>
      </c>
      <c r="F11" s="136" t="s">
        <v>240</v>
      </c>
      <c r="G11" s="172"/>
      <c r="H11" s="194"/>
    </row>
    <row r="12" spans="1:12" ht="18.3" customHeight="1">
      <c r="A12" s="241">
        <v>8</v>
      </c>
      <c r="B12" s="15">
        <v>6352</v>
      </c>
      <c r="C12" s="261">
        <v>1409903904228</v>
      </c>
      <c r="D12" s="246" t="s">
        <v>562</v>
      </c>
      <c r="E12" s="137" t="s">
        <v>749</v>
      </c>
      <c r="F12" s="136" t="s">
        <v>264</v>
      </c>
      <c r="G12" s="172"/>
      <c r="H12" s="194"/>
    </row>
    <row r="13" spans="1:12" ht="18.3" customHeight="1">
      <c r="A13" s="241">
        <v>9</v>
      </c>
      <c r="B13" s="15">
        <v>6406</v>
      </c>
      <c r="C13" s="261">
        <v>1103704584212</v>
      </c>
      <c r="D13" s="246" t="s">
        <v>560</v>
      </c>
      <c r="E13" s="176" t="s">
        <v>750</v>
      </c>
      <c r="F13" s="176" t="s">
        <v>291</v>
      </c>
      <c r="G13" s="172"/>
      <c r="H13" s="195"/>
    </row>
    <row r="14" spans="1:12" ht="18.3" customHeight="1">
      <c r="A14" s="241">
        <v>10</v>
      </c>
      <c r="B14" s="15">
        <v>6407</v>
      </c>
      <c r="C14" s="261">
        <v>1103704623731</v>
      </c>
      <c r="D14" s="246" t="s">
        <v>562</v>
      </c>
      <c r="E14" s="176" t="s">
        <v>751</v>
      </c>
      <c r="F14" s="176" t="s">
        <v>292</v>
      </c>
      <c r="G14" s="172"/>
      <c r="H14" s="195"/>
    </row>
    <row r="15" spans="1:12" ht="18.3" customHeight="1">
      <c r="A15" s="241">
        <v>11</v>
      </c>
      <c r="B15" s="15">
        <v>6515</v>
      </c>
      <c r="C15" s="261" t="s">
        <v>543</v>
      </c>
      <c r="D15" s="246" t="s">
        <v>560</v>
      </c>
      <c r="E15" s="176" t="s">
        <v>752</v>
      </c>
      <c r="F15" s="176" t="s">
        <v>542</v>
      </c>
      <c r="G15" s="172"/>
      <c r="H15" s="195"/>
    </row>
    <row r="16" spans="1:12" ht="18.3" customHeight="1">
      <c r="A16" s="241">
        <v>12</v>
      </c>
      <c r="B16" s="15">
        <v>6558</v>
      </c>
      <c r="C16" s="264" t="s">
        <v>610</v>
      </c>
      <c r="D16" s="246" t="s">
        <v>560</v>
      </c>
      <c r="E16" s="176" t="s">
        <v>753</v>
      </c>
      <c r="F16" s="176" t="s">
        <v>609</v>
      </c>
      <c r="G16" s="172"/>
      <c r="H16" s="195"/>
    </row>
    <row r="17" spans="1:9" ht="18.3" customHeight="1">
      <c r="A17" s="241">
        <v>13</v>
      </c>
      <c r="B17" s="15">
        <v>6137</v>
      </c>
      <c r="C17" s="260" t="s">
        <v>185</v>
      </c>
      <c r="D17" s="246" t="s">
        <v>560</v>
      </c>
      <c r="E17" s="135" t="s">
        <v>754</v>
      </c>
      <c r="F17" s="136" t="s">
        <v>155</v>
      </c>
      <c r="G17" s="172"/>
      <c r="H17" s="194"/>
    </row>
    <row r="18" spans="1:9" ht="18.3" customHeight="1">
      <c r="A18" s="241">
        <v>14</v>
      </c>
      <c r="B18" s="15">
        <v>6138</v>
      </c>
      <c r="C18" s="252">
        <v>1103200223763</v>
      </c>
      <c r="D18" s="246" t="s">
        <v>560</v>
      </c>
      <c r="E18" s="135" t="s">
        <v>755</v>
      </c>
      <c r="F18" s="136" t="s">
        <v>156</v>
      </c>
      <c r="G18" s="172"/>
      <c r="H18" s="194"/>
    </row>
    <row r="19" spans="1:9" ht="18.3" customHeight="1">
      <c r="A19" s="241">
        <v>15</v>
      </c>
      <c r="B19" s="15">
        <v>6139</v>
      </c>
      <c r="C19" s="242" t="s">
        <v>326</v>
      </c>
      <c r="D19" s="246" t="s">
        <v>561</v>
      </c>
      <c r="E19" s="135" t="s">
        <v>756</v>
      </c>
      <c r="F19" s="136" t="s">
        <v>157</v>
      </c>
      <c r="G19" s="172"/>
      <c r="H19" s="194"/>
    </row>
    <row r="20" spans="1:9" ht="18.3" customHeight="1">
      <c r="A20" s="241">
        <v>16</v>
      </c>
      <c r="B20" s="15">
        <v>6141</v>
      </c>
      <c r="C20" s="252">
        <v>1104400074584</v>
      </c>
      <c r="D20" s="246" t="s">
        <v>560</v>
      </c>
      <c r="E20" s="135" t="s">
        <v>757</v>
      </c>
      <c r="F20" s="136" t="s">
        <v>167</v>
      </c>
      <c r="G20" s="172"/>
      <c r="H20" s="194"/>
    </row>
    <row r="21" spans="1:9" ht="18.3" customHeight="1">
      <c r="A21" s="241">
        <v>17</v>
      </c>
      <c r="B21" s="15">
        <v>6142</v>
      </c>
      <c r="C21" s="252">
        <v>7104300007191</v>
      </c>
      <c r="D21" s="246" t="s">
        <v>560</v>
      </c>
      <c r="E21" s="135" t="s">
        <v>758</v>
      </c>
      <c r="F21" s="136"/>
      <c r="G21" s="172"/>
      <c r="H21" s="194"/>
    </row>
    <row r="22" spans="1:9" ht="18.3" customHeight="1">
      <c r="A22" s="241">
        <v>18</v>
      </c>
      <c r="B22" s="15">
        <v>6144</v>
      </c>
      <c r="C22" s="252">
        <v>1103200219669</v>
      </c>
      <c r="D22" s="246" t="s">
        <v>560</v>
      </c>
      <c r="E22" s="135" t="s">
        <v>759</v>
      </c>
      <c r="F22" s="136" t="s">
        <v>166</v>
      </c>
      <c r="G22" s="172"/>
      <c r="H22" s="194"/>
    </row>
    <row r="23" spans="1:9" ht="18.3" customHeight="1">
      <c r="A23" s="241">
        <v>19</v>
      </c>
      <c r="B23" s="15">
        <v>6214</v>
      </c>
      <c r="C23" s="252">
        <v>1349500068082</v>
      </c>
      <c r="D23" s="246" t="s">
        <v>560</v>
      </c>
      <c r="E23" s="135" t="s">
        <v>760</v>
      </c>
      <c r="F23" s="136" t="s">
        <v>101</v>
      </c>
      <c r="G23" s="172"/>
      <c r="H23" s="194"/>
    </row>
    <row r="24" spans="1:9" ht="18.3" customHeight="1">
      <c r="A24" s="241">
        <v>20</v>
      </c>
      <c r="B24" s="15">
        <v>6217</v>
      </c>
      <c r="C24" s="252">
        <v>1103400206099</v>
      </c>
      <c r="D24" s="246" t="s">
        <v>560</v>
      </c>
      <c r="E24" s="176" t="s">
        <v>761</v>
      </c>
      <c r="F24" s="176" t="s">
        <v>204</v>
      </c>
      <c r="G24" s="172"/>
      <c r="H24" s="194"/>
    </row>
    <row r="25" spans="1:9" ht="18.3" customHeight="1">
      <c r="A25" s="241">
        <v>21</v>
      </c>
      <c r="B25" s="15">
        <v>6228</v>
      </c>
      <c r="C25" s="252" t="s">
        <v>200</v>
      </c>
      <c r="D25" s="246" t="s">
        <v>560</v>
      </c>
      <c r="E25" s="176" t="s">
        <v>96</v>
      </c>
      <c r="F25" s="176"/>
      <c r="G25" s="172"/>
      <c r="H25" s="194"/>
    </row>
    <row r="26" spans="1:9" ht="18.3" customHeight="1">
      <c r="A26" s="241">
        <v>22</v>
      </c>
      <c r="B26" s="15">
        <v>6262</v>
      </c>
      <c r="C26" s="252" t="s">
        <v>325</v>
      </c>
      <c r="D26" s="246" t="s">
        <v>560</v>
      </c>
      <c r="E26" s="176" t="s">
        <v>762</v>
      </c>
      <c r="F26" s="200"/>
      <c r="G26" s="171"/>
      <c r="H26" s="194"/>
    </row>
    <row r="27" spans="1:9" ht="18.3" customHeight="1">
      <c r="A27" s="241">
        <v>23</v>
      </c>
      <c r="B27" s="15">
        <v>6263</v>
      </c>
      <c r="C27" s="252" t="s">
        <v>210</v>
      </c>
      <c r="D27" s="246" t="s">
        <v>560</v>
      </c>
      <c r="E27" s="176" t="s">
        <v>763</v>
      </c>
      <c r="F27" s="200" t="s">
        <v>215</v>
      </c>
      <c r="G27" s="171"/>
      <c r="H27" s="194"/>
    </row>
    <row r="28" spans="1:9" ht="18.3" customHeight="1">
      <c r="A28" s="241">
        <v>24</v>
      </c>
      <c r="B28" s="15">
        <v>6265</v>
      </c>
      <c r="C28" s="252" t="s">
        <v>212</v>
      </c>
      <c r="D28" s="246" t="s">
        <v>560</v>
      </c>
      <c r="E28" s="176" t="s">
        <v>764</v>
      </c>
      <c r="F28" s="200" t="s">
        <v>213</v>
      </c>
      <c r="G28" s="171"/>
      <c r="H28" s="194"/>
    </row>
    <row r="29" spans="1:9" ht="18.3" customHeight="1">
      <c r="A29" s="241">
        <v>25</v>
      </c>
      <c r="B29" s="15">
        <v>6318</v>
      </c>
      <c r="C29" s="252" t="s">
        <v>242</v>
      </c>
      <c r="D29" s="246" t="s">
        <v>560</v>
      </c>
      <c r="E29" s="176" t="s">
        <v>765</v>
      </c>
      <c r="F29" s="200" t="s">
        <v>241</v>
      </c>
      <c r="G29" s="15"/>
      <c r="H29" s="194"/>
    </row>
    <row r="30" spans="1:9" ht="18.3" customHeight="1">
      <c r="A30" s="241">
        <v>26</v>
      </c>
      <c r="B30" s="15">
        <v>6354</v>
      </c>
      <c r="C30" s="252">
        <v>1469900813272</v>
      </c>
      <c r="D30" s="246" t="s">
        <v>560</v>
      </c>
      <c r="E30" s="176" t="s">
        <v>766</v>
      </c>
      <c r="F30" s="200" t="s">
        <v>280</v>
      </c>
      <c r="G30" s="171"/>
      <c r="H30" s="226"/>
    </row>
    <row r="31" spans="1:9" ht="18.3" customHeight="1">
      <c r="A31" s="241">
        <v>27</v>
      </c>
      <c r="B31" s="15">
        <v>6355</v>
      </c>
      <c r="C31" s="252">
        <v>1819900800169</v>
      </c>
      <c r="D31" s="246" t="s">
        <v>560</v>
      </c>
      <c r="E31" s="197" t="s">
        <v>767</v>
      </c>
      <c r="F31" s="148" t="s">
        <v>268</v>
      </c>
      <c r="G31" s="237"/>
      <c r="H31" s="237"/>
      <c r="I31" s="141"/>
    </row>
    <row r="32" spans="1:9" ht="18.3" customHeight="1">
      <c r="A32" s="241">
        <v>28</v>
      </c>
      <c r="B32" s="15">
        <v>6356</v>
      </c>
      <c r="C32" s="252">
        <v>7103700035043</v>
      </c>
      <c r="D32" s="246" t="s">
        <v>560</v>
      </c>
      <c r="E32" s="197" t="s">
        <v>768</v>
      </c>
      <c r="F32" s="148" t="s">
        <v>270</v>
      </c>
      <c r="G32" s="237"/>
      <c r="H32" s="237"/>
      <c r="I32" s="141"/>
    </row>
    <row r="33" spans="1:8" ht="18.3" customHeight="1">
      <c r="A33" s="241">
        <v>29</v>
      </c>
      <c r="B33" s="15">
        <v>6357</v>
      </c>
      <c r="C33" s="252">
        <v>1104301289175</v>
      </c>
      <c r="D33" s="246" t="s">
        <v>562</v>
      </c>
      <c r="E33" s="197" t="s">
        <v>769</v>
      </c>
      <c r="F33" s="148" t="s">
        <v>282</v>
      </c>
      <c r="G33" s="237"/>
      <c r="H33" s="237"/>
    </row>
    <row r="34" spans="1:8" ht="18.3" customHeight="1">
      <c r="A34" s="241">
        <v>30</v>
      </c>
      <c r="B34" s="15">
        <v>6370</v>
      </c>
      <c r="C34" s="252" t="s">
        <v>324</v>
      </c>
      <c r="D34" s="246" t="s">
        <v>560</v>
      </c>
      <c r="E34" s="197" t="s">
        <v>770</v>
      </c>
      <c r="F34" s="148" t="s">
        <v>288</v>
      </c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topLeftCell="A25" zoomScaleNormal="100" zoomScaleSheetLayoutView="90" workbookViewId="0">
      <selection activeCell="J36" sqref="J36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1" width="8.77734375" style="13"/>
    <col min="12" max="12" width="8.77734375" style="13" customWidth="1"/>
    <col min="13" max="16384" width="8.77734375" style="13"/>
  </cols>
  <sheetData>
    <row r="1" spans="1:12" ht="21" customHeight="1">
      <c r="A1" s="276" t="s">
        <v>736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737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742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85">
        <v>6044</v>
      </c>
      <c r="C5" s="244">
        <v>1219901260554</v>
      </c>
      <c r="D5" s="184" t="s">
        <v>560</v>
      </c>
      <c r="E5" s="142" t="s">
        <v>95</v>
      </c>
      <c r="F5" s="89" t="s">
        <v>64</v>
      </c>
      <c r="G5" s="172"/>
      <c r="H5" s="194"/>
    </row>
    <row r="6" spans="1:12" ht="18.3" customHeight="1">
      <c r="A6" s="241">
        <v>2</v>
      </c>
      <c r="B6" s="85">
        <v>6058</v>
      </c>
      <c r="C6" s="244">
        <v>1104301204200</v>
      </c>
      <c r="D6" s="185" t="s">
        <v>561</v>
      </c>
      <c r="E6" s="178" t="s">
        <v>153</v>
      </c>
      <c r="F6" s="176" t="s">
        <v>47</v>
      </c>
      <c r="G6" s="171"/>
      <c r="H6" s="194"/>
      <c r="I6" s="68">
        <v>19</v>
      </c>
      <c r="J6" s="68">
        <v>6</v>
      </c>
      <c r="K6" s="166">
        <v>25</v>
      </c>
      <c r="L6" s="166"/>
    </row>
    <row r="7" spans="1:12" ht="18.3" customHeight="1">
      <c r="A7" s="241">
        <v>3</v>
      </c>
      <c r="B7" s="85">
        <v>6107</v>
      </c>
      <c r="C7" s="244">
        <v>1103400181894</v>
      </c>
      <c r="D7" s="185" t="s">
        <v>561</v>
      </c>
      <c r="E7" s="188" t="s">
        <v>148</v>
      </c>
      <c r="F7" s="146" t="s">
        <v>8</v>
      </c>
      <c r="G7" s="171"/>
      <c r="H7" s="194"/>
    </row>
    <row r="8" spans="1:12" ht="18.3" customHeight="1">
      <c r="A8" s="241">
        <v>4</v>
      </c>
      <c r="B8" s="85">
        <v>6109</v>
      </c>
      <c r="C8" s="244">
        <v>1104301247219</v>
      </c>
      <c r="D8" s="185" t="s">
        <v>561</v>
      </c>
      <c r="E8" s="178" t="s">
        <v>272</v>
      </c>
      <c r="F8" s="177" t="s">
        <v>40</v>
      </c>
      <c r="G8" s="172"/>
      <c r="H8" s="194"/>
    </row>
    <row r="9" spans="1:12" ht="18.3" customHeight="1">
      <c r="A9" s="241">
        <v>5</v>
      </c>
      <c r="B9" s="85">
        <v>6114</v>
      </c>
      <c r="C9" s="244">
        <v>1103400179318</v>
      </c>
      <c r="D9" s="184" t="s">
        <v>560</v>
      </c>
      <c r="E9" s="178" t="s">
        <v>165</v>
      </c>
      <c r="F9" s="176" t="s">
        <v>146</v>
      </c>
      <c r="G9" s="172"/>
      <c r="H9" s="194"/>
    </row>
    <row r="10" spans="1:12" ht="18.3" customHeight="1">
      <c r="A10" s="241">
        <v>6</v>
      </c>
      <c r="B10" s="85">
        <v>6121</v>
      </c>
      <c r="C10" s="244">
        <v>1270501119791</v>
      </c>
      <c r="D10" s="184" t="s">
        <v>560</v>
      </c>
      <c r="E10" s="142" t="s">
        <v>149</v>
      </c>
      <c r="F10" s="143" t="s">
        <v>150</v>
      </c>
      <c r="G10" s="171"/>
      <c r="H10" s="194"/>
    </row>
    <row r="11" spans="1:12" ht="18.3" customHeight="1">
      <c r="A11" s="241">
        <v>7</v>
      </c>
      <c r="B11" s="85">
        <v>6128</v>
      </c>
      <c r="C11" s="244">
        <v>1104400065194</v>
      </c>
      <c r="D11" s="185" t="s">
        <v>561</v>
      </c>
      <c r="E11" s="142" t="s">
        <v>151</v>
      </c>
      <c r="F11" s="89" t="s">
        <v>152</v>
      </c>
      <c r="G11" s="172"/>
      <c r="H11" s="194"/>
    </row>
    <row r="12" spans="1:12" ht="18.3" customHeight="1">
      <c r="A12" s="241">
        <v>8</v>
      </c>
      <c r="B12" s="85">
        <v>6182</v>
      </c>
      <c r="C12" s="244">
        <v>1104400062462</v>
      </c>
      <c r="D12" s="150" t="s">
        <v>560</v>
      </c>
      <c r="E12" s="142" t="s">
        <v>188</v>
      </c>
      <c r="F12" s="143" t="s">
        <v>189</v>
      </c>
      <c r="G12" s="172"/>
      <c r="H12" s="194"/>
    </row>
    <row r="13" spans="1:12" ht="18.3" customHeight="1">
      <c r="A13" s="241">
        <v>9</v>
      </c>
      <c r="B13" s="85">
        <v>6230</v>
      </c>
      <c r="C13" s="244">
        <v>1209000440838</v>
      </c>
      <c r="D13" s="185" t="s">
        <v>562</v>
      </c>
      <c r="E13" s="142" t="s">
        <v>197</v>
      </c>
      <c r="F13" s="89" t="s">
        <v>198</v>
      </c>
      <c r="G13" s="172"/>
      <c r="H13" s="195"/>
    </row>
    <row r="14" spans="1:12" ht="18.3" customHeight="1">
      <c r="A14" s="241">
        <v>10</v>
      </c>
      <c r="B14" s="85">
        <v>6234</v>
      </c>
      <c r="C14" s="245" t="s">
        <v>207</v>
      </c>
      <c r="D14" s="184" t="s">
        <v>560</v>
      </c>
      <c r="E14" s="178" t="s">
        <v>211</v>
      </c>
      <c r="F14" s="89"/>
      <c r="G14" s="172"/>
      <c r="H14" s="195"/>
    </row>
    <row r="15" spans="1:12" ht="18.3" customHeight="1">
      <c r="A15" s="241">
        <v>11</v>
      </c>
      <c r="B15" s="85">
        <v>6312</v>
      </c>
      <c r="C15" s="245" t="s">
        <v>235</v>
      </c>
      <c r="D15" s="184" t="s">
        <v>560</v>
      </c>
      <c r="E15" s="178" t="s">
        <v>236</v>
      </c>
      <c r="F15" s="177" t="s">
        <v>237</v>
      </c>
      <c r="G15" s="172"/>
      <c r="H15" s="195"/>
    </row>
    <row r="16" spans="1:12" ht="18.3" customHeight="1">
      <c r="A16" s="241">
        <v>12</v>
      </c>
      <c r="B16" s="85">
        <v>6408</v>
      </c>
      <c r="C16" s="245" t="s">
        <v>295</v>
      </c>
      <c r="D16" s="184" t="s">
        <v>560</v>
      </c>
      <c r="E16" s="92" t="s">
        <v>293</v>
      </c>
      <c r="F16" s="179" t="s">
        <v>294</v>
      </c>
      <c r="G16" s="172"/>
      <c r="H16" s="195"/>
    </row>
    <row r="17" spans="1:9" ht="18.3" customHeight="1">
      <c r="A17" s="241">
        <v>13</v>
      </c>
      <c r="B17" s="85">
        <v>6409</v>
      </c>
      <c r="C17" s="245" t="s">
        <v>319</v>
      </c>
      <c r="D17" s="184" t="s">
        <v>560</v>
      </c>
      <c r="E17" s="92" t="s">
        <v>160</v>
      </c>
      <c r="F17" s="179" t="s">
        <v>145</v>
      </c>
      <c r="G17" s="172"/>
      <c r="H17" s="194"/>
    </row>
    <row r="18" spans="1:9" ht="18.3" customHeight="1">
      <c r="A18" s="241">
        <v>14</v>
      </c>
      <c r="B18" s="85">
        <v>6430</v>
      </c>
      <c r="C18" s="245" t="s">
        <v>563</v>
      </c>
      <c r="D18" s="184" t="s">
        <v>560</v>
      </c>
      <c r="E18" s="92" t="s">
        <v>126</v>
      </c>
      <c r="F18" s="180" t="s">
        <v>336</v>
      </c>
      <c r="G18" s="172"/>
      <c r="H18" s="194"/>
    </row>
    <row r="19" spans="1:9" ht="18.3" customHeight="1">
      <c r="A19" s="241">
        <v>15</v>
      </c>
      <c r="B19" s="85">
        <v>6440</v>
      </c>
      <c r="C19" s="260" t="s">
        <v>432</v>
      </c>
      <c r="D19" s="184" t="s">
        <v>560</v>
      </c>
      <c r="E19" s="92" t="s">
        <v>169</v>
      </c>
      <c r="F19" s="180" t="s">
        <v>348</v>
      </c>
      <c r="G19" s="172"/>
      <c r="H19" s="194"/>
    </row>
    <row r="20" spans="1:9" ht="18.3" customHeight="1">
      <c r="A20" s="241">
        <v>16</v>
      </c>
      <c r="B20" s="85">
        <v>6441</v>
      </c>
      <c r="C20" s="260" t="s">
        <v>433</v>
      </c>
      <c r="D20" s="184" t="s">
        <v>560</v>
      </c>
      <c r="E20" s="92" t="s">
        <v>349</v>
      </c>
      <c r="F20" s="180" t="s">
        <v>258</v>
      </c>
      <c r="G20" s="172"/>
      <c r="H20" s="194"/>
    </row>
    <row r="21" spans="1:9" ht="18.3" customHeight="1">
      <c r="A21" s="241">
        <v>17</v>
      </c>
      <c r="B21" s="15">
        <v>6508</v>
      </c>
      <c r="C21" s="246" t="s">
        <v>505</v>
      </c>
      <c r="D21" s="184" t="s">
        <v>560</v>
      </c>
      <c r="E21" s="92" t="s">
        <v>506</v>
      </c>
      <c r="F21" s="90" t="s">
        <v>507</v>
      </c>
      <c r="G21" s="172"/>
      <c r="H21" s="194"/>
    </row>
    <row r="22" spans="1:9" ht="18.3" customHeight="1">
      <c r="A22" s="241">
        <v>18</v>
      </c>
      <c r="B22" s="173">
        <v>6525</v>
      </c>
      <c r="C22" s="246" t="s">
        <v>564</v>
      </c>
      <c r="D22" s="184" t="s">
        <v>560</v>
      </c>
      <c r="E22" s="92" t="s">
        <v>565</v>
      </c>
      <c r="F22" s="90" t="s">
        <v>566</v>
      </c>
      <c r="G22" s="172"/>
      <c r="H22" s="194"/>
    </row>
    <row r="23" spans="1:9" ht="18.3" customHeight="1">
      <c r="A23" s="241">
        <v>19</v>
      </c>
      <c r="B23" s="173" t="s">
        <v>738</v>
      </c>
      <c r="C23" s="246" t="s">
        <v>739</v>
      </c>
      <c r="D23" s="184" t="s">
        <v>561</v>
      </c>
      <c r="E23" s="236" t="s">
        <v>741</v>
      </c>
      <c r="F23" s="161" t="s">
        <v>740</v>
      </c>
      <c r="G23" s="172"/>
      <c r="H23" s="194"/>
    </row>
    <row r="24" spans="1:9" ht="18.3" customHeight="1">
      <c r="A24" s="241">
        <v>20</v>
      </c>
      <c r="B24" s="85">
        <v>6118</v>
      </c>
      <c r="C24" s="244">
        <v>1103200203240</v>
      </c>
      <c r="D24" s="184" t="s">
        <v>560</v>
      </c>
      <c r="E24" s="178" t="s">
        <v>154</v>
      </c>
      <c r="F24" s="177" t="s">
        <v>147</v>
      </c>
      <c r="G24" s="172"/>
      <c r="H24" s="194"/>
    </row>
    <row r="25" spans="1:9" ht="18.3" customHeight="1">
      <c r="A25" s="241">
        <v>21</v>
      </c>
      <c r="B25" s="173">
        <v>96157</v>
      </c>
      <c r="C25" s="265" t="s">
        <v>567</v>
      </c>
      <c r="D25" s="190" t="s">
        <v>561</v>
      </c>
      <c r="E25" s="187" t="s">
        <v>568</v>
      </c>
      <c r="F25" s="181" t="s">
        <v>157</v>
      </c>
      <c r="G25" s="172"/>
      <c r="H25" s="194"/>
    </row>
    <row r="26" spans="1:9" ht="18.3" customHeight="1">
      <c r="A26" s="241">
        <v>22</v>
      </c>
      <c r="B26" s="85">
        <v>6188</v>
      </c>
      <c r="C26" s="244">
        <v>1103704465914</v>
      </c>
      <c r="D26" s="186" t="s">
        <v>560</v>
      </c>
      <c r="E26" s="142" t="s">
        <v>186</v>
      </c>
      <c r="F26" s="143" t="s">
        <v>187</v>
      </c>
      <c r="G26" s="171"/>
      <c r="H26" s="194"/>
    </row>
    <row r="27" spans="1:9" ht="18.3" customHeight="1">
      <c r="A27" s="241">
        <v>23</v>
      </c>
      <c r="B27" s="85">
        <v>6364</v>
      </c>
      <c r="C27" s="245" t="s">
        <v>287</v>
      </c>
      <c r="D27" s="184" t="s">
        <v>560</v>
      </c>
      <c r="E27" s="182" t="s">
        <v>285</v>
      </c>
      <c r="F27" s="183" t="s">
        <v>286</v>
      </c>
      <c r="G27" s="171"/>
      <c r="H27" s="194"/>
    </row>
    <row r="28" spans="1:9" ht="18.3" customHeight="1">
      <c r="A28" s="241">
        <v>24</v>
      </c>
      <c r="B28" s="15">
        <v>6511</v>
      </c>
      <c r="C28" s="147" t="s">
        <v>448</v>
      </c>
      <c r="D28" s="186" t="s">
        <v>560</v>
      </c>
      <c r="E28" s="147" t="s">
        <v>449</v>
      </c>
      <c r="F28" s="148" t="s">
        <v>447</v>
      </c>
      <c r="G28" s="171"/>
      <c r="H28" s="194"/>
    </row>
    <row r="29" spans="1:9" ht="18.3" customHeight="1">
      <c r="A29" s="241">
        <v>25</v>
      </c>
      <c r="B29" s="15">
        <v>6557</v>
      </c>
      <c r="C29" s="246" t="s">
        <v>569</v>
      </c>
      <c r="D29" s="186" t="s">
        <v>560</v>
      </c>
      <c r="E29" s="87" t="s">
        <v>570</v>
      </c>
      <c r="F29" s="88" t="s">
        <v>571</v>
      </c>
      <c r="G29" s="15"/>
      <c r="H29" s="194"/>
    </row>
    <row r="30" spans="1:9" ht="18.3" customHeight="1">
      <c r="A30" s="241"/>
      <c r="B30" s="15"/>
      <c r="C30" s="252"/>
      <c r="D30" s="246"/>
      <c r="E30" s="176"/>
      <c r="F30" s="200"/>
      <c r="G30" s="171"/>
      <c r="H30" s="226"/>
    </row>
    <row r="31" spans="1:9" ht="18.3" customHeight="1">
      <c r="A31" s="241"/>
      <c r="B31" s="15"/>
      <c r="C31" s="252"/>
      <c r="D31" s="246"/>
      <c r="E31" s="197"/>
      <c r="F31" s="148"/>
      <c r="G31" s="237"/>
      <c r="H31" s="237"/>
      <c r="I31" s="141"/>
    </row>
    <row r="32" spans="1:9" ht="18.3" customHeight="1">
      <c r="A32" s="241"/>
      <c r="B32" s="15"/>
      <c r="C32" s="252"/>
      <c r="D32" s="246"/>
      <c r="E32" s="197"/>
      <c r="F32" s="148"/>
      <c r="G32" s="237"/>
      <c r="H32" s="237"/>
      <c r="I32" s="141"/>
    </row>
    <row r="33" spans="1:8" ht="18.3" customHeight="1">
      <c r="A33" s="241"/>
      <c r="B33" s="15"/>
      <c r="C33" s="252"/>
      <c r="D33" s="246"/>
      <c r="E33" s="197"/>
      <c r="F33" s="148"/>
      <c r="G33" s="237"/>
      <c r="H33" s="237"/>
    </row>
    <row r="34" spans="1:8" ht="18.3" customHeight="1">
      <c r="A34" s="241"/>
      <c r="B34" s="15"/>
      <c r="C34" s="252"/>
      <c r="D34" s="246"/>
      <c r="E34" s="197"/>
      <c r="F34" s="148"/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0"/>
  <sheetViews>
    <sheetView view="pageLayout" topLeftCell="A3" zoomScaleNormal="100" workbookViewId="0">
      <selection activeCell="D14" sqref="D14"/>
    </sheetView>
  </sheetViews>
  <sheetFormatPr defaultColWidth="8.77734375" defaultRowHeight="16.8"/>
  <cols>
    <col min="1" max="1" width="15.33203125" style="13" customWidth="1"/>
    <col min="2" max="7" width="8.77734375" style="13"/>
    <col min="8" max="8" width="7.33203125" style="13" customWidth="1"/>
    <col min="9" max="9" width="7" style="13" customWidth="1"/>
    <col min="10" max="10" width="7.109375" style="13" customWidth="1"/>
    <col min="11" max="16384" width="8.77734375" style="13"/>
  </cols>
  <sheetData>
    <row r="1" spans="1:10" ht="24.6">
      <c r="A1" s="278" t="s">
        <v>646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0" ht="24.6">
      <c r="A2" s="278" t="s">
        <v>411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0" ht="24.6">
      <c r="A3" s="279" t="s">
        <v>412</v>
      </c>
      <c r="B3" s="279"/>
      <c r="C3" s="279"/>
      <c r="D3" s="279"/>
      <c r="E3" s="280"/>
      <c r="F3" s="280"/>
      <c r="G3" s="280"/>
      <c r="H3" s="280"/>
      <c r="I3" s="280"/>
      <c r="J3" s="280"/>
    </row>
    <row r="4" spans="1:10" ht="24.6">
      <c r="A4" s="202"/>
      <c r="B4" s="202"/>
      <c r="C4" s="202"/>
      <c r="D4" s="202"/>
      <c r="E4" s="202"/>
      <c r="F4" s="202"/>
      <c r="G4" s="202"/>
      <c r="H4" s="202"/>
      <c r="I4" s="202"/>
      <c r="J4" s="203"/>
    </row>
    <row r="5" spans="1:10" ht="24.6">
      <c r="A5" s="281" t="s">
        <v>413</v>
      </c>
      <c r="B5" s="282" t="s">
        <v>414</v>
      </c>
      <c r="C5" s="283"/>
      <c r="D5" s="283"/>
      <c r="E5" s="283"/>
      <c r="F5" s="283"/>
      <c r="G5" s="283"/>
      <c r="H5" s="283"/>
      <c r="I5" s="283"/>
      <c r="J5" s="284"/>
    </row>
    <row r="6" spans="1:10" ht="24.6">
      <c r="A6" s="281"/>
      <c r="B6" s="285" t="s">
        <v>415</v>
      </c>
      <c r="C6" s="286"/>
      <c r="D6" s="287"/>
      <c r="E6" s="288" t="s">
        <v>416</v>
      </c>
      <c r="F6" s="289"/>
      <c r="G6" s="290"/>
      <c r="H6" s="291" t="s">
        <v>417</v>
      </c>
      <c r="I6" s="292"/>
      <c r="J6" s="293"/>
    </row>
    <row r="7" spans="1:10" ht="24.6">
      <c r="A7" s="281"/>
      <c r="B7" s="204" t="s">
        <v>418</v>
      </c>
      <c r="C7" s="204" t="s">
        <v>419</v>
      </c>
      <c r="D7" s="204" t="s">
        <v>420</v>
      </c>
      <c r="E7" s="205" t="s">
        <v>418</v>
      </c>
      <c r="F7" s="205" t="s">
        <v>419</v>
      </c>
      <c r="G7" s="205" t="s">
        <v>420</v>
      </c>
      <c r="H7" s="206" t="s">
        <v>418</v>
      </c>
      <c r="I7" s="206" t="s">
        <v>419</v>
      </c>
      <c r="J7" s="206" t="s">
        <v>420</v>
      </c>
    </row>
    <row r="8" spans="1:10" ht="24.6">
      <c r="A8" s="207" t="s">
        <v>421</v>
      </c>
      <c r="B8" s="208">
        <v>12</v>
      </c>
      <c r="C8" s="208">
        <v>16</v>
      </c>
      <c r="D8" s="209">
        <v>28</v>
      </c>
      <c r="E8" s="210">
        <v>11</v>
      </c>
      <c r="F8" s="210">
        <v>16</v>
      </c>
      <c r="G8" s="210">
        <v>27</v>
      </c>
      <c r="H8" s="211">
        <v>1</v>
      </c>
      <c r="I8" s="211">
        <v>0</v>
      </c>
      <c r="J8" s="211">
        <v>1</v>
      </c>
    </row>
    <row r="9" spans="1:10" ht="24.6">
      <c r="A9" s="207" t="s">
        <v>422</v>
      </c>
      <c r="B9" s="208">
        <v>10</v>
      </c>
      <c r="C9" s="208">
        <v>12</v>
      </c>
      <c r="D9" s="208">
        <v>22</v>
      </c>
      <c r="E9" s="210">
        <v>10</v>
      </c>
      <c r="F9" s="210">
        <v>11</v>
      </c>
      <c r="G9" s="210">
        <v>21</v>
      </c>
      <c r="H9" s="211">
        <v>0</v>
      </c>
      <c r="I9" s="211">
        <v>0</v>
      </c>
      <c r="J9" s="211">
        <f>SUM(H9:I9)</f>
        <v>0</v>
      </c>
    </row>
    <row r="10" spans="1:10" ht="24.6">
      <c r="A10" s="212" t="s">
        <v>423</v>
      </c>
      <c r="B10" s="213">
        <f>B8+B9</f>
        <v>22</v>
      </c>
      <c r="C10" s="213">
        <f t="shared" ref="C10" si="0">C8+C9</f>
        <v>28</v>
      </c>
      <c r="D10" s="213">
        <f>D8+D9</f>
        <v>50</v>
      </c>
      <c r="E10" s="213">
        <v>21</v>
      </c>
      <c r="F10" s="213">
        <v>27</v>
      </c>
      <c r="G10" s="213">
        <v>48</v>
      </c>
      <c r="H10" s="213">
        <f t="shared" ref="H10:J10" si="1">SUM(H8:H9)</f>
        <v>1</v>
      </c>
      <c r="I10" s="213">
        <f t="shared" si="1"/>
        <v>0</v>
      </c>
      <c r="J10" s="213">
        <f t="shared" si="1"/>
        <v>1</v>
      </c>
    </row>
    <row r="11" spans="1:10" ht="24.6">
      <c r="A11" s="207" t="s">
        <v>647</v>
      </c>
      <c r="B11" s="208">
        <v>13</v>
      </c>
      <c r="C11" s="208">
        <v>12</v>
      </c>
      <c r="D11" s="208">
        <v>25</v>
      </c>
      <c r="E11" s="210">
        <v>13</v>
      </c>
      <c r="F11" s="210">
        <v>12</v>
      </c>
      <c r="G11" s="210">
        <v>25</v>
      </c>
      <c r="H11" s="211">
        <v>0</v>
      </c>
      <c r="I11" s="211">
        <v>0</v>
      </c>
      <c r="J11" s="211">
        <f>SUM(H11:I11)</f>
        <v>0</v>
      </c>
    </row>
    <row r="12" spans="1:10" ht="24.6">
      <c r="A12" s="207" t="s">
        <v>425</v>
      </c>
      <c r="B12" s="208">
        <v>15</v>
      </c>
      <c r="C12" s="208">
        <v>3</v>
      </c>
      <c r="D12" s="208">
        <v>18</v>
      </c>
      <c r="E12" s="210">
        <v>15</v>
      </c>
      <c r="F12" s="210">
        <v>3</v>
      </c>
      <c r="G12" s="210">
        <v>18</v>
      </c>
      <c r="H12" s="211">
        <v>0</v>
      </c>
      <c r="I12" s="211">
        <v>0</v>
      </c>
      <c r="J12" s="211">
        <f t="shared" ref="J12:J13" si="2">SUM(H12:I12)</f>
        <v>0</v>
      </c>
    </row>
    <row r="13" spans="1:10" ht="24.6">
      <c r="A13" s="207" t="s">
        <v>426</v>
      </c>
      <c r="B13" s="214">
        <v>18</v>
      </c>
      <c r="C13" s="208">
        <v>13</v>
      </c>
      <c r="D13" s="214">
        <v>31</v>
      </c>
      <c r="E13" s="210">
        <v>18</v>
      </c>
      <c r="F13" s="210">
        <v>13</v>
      </c>
      <c r="G13" s="210">
        <v>31</v>
      </c>
      <c r="H13" s="211">
        <v>0</v>
      </c>
      <c r="I13" s="211">
        <v>0</v>
      </c>
      <c r="J13" s="211">
        <f t="shared" si="2"/>
        <v>0</v>
      </c>
    </row>
    <row r="14" spans="1:10" ht="24.6">
      <c r="A14" s="212" t="s">
        <v>648</v>
      </c>
      <c r="B14" s="213">
        <f>SUM(B11:B13)</f>
        <v>46</v>
      </c>
      <c r="C14" s="213">
        <f>SUM(C11:C13)</f>
        <v>28</v>
      </c>
      <c r="D14" s="213">
        <f>SUM(D11:D13)</f>
        <v>74</v>
      </c>
      <c r="E14" s="213">
        <v>46</v>
      </c>
      <c r="F14" s="213">
        <v>28</v>
      </c>
      <c r="G14" s="213">
        <v>74</v>
      </c>
      <c r="H14" s="213"/>
      <c r="I14" s="213"/>
      <c r="J14" s="213"/>
    </row>
    <row r="15" spans="1:10" ht="24.6">
      <c r="A15" s="207" t="s">
        <v>427</v>
      </c>
      <c r="B15" s="208">
        <v>11</v>
      </c>
      <c r="C15" s="208">
        <v>6</v>
      </c>
      <c r="D15" s="208">
        <v>17</v>
      </c>
      <c r="E15" s="210">
        <v>11</v>
      </c>
      <c r="F15" s="210">
        <v>6</v>
      </c>
      <c r="G15" s="210">
        <v>17</v>
      </c>
      <c r="H15" s="211">
        <v>0</v>
      </c>
      <c r="I15" s="211">
        <v>0</v>
      </c>
      <c r="J15" s="211">
        <f>SUM(H15:I15)</f>
        <v>0</v>
      </c>
    </row>
    <row r="16" spans="1:10" ht="24.6">
      <c r="A16" s="207" t="s">
        <v>428</v>
      </c>
      <c r="B16" s="215">
        <v>11</v>
      </c>
      <c r="C16" s="216">
        <v>19</v>
      </c>
      <c r="D16" s="208">
        <v>30</v>
      </c>
      <c r="E16" s="210">
        <v>11</v>
      </c>
      <c r="F16" s="210">
        <v>19</v>
      </c>
      <c r="G16" s="210">
        <v>30</v>
      </c>
      <c r="H16" s="211">
        <v>0</v>
      </c>
      <c r="I16" s="211">
        <v>0</v>
      </c>
      <c r="J16" s="211">
        <f t="shared" ref="J16:J17" si="3">SUM(H16:I16)</f>
        <v>0</v>
      </c>
    </row>
    <row r="17" spans="1:10" ht="24.6">
      <c r="A17" s="207" t="s">
        <v>429</v>
      </c>
      <c r="B17" s="208">
        <v>19</v>
      </c>
      <c r="C17" s="208">
        <v>6</v>
      </c>
      <c r="D17" s="208">
        <v>25</v>
      </c>
      <c r="E17" s="210">
        <v>19</v>
      </c>
      <c r="F17" s="210">
        <v>6</v>
      </c>
      <c r="G17" s="210">
        <v>25</v>
      </c>
      <c r="H17" s="211">
        <v>0</v>
      </c>
      <c r="I17" s="211">
        <v>0</v>
      </c>
      <c r="J17" s="211">
        <f t="shared" si="3"/>
        <v>0</v>
      </c>
    </row>
    <row r="18" spans="1:10" ht="24.6">
      <c r="A18" s="212" t="s">
        <v>649</v>
      </c>
      <c r="B18" s="213">
        <f>SUM(B15:B17)</f>
        <v>41</v>
      </c>
      <c r="C18" s="213">
        <f>SUM(C15:C17)</f>
        <v>31</v>
      </c>
      <c r="D18" s="213">
        <f>SUM(D15:D17)</f>
        <v>72</v>
      </c>
      <c r="E18" s="213">
        <v>41</v>
      </c>
      <c r="F18" s="213">
        <v>31</v>
      </c>
      <c r="G18" s="213">
        <v>72</v>
      </c>
      <c r="H18" s="213">
        <v>0</v>
      </c>
      <c r="I18" s="213">
        <v>0</v>
      </c>
      <c r="J18" s="213">
        <v>0</v>
      </c>
    </row>
    <row r="19" spans="1:10" ht="24.6">
      <c r="A19" s="217" t="s">
        <v>430</v>
      </c>
      <c r="B19" s="218">
        <f>B14+B18</f>
        <v>87</v>
      </c>
      <c r="C19" s="218">
        <f>C14+C18</f>
        <v>59</v>
      </c>
      <c r="D19" s="218">
        <f>D14+D18</f>
        <v>146</v>
      </c>
      <c r="E19" s="218">
        <v>87</v>
      </c>
      <c r="F19" s="218">
        <v>59</v>
      </c>
      <c r="G19" s="218">
        <v>146</v>
      </c>
      <c r="H19" s="218">
        <v>0</v>
      </c>
      <c r="I19" s="218">
        <v>0</v>
      </c>
      <c r="J19" s="218">
        <v>0</v>
      </c>
    </row>
    <row r="20" spans="1:10" ht="24.6">
      <c r="A20" s="219" t="s">
        <v>431</v>
      </c>
      <c r="B20" s="220">
        <f>B10+B19</f>
        <v>109</v>
      </c>
      <c r="C20" s="220">
        <f>C10+C19</f>
        <v>87</v>
      </c>
      <c r="D20" s="221">
        <f>D10+D19</f>
        <v>196</v>
      </c>
      <c r="E20" s="220">
        <v>109</v>
      </c>
      <c r="F20" s="220">
        <v>87</v>
      </c>
      <c r="G20" s="221">
        <v>196</v>
      </c>
      <c r="H20" s="220">
        <v>0</v>
      </c>
      <c r="I20" s="220">
        <v>0</v>
      </c>
      <c r="J20" s="220">
        <v>0</v>
      </c>
    </row>
  </sheetData>
  <mergeCells count="9">
    <mergeCell ref="A1:J1"/>
    <mergeCell ref="A2:J2"/>
    <mergeCell ref="A3:D3"/>
    <mergeCell ref="E3:J3"/>
    <mergeCell ref="A5:A7"/>
    <mergeCell ref="B5:J5"/>
    <mergeCell ref="B6:D6"/>
    <mergeCell ref="E6:G6"/>
    <mergeCell ref="H6:J6"/>
  </mergeCell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view="pageLayout" topLeftCell="A7" zoomScale="90" zoomScaleNormal="100" zoomScalePageLayoutView="90" workbookViewId="0">
      <selection activeCell="D14" sqref="D14"/>
    </sheetView>
  </sheetViews>
  <sheetFormatPr defaultColWidth="8.77734375" defaultRowHeight="16.8"/>
  <cols>
    <col min="1" max="1" width="17.6640625" style="13" customWidth="1"/>
    <col min="2" max="4" width="7.21875" style="13" customWidth="1"/>
    <col min="5" max="5" width="7" style="13" customWidth="1"/>
    <col min="6" max="6" width="6.77734375" style="13" customWidth="1"/>
    <col min="7" max="7" width="6.6640625" style="13" customWidth="1"/>
    <col min="8" max="8" width="7.6640625" style="13" customWidth="1"/>
    <col min="9" max="9" width="7.33203125" style="13" customWidth="1"/>
    <col min="10" max="10" width="7" style="13" customWidth="1"/>
    <col min="11" max="11" width="11.21875" style="13" customWidth="1"/>
    <col min="12" max="16384" width="8.77734375" style="13"/>
  </cols>
  <sheetData>
    <row r="1" spans="1:11" ht="24.6">
      <c r="A1" s="278" t="s">
        <v>434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1" ht="24.6">
      <c r="A2" s="278" t="s">
        <v>411</v>
      </c>
      <c r="B2" s="278"/>
      <c r="C2" s="278"/>
      <c r="D2" s="278"/>
      <c r="E2" s="278"/>
      <c r="F2" s="278"/>
      <c r="G2" s="278"/>
      <c r="H2" s="278"/>
      <c r="I2" s="278"/>
      <c r="J2" s="278"/>
    </row>
    <row r="3" spans="1:11" ht="24.6">
      <c r="A3" s="279" t="s">
        <v>412</v>
      </c>
      <c r="B3" s="279"/>
      <c r="C3" s="279"/>
      <c r="D3" s="279"/>
      <c r="E3" s="280" t="str">
        <f>update!A1</f>
        <v>10 มิถุนายน 2562</v>
      </c>
      <c r="F3" s="280"/>
      <c r="G3" s="280"/>
      <c r="H3" s="280"/>
      <c r="I3" s="280"/>
      <c r="J3" s="280"/>
    </row>
    <row r="4" spans="1:11" ht="24.6">
      <c r="A4" s="202"/>
      <c r="B4" s="202"/>
      <c r="C4" s="202"/>
      <c r="D4" s="202"/>
      <c r="E4" s="202"/>
      <c r="F4" s="202"/>
      <c r="G4" s="202"/>
      <c r="H4" s="202"/>
      <c r="I4" s="202"/>
      <c r="J4" s="203"/>
    </row>
    <row r="5" spans="1:11" ht="24.6">
      <c r="A5" s="281" t="s">
        <v>413</v>
      </c>
      <c r="B5" s="281" t="s">
        <v>414</v>
      </c>
      <c r="C5" s="281"/>
      <c r="D5" s="281"/>
      <c r="E5" s="281"/>
      <c r="F5" s="281"/>
      <c r="G5" s="281"/>
      <c r="H5" s="281"/>
      <c r="I5" s="281"/>
      <c r="J5" s="281"/>
      <c r="K5" s="281"/>
    </row>
    <row r="6" spans="1:11" ht="24" customHeight="1">
      <c r="A6" s="281"/>
      <c r="B6" s="285" t="s">
        <v>435</v>
      </c>
      <c r="C6" s="286"/>
      <c r="D6" s="287"/>
      <c r="E6" s="288" t="s">
        <v>436</v>
      </c>
      <c r="F6" s="289"/>
      <c r="G6" s="290"/>
      <c r="H6" s="291" t="s">
        <v>437</v>
      </c>
      <c r="I6" s="292"/>
      <c r="J6" s="293"/>
      <c r="K6" s="294" t="s">
        <v>410</v>
      </c>
    </row>
    <row r="7" spans="1:11" ht="36" customHeight="1">
      <c r="A7" s="281"/>
      <c r="B7" s="229" t="s">
        <v>418</v>
      </c>
      <c r="C7" s="229" t="s">
        <v>419</v>
      </c>
      <c r="D7" s="229" t="s">
        <v>420</v>
      </c>
      <c r="E7" s="230" t="s">
        <v>418</v>
      </c>
      <c r="F7" s="230" t="s">
        <v>419</v>
      </c>
      <c r="G7" s="230" t="s">
        <v>420</v>
      </c>
      <c r="H7" s="231" t="s">
        <v>418</v>
      </c>
      <c r="I7" s="231" t="s">
        <v>419</v>
      </c>
      <c r="J7" s="231" t="s">
        <v>420</v>
      </c>
      <c r="K7" s="295"/>
    </row>
    <row r="8" spans="1:11" ht="24.6">
      <c r="A8" s="207" t="s">
        <v>438</v>
      </c>
      <c r="B8" s="208"/>
      <c r="C8" s="208"/>
      <c r="D8" s="232">
        <f t="shared" ref="D8:D15" si="0">SUM(B8:C8)</f>
        <v>0</v>
      </c>
      <c r="E8" s="210"/>
      <c r="F8" s="210"/>
      <c r="G8" s="233">
        <f>SUM(E8:F8)</f>
        <v>0</v>
      </c>
      <c r="H8" s="211"/>
      <c r="I8" s="211"/>
      <c r="J8" s="234">
        <v>0</v>
      </c>
      <c r="K8" s="235">
        <f>D8+G8+J8</f>
        <v>0</v>
      </c>
    </row>
    <row r="9" spans="1:11" ht="24.6">
      <c r="A9" s="207" t="s">
        <v>439</v>
      </c>
      <c r="B9" s="208"/>
      <c r="C9" s="208"/>
      <c r="D9" s="232">
        <f t="shared" si="0"/>
        <v>0</v>
      </c>
      <c r="E9" s="210"/>
      <c r="F9" s="210"/>
      <c r="G9" s="233">
        <f t="shared" ref="G9:G15" si="1">SUM(E9:F9)</f>
        <v>0</v>
      </c>
      <c r="H9" s="211"/>
      <c r="I9" s="211"/>
      <c r="J9" s="234">
        <f>SUM(H9:I9)</f>
        <v>0</v>
      </c>
      <c r="K9" s="235">
        <f t="shared" ref="K9:K15" si="2">D9+G9+J9</f>
        <v>0</v>
      </c>
    </row>
    <row r="10" spans="1:11" ht="24.6">
      <c r="A10" s="207" t="s">
        <v>424</v>
      </c>
      <c r="B10" s="208"/>
      <c r="C10" s="208"/>
      <c r="D10" s="232">
        <f t="shared" si="0"/>
        <v>0</v>
      </c>
      <c r="E10" s="210"/>
      <c r="F10" s="210"/>
      <c r="G10" s="233">
        <f t="shared" si="1"/>
        <v>0</v>
      </c>
      <c r="H10" s="211"/>
      <c r="I10" s="211"/>
      <c r="J10" s="234">
        <f t="shared" ref="J10:J15" si="3">SUM(H10:I10)</f>
        <v>0</v>
      </c>
      <c r="K10" s="235">
        <f t="shared" si="2"/>
        <v>0</v>
      </c>
    </row>
    <row r="11" spans="1:11" ht="24.6">
      <c r="A11" s="207" t="s">
        <v>425</v>
      </c>
      <c r="B11" s="208"/>
      <c r="C11" s="208"/>
      <c r="D11" s="232">
        <f t="shared" ref="D11" si="4">SUM(B11:C11)</f>
        <v>0</v>
      </c>
      <c r="E11" s="210"/>
      <c r="F11" s="210"/>
      <c r="G11" s="233">
        <f t="shared" ref="G11" si="5">SUM(E11:F11)</f>
        <v>0</v>
      </c>
      <c r="H11" s="211"/>
      <c r="I11" s="211"/>
      <c r="J11" s="234">
        <f t="shared" ref="J11" si="6">SUM(H11:I11)</f>
        <v>0</v>
      </c>
      <c r="K11" s="235">
        <f t="shared" ref="K11" si="7">D11+G11+J11</f>
        <v>0</v>
      </c>
    </row>
    <row r="12" spans="1:11" ht="24.6">
      <c r="A12" s="207" t="s">
        <v>426</v>
      </c>
      <c r="B12" s="208"/>
      <c r="C12" s="208"/>
      <c r="D12" s="232">
        <f t="shared" ref="D12" si="8">SUM(B12:C12)</f>
        <v>0</v>
      </c>
      <c r="E12" s="210"/>
      <c r="F12" s="210"/>
      <c r="G12" s="233">
        <f t="shared" ref="G12" si="9">SUM(E12:F12)</f>
        <v>0</v>
      </c>
      <c r="H12" s="211"/>
      <c r="I12" s="211"/>
      <c r="J12" s="234">
        <f t="shared" ref="J12" si="10">SUM(H12:I12)</f>
        <v>0</v>
      </c>
      <c r="K12" s="235">
        <f t="shared" si="2"/>
        <v>0</v>
      </c>
    </row>
    <row r="13" spans="1:11" ht="24.6">
      <c r="A13" s="207" t="s">
        <v>427</v>
      </c>
      <c r="B13" s="208"/>
      <c r="C13" s="208"/>
      <c r="D13" s="232">
        <f t="shared" si="0"/>
        <v>0</v>
      </c>
      <c r="E13" s="210"/>
      <c r="F13" s="210"/>
      <c r="G13" s="233">
        <f t="shared" si="1"/>
        <v>0</v>
      </c>
      <c r="H13" s="211"/>
      <c r="I13" s="211"/>
      <c r="J13" s="234">
        <f t="shared" si="3"/>
        <v>0</v>
      </c>
      <c r="K13" s="235">
        <f t="shared" si="2"/>
        <v>0</v>
      </c>
    </row>
    <row r="14" spans="1:11" ht="24.6">
      <c r="A14" s="207" t="s">
        <v>428</v>
      </c>
      <c r="B14" s="215"/>
      <c r="C14" s="216"/>
      <c r="D14" s="232">
        <f t="shared" si="0"/>
        <v>0</v>
      </c>
      <c r="E14" s="210"/>
      <c r="F14" s="210"/>
      <c r="G14" s="233">
        <f t="shared" si="1"/>
        <v>0</v>
      </c>
      <c r="H14" s="211"/>
      <c r="I14" s="211"/>
      <c r="J14" s="234">
        <f t="shared" si="3"/>
        <v>0</v>
      </c>
      <c r="K14" s="235">
        <f t="shared" si="2"/>
        <v>0</v>
      </c>
    </row>
    <row r="15" spans="1:11" ht="24.6">
      <c r="A15" s="207" t="s">
        <v>429</v>
      </c>
      <c r="B15" s="208"/>
      <c r="C15" s="208"/>
      <c r="D15" s="232">
        <f t="shared" si="0"/>
        <v>0</v>
      </c>
      <c r="E15" s="210"/>
      <c r="F15" s="210"/>
      <c r="G15" s="233">
        <f t="shared" si="1"/>
        <v>0</v>
      </c>
      <c r="H15" s="211"/>
      <c r="I15" s="211"/>
      <c r="J15" s="234">
        <f t="shared" si="3"/>
        <v>0</v>
      </c>
      <c r="K15" s="235">
        <f t="shared" si="2"/>
        <v>0</v>
      </c>
    </row>
    <row r="16" spans="1:11" ht="24.6">
      <c r="A16" s="219" t="s">
        <v>431</v>
      </c>
      <c r="B16" s="220">
        <f>SUM(B8:B15)</f>
        <v>0</v>
      </c>
      <c r="C16" s="220">
        <f>SUM(C8:C15)</f>
        <v>0</v>
      </c>
      <c r="D16" s="221">
        <f>SUM(D8:D15)</f>
        <v>0</v>
      </c>
      <c r="E16" s="220">
        <f>SUM(E8:E15)</f>
        <v>0</v>
      </c>
      <c r="F16" s="220">
        <f>SUM(F8:F15)</f>
        <v>0</v>
      </c>
      <c r="G16" s="221">
        <f>SUM(G9:G15)</f>
        <v>0</v>
      </c>
      <c r="H16" s="220">
        <f>SUM(H8:H15)</f>
        <v>0</v>
      </c>
      <c r="I16" s="220">
        <f>SUM(I8:I15)</f>
        <v>0</v>
      </c>
      <c r="J16" s="220">
        <f>SUM(J8:J15)</f>
        <v>0</v>
      </c>
      <c r="K16" s="221">
        <f>SUM(K8:K15)</f>
        <v>0</v>
      </c>
    </row>
    <row r="18" spans="8:8">
      <c r="H18" s="13" t="s">
        <v>444</v>
      </c>
    </row>
    <row r="19" spans="8:8">
      <c r="H19" s="13" t="s">
        <v>444</v>
      </c>
    </row>
    <row r="20" spans="8:8">
      <c r="H20" s="13" t="s">
        <v>445</v>
      </c>
    </row>
    <row r="21" spans="8:8">
      <c r="H21" s="13" t="s">
        <v>444</v>
      </c>
    </row>
    <row r="22" spans="8:8">
      <c r="H22" s="13" t="s">
        <v>444</v>
      </c>
    </row>
    <row r="23" spans="8:8">
      <c r="H23" s="13" t="s">
        <v>444</v>
      </c>
    </row>
    <row r="24" spans="8:8">
      <c r="H24" s="13" t="s">
        <v>444</v>
      </c>
    </row>
    <row r="25" spans="8:8">
      <c r="H25" s="13" t="s">
        <v>444</v>
      </c>
    </row>
    <row r="26" spans="8:8">
      <c r="H26" s="13" t="s">
        <v>444</v>
      </c>
    </row>
    <row r="27" spans="8:8">
      <c r="H27" s="13" t="s">
        <v>444</v>
      </c>
    </row>
    <row r="28" spans="8:8">
      <c r="H28" s="13" t="s">
        <v>444</v>
      </c>
    </row>
    <row r="29" spans="8:8">
      <c r="H29" s="13" t="s">
        <v>444</v>
      </c>
    </row>
    <row r="30" spans="8:8">
      <c r="H30" s="13" t="s">
        <v>444</v>
      </c>
    </row>
  </sheetData>
  <mergeCells count="10">
    <mergeCell ref="K6:K7"/>
    <mergeCell ref="A1:J1"/>
    <mergeCell ref="A2:J2"/>
    <mergeCell ref="A3:D3"/>
    <mergeCell ref="E3:J3"/>
    <mergeCell ref="A5:A7"/>
    <mergeCell ref="B6:D6"/>
    <mergeCell ref="E6:G6"/>
    <mergeCell ref="H6:J6"/>
    <mergeCell ref="B5:K5"/>
  </mergeCells>
  <pageMargins left="0.25" right="0.25" top="0.75" bottom="0.75" header="0.3" footer="0.3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6"/>
  <sheetViews>
    <sheetView view="pageLayout" zoomScaleNormal="100" zoomScaleSheetLayoutView="90" workbookViewId="0">
      <selection activeCell="D14" sqref="D14"/>
    </sheetView>
  </sheetViews>
  <sheetFormatPr defaultColWidth="8.77734375" defaultRowHeight="24.6"/>
  <cols>
    <col min="1" max="1" width="4.33203125" style="170" customWidth="1"/>
    <col min="2" max="2" width="12.21875" style="170" customWidth="1"/>
    <col min="3" max="3" width="19.77734375" style="170" customWidth="1"/>
    <col min="4" max="4" width="18.33203125" style="170" customWidth="1"/>
    <col min="5" max="5" width="10.6640625" style="170" customWidth="1"/>
    <col min="6" max="6" width="12.44140625" style="163" customWidth="1"/>
    <col min="7" max="7" width="10.6640625" style="170" customWidth="1"/>
    <col min="8" max="8" width="9" style="170" customWidth="1"/>
    <col min="9" max="16384" width="8.77734375" style="170"/>
  </cols>
  <sheetData>
    <row r="1" spans="1:12" ht="21" customHeight="1">
      <c r="A1" s="296" t="s">
        <v>645</v>
      </c>
      <c r="B1" s="296"/>
      <c r="C1" s="296"/>
      <c r="D1" s="296"/>
      <c r="E1" s="296"/>
      <c r="F1" s="296"/>
      <c r="G1" s="296"/>
      <c r="H1" s="167"/>
    </row>
    <row r="2" spans="1:12" ht="23.25" customHeight="1">
      <c r="A2" s="296" t="s">
        <v>556</v>
      </c>
      <c r="B2" s="296"/>
      <c r="C2" s="296"/>
      <c r="D2" s="296"/>
      <c r="E2" s="296"/>
      <c r="F2" s="296"/>
      <c r="G2" s="296"/>
      <c r="H2" s="166"/>
      <c r="I2" s="167"/>
      <c r="J2" s="192"/>
      <c r="K2" s="166"/>
      <c r="L2" s="193"/>
    </row>
    <row r="3" spans="1:12" ht="18" customHeight="1">
      <c r="A3" s="297" t="s">
        <v>644</v>
      </c>
      <c r="B3" s="297"/>
      <c r="C3" s="297"/>
      <c r="D3" s="297"/>
      <c r="E3" s="297"/>
      <c r="F3" s="297"/>
      <c r="G3" s="297"/>
      <c r="H3" s="166"/>
      <c r="I3" s="167"/>
      <c r="J3" s="167"/>
      <c r="K3" s="166"/>
      <c r="L3" s="166"/>
    </row>
    <row r="4" spans="1:12" ht="22.5" customHeight="1">
      <c r="A4" s="165" t="s">
        <v>0</v>
      </c>
      <c r="B4" s="165" t="s">
        <v>1</v>
      </c>
      <c r="C4" s="238" t="s">
        <v>184</v>
      </c>
      <c r="D4" s="274" t="s">
        <v>2</v>
      </c>
      <c r="E4" s="298"/>
      <c r="F4" s="81" t="s">
        <v>337</v>
      </c>
      <c r="G4" s="81" t="s">
        <v>92</v>
      </c>
      <c r="H4" s="166" t="s">
        <v>408</v>
      </c>
      <c r="I4" s="68" t="s">
        <v>409</v>
      </c>
      <c r="J4" s="68" t="s">
        <v>410</v>
      </c>
      <c r="K4" s="166"/>
      <c r="L4" s="166"/>
    </row>
    <row r="5" spans="1:12" ht="22.5" customHeight="1">
      <c r="A5" s="165">
        <v>1</v>
      </c>
      <c r="B5" s="165"/>
      <c r="C5" s="165" t="s">
        <v>612</v>
      </c>
      <c r="D5" s="135" t="s">
        <v>613</v>
      </c>
      <c r="E5" s="136" t="s">
        <v>614</v>
      </c>
      <c r="F5" s="81"/>
      <c r="G5" s="81"/>
      <c r="H5" s="166"/>
      <c r="I5" s="68"/>
      <c r="J5" s="68"/>
      <c r="K5" s="166"/>
      <c r="L5" s="166"/>
    </row>
    <row r="6" spans="1:12" ht="18.600000000000001" customHeight="1">
      <c r="A6" s="165">
        <v>2</v>
      </c>
      <c r="B6" s="165"/>
      <c r="C6" s="94" t="s">
        <v>615</v>
      </c>
      <c r="D6" s="135" t="s">
        <v>593</v>
      </c>
      <c r="E6" s="136" t="s">
        <v>594</v>
      </c>
      <c r="F6" s="15"/>
      <c r="G6" s="15"/>
      <c r="H6" s="68">
        <v>1</v>
      </c>
      <c r="I6" s="68">
        <v>4</v>
      </c>
      <c r="J6" s="68">
        <v>5</v>
      </c>
    </row>
    <row r="7" spans="1:12" ht="18.600000000000001" customHeight="1">
      <c r="A7" s="165">
        <v>3</v>
      </c>
      <c r="B7" s="165"/>
      <c r="C7" s="94" t="s">
        <v>616</v>
      </c>
      <c r="D7" s="135" t="s">
        <v>589</v>
      </c>
      <c r="E7" s="136" t="s">
        <v>590</v>
      </c>
      <c r="F7" s="15"/>
      <c r="G7" s="15"/>
    </row>
    <row r="8" spans="1:12" ht="18.600000000000001" customHeight="1">
      <c r="A8" s="165">
        <v>4</v>
      </c>
      <c r="B8" s="165"/>
      <c r="C8" s="94" t="s">
        <v>617</v>
      </c>
      <c r="D8" s="135" t="s">
        <v>618</v>
      </c>
      <c r="E8" s="136" t="s">
        <v>619</v>
      </c>
      <c r="F8" s="15"/>
      <c r="G8" s="15"/>
    </row>
    <row r="9" spans="1:12" ht="18.600000000000001" customHeight="1">
      <c r="A9" s="165">
        <v>5</v>
      </c>
      <c r="B9" s="165"/>
      <c r="C9" s="94" t="s">
        <v>643</v>
      </c>
      <c r="D9" s="135" t="s">
        <v>641</v>
      </c>
      <c r="E9" s="136" t="s">
        <v>642</v>
      </c>
      <c r="F9" s="15"/>
      <c r="G9" s="15"/>
    </row>
    <row r="10" spans="1:12" ht="18.600000000000001" customHeight="1">
      <c r="A10" s="165">
        <v>6</v>
      </c>
      <c r="B10" s="165"/>
      <c r="C10" s="94"/>
      <c r="D10" s="135"/>
      <c r="E10" s="136"/>
      <c r="F10" s="15"/>
      <c r="G10" s="15"/>
    </row>
    <row r="11" spans="1:12" ht="18.600000000000001" customHeight="1">
      <c r="A11" s="165">
        <v>7</v>
      </c>
      <c r="B11" s="165"/>
      <c r="C11" s="94"/>
      <c r="D11" s="135"/>
      <c r="E11" s="136"/>
      <c r="F11" s="15"/>
      <c r="G11" s="15"/>
    </row>
    <row r="12" spans="1:12" ht="18.600000000000001" customHeight="1">
      <c r="A12" s="165">
        <v>8</v>
      </c>
      <c r="B12" s="165"/>
      <c r="C12" s="94"/>
      <c r="D12" s="135"/>
      <c r="E12" s="136"/>
      <c r="F12" s="15"/>
      <c r="G12" s="15"/>
    </row>
    <row r="13" spans="1:12" ht="18.600000000000001" customHeight="1">
      <c r="A13" s="165">
        <v>9</v>
      </c>
      <c r="B13" s="165"/>
      <c r="C13" s="94"/>
      <c r="D13" s="135"/>
      <c r="E13" s="136"/>
      <c r="F13" s="15"/>
      <c r="G13" s="15"/>
    </row>
    <row r="14" spans="1:12" ht="18.600000000000001" customHeight="1">
      <c r="A14" s="165">
        <v>10</v>
      </c>
      <c r="B14" s="165"/>
      <c r="C14" s="94"/>
      <c r="D14" s="135"/>
      <c r="E14" s="136"/>
      <c r="F14" s="15"/>
      <c r="G14" s="15"/>
    </row>
    <row r="15" spans="1:12" ht="18.600000000000001" customHeight="1">
      <c r="A15" s="165">
        <v>11</v>
      </c>
      <c r="B15" s="165"/>
      <c r="C15" s="94"/>
      <c r="D15" s="135"/>
      <c r="E15" s="136"/>
      <c r="F15" s="15"/>
      <c r="G15" s="15"/>
    </row>
    <row r="16" spans="1:12" ht="18.600000000000001" customHeight="1">
      <c r="A16" s="165">
        <v>12</v>
      </c>
      <c r="B16" s="165"/>
      <c r="C16" s="94"/>
      <c r="D16" s="135"/>
      <c r="E16" s="136"/>
      <c r="F16" s="15"/>
      <c r="G16" s="222"/>
    </row>
    <row r="17" spans="1:7" ht="18.600000000000001" customHeight="1">
      <c r="A17" s="165">
        <v>13</v>
      </c>
      <c r="B17" s="165"/>
      <c r="C17" s="94"/>
      <c r="D17" s="176"/>
      <c r="E17" s="176"/>
      <c r="F17" s="15"/>
      <c r="G17" s="223"/>
    </row>
    <row r="18" spans="1:7" ht="18.600000000000001" customHeight="1">
      <c r="A18" s="165"/>
      <c r="B18" s="165"/>
      <c r="C18" s="94"/>
      <c r="D18" s="135"/>
      <c r="E18" s="136"/>
      <c r="F18" s="15"/>
      <c r="G18" s="15"/>
    </row>
    <row r="19" spans="1:7" ht="18.600000000000001" customHeight="1">
      <c r="A19" s="165"/>
      <c r="B19" s="165"/>
      <c r="C19" s="191"/>
      <c r="D19" s="199"/>
      <c r="E19" s="200"/>
      <c r="F19" s="15"/>
      <c r="G19" s="169"/>
    </row>
    <row r="20" spans="1:7" ht="18.600000000000001" customHeight="1">
      <c r="A20" s="165"/>
      <c r="B20" s="165"/>
      <c r="C20" s="191"/>
      <c r="D20" s="199"/>
      <c r="E20" s="200"/>
      <c r="F20" s="15"/>
      <c r="G20" s="169"/>
    </row>
    <row r="21" spans="1:7" ht="18.600000000000001" customHeight="1">
      <c r="A21" s="165"/>
      <c r="B21" s="165"/>
      <c r="C21" s="224"/>
      <c r="D21" s="199"/>
      <c r="E21" s="200"/>
      <c r="F21" s="15"/>
      <c r="G21" s="169"/>
    </row>
    <row r="22" spans="1:7" ht="18.600000000000001" customHeight="1">
      <c r="A22" s="165"/>
      <c r="B22" s="165"/>
      <c r="C22" s="191"/>
      <c r="D22" s="199"/>
      <c r="E22" s="200"/>
      <c r="F22" s="15"/>
      <c r="G22" s="169"/>
    </row>
    <row r="23" spans="1:7" ht="18.600000000000001" customHeight="1">
      <c r="A23" s="165"/>
      <c r="B23" s="165"/>
      <c r="C23" s="174"/>
      <c r="D23" s="199"/>
      <c r="E23" s="200"/>
      <c r="F23" s="15"/>
      <c r="G23" s="169"/>
    </row>
    <row r="24" spans="1:7" ht="18.600000000000001" customHeight="1">
      <c r="A24" s="165"/>
      <c r="B24" s="165"/>
      <c r="C24" s="174"/>
      <c r="D24" s="199"/>
      <c r="E24" s="200"/>
      <c r="F24" s="15"/>
      <c r="G24" s="169"/>
    </row>
    <row r="25" spans="1:7" ht="18.600000000000001" customHeight="1">
      <c r="A25" s="165"/>
      <c r="B25" s="165"/>
      <c r="C25" s="174"/>
      <c r="D25" s="199"/>
      <c r="E25" s="200"/>
      <c r="F25" s="15"/>
      <c r="G25" s="169"/>
    </row>
    <row r="26" spans="1:7" ht="18.600000000000001" customHeight="1">
      <c r="A26" s="165"/>
      <c r="B26" s="165"/>
      <c r="C26" s="174"/>
      <c r="D26" s="199"/>
      <c r="E26" s="200"/>
      <c r="F26" s="15"/>
      <c r="G26" s="169"/>
    </row>
    <row r="27" spans="1:7" ht="18.600000000000001" customHeight="1">
      <c r="A27" s="165"/>
      <c r="B27" s="165"/>
      <c r="C27" s="94"/>
      <c r="D27" s="135"/>
      <c r="E27" s="136"/>
      <c r="F27" s="15"/>
      <c r="G27" s="15"/>
    </row>
    <row r="28" spans="1:7" ht="18.600000000000001" customHeight="1">
      <c r="A28" s="165"/>
      <c r="B28" s="165"/>
      <c r="C28" s="94"/>
      <c r="D28" s="135"/>
      <c r="E28" s="136"/>
      <c r="F28" s="15"/>
      <c r="G28" s="15"/>
    </row>
    <row r="29" spans="1:7" ht="18.600000000000001" customHeight="1">
      <c r="A29" s="165"/>
      <c r="B29" s="165"/>
      <c r="C29" s="174"/>
      <c r="D29" s="147"/>
      <c r="E29" s="148"/>
      <c r="F29" s="15"/>
      <c r="G29" s="225"/>
    </row>
    <row r="30" spans="1:7" ht="18.600000000000001" customHeight="1">
      <c r="A30" s="165"/>
      <c r="B30" s="165"/>
      <c r="C30" s="174"/>
      <c r="D30" s="147"/>
      <c r="E30" s="148"/>
      <c r="F30" s="225"/>
      <c r="G30" s="194"/>
    </row>
    <row r="31" spans="1:7" ht="18.600000000000001" customHeight="1">
      <c r="A31" s="165"/>
      <c r="B31" s="194"/>
      <c r="C31" s="175"/>
      <c r="D31" s="92"/>
      <c r="E31" s="91"/>
      <c r="F31" s="225"/>
      <c r="G31" s="194"/>
    </row>
    <row r="32" spans="1:7" ht="18.600000000000001" customHeight="1">
      <c r="A32" s="165"/>
      <c r="B32" s="194"/>
      <c r="C32" s="194"/>
      <c r="D32" s="198"/>
      <c r="E32" s="226"/>
      <c r="F32" s="15"/>
      <c r="G32" s="194"/>
    </row>
    <row r="33" spans="1:9" ht="18.600000000000001" customHeight="1">
      <c r="A33" s="165"/>
      <c r="B33" s="194"/>
      <c r="C33" s="194"/>
      <c r="D33" s="227"/>
      <c r="E33" s="226"/>
      <c r="F33" s="15"/>
      <c r="G33" s="194"/>
    </row>
    <row r="34" spans="1:9" ht="20.25" customHeight="1">
      <c r="D34" s="68"/>
      <c r="E34" s="196"/>
      <c r="F34" s="228"/>
      <c r="I34" s="149"/>
    </row>
    <row r="35" spans="1:9" ht="19.5" customHeight="1">
      <c r="I35" s="149"/>
    </row>
    <row r="36" spans="1:9" ht="19.5" customHeight="1">
      <c r="I36" s="149"/>
    </row>
  </sheetData>
  <mergeCells count="4">
    <mergeCell ref="A1:G1"/>
    <mergeCell ref="A2:G2"/>
    <mergeCell ref="A3:G3"/>
    <mergeCell ref="D4:E4"/>
  </mergeCells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2"/>
  <sheetViews>
    <sheetView showWhiteSpace="0" view="pageLayout" topLeftCell="A22" zoomScaleNormal="100" workbookViewId="0">
      <selection activeCell="A2" sqref="A2:F2"/>
    </sheetView>
  </sheetViews>
  <sheetFormatPr defaultRowHeight="14.4"/>
  <cols>
    <col min="1" max="1" width="5" customWidth="1"/>
    <col min="2" max="2" width="21.33203125" customWidth="1"/>
    <col min="3" max="3" width="14.33203125" customWidth="1"/>
    <col min="4" max="4" width="11.77734375" customWidth="1"/>
    <col min="5" max="5" width="18" customWidth="1"/>
    <col min="6" max="6" width="9.77734375" customWidth="1"/>
  </cols>
  <sheetData>
    <row r="1" spans="1:11" ht="21" customHeight="1">
      <c r="A1" s="268" t="s">
        <v>495</v>
      </c>
      <c r="B1" s="268"/>
      <c r="C1" s="268"/>
      <c r="D1" s="268"/>
      <c r="E1" s="268"/>
      <c r="F1" s="268"/>
      <c r="G1" s="65"/>
    </row>
    <row r="2" spans="1:11" ht="23.25" customHeight="1">
      <c r="A2" s="299" t="s">
        <v>499</v>
      </c>
      <c r="B2" s="299"/>
      <c r="C2" s="299"/>
      <c r="D2" s="299"/>
      <c r="E2" s="299"/>
      <c r="F2" s="299"/>
      <c r="G2" s="73"/>
      <c r="H2" s="66"/>
      <c r="I2" s="77"/>
      <c r="J2" s="73"/>
      <c r="K2" s="74"/>
    </row>
    <row r="3" spans="1:11" ht="20.25" customHeight="1">
      <c r="A3" s="297"/>
      <c r="B3" s="297"/>
      <c r="C3" s="297"/>
      <c r="D3" s="297"/>
      <c r="E3" s="297"/>
      <c r="F3" s="297"/>
      <c r="G3" s="73"/>
      <c r="H3" s="66"/>
      <c r="I3" s="66"/>
      <c r="J3" s="73"/>
      <c r="K3" s="73"/>
    </row>
    <row r="4" spans="1:11" ht="21" customHeight="1">
      <c r="A4" s="154" t="s">
        <v>0</v>
      </c>
      <c r="B4" s="154" t="s">
        <v>184</v>
      </c>
      <c r="C4" s="274" t="s">
        <v>2</v>
      </c>
      <c r="D4" s="298"/>
      <c r="E4" s="108" t="s">
        <v>163</v>
      </c>
      <c r="F4" s="108" t="s">
        <v>92</v>
      </c>
      <c r="G4" s="73" t="s">
        <v>408</v>
      </c>
      <c r="H4" s="134" t="s">
        <v>409</v>
      </c>
      <c r="I4" s="134" t="s">
        <v>410</v>
      </c>
    </row>
    <row r="5" spans="1:11" ht="21" customHeight="1">
      <c r="A5" s="154">
        <v>1</v>
      </c>
      <c r="B5" s="71">
        <v>1709100062521</v>
      </c>
      <c r="C5" s="105" t="s">
        <v>339</v>
      </c>
      <c r="D5" s="138" t="s">
        <v>221</v>
      </c>
      <c r="E5" s="115" t="s">
        <v>496</v>
      </c>
      <c r="F5" s="115"/>
      <c r="G5" s="73">
        <v>16</v>
      </c>
      <c r="H5" s="134">
        <v>9</v>
      </c>
      <c r="I5" s="134">
        <v>25</v>
      </c>
      <c r="J5" s="73"/>
      <c r="K5" s="73"/>
    </row>
    <row r="6" spans="1:11" ht="21" customHeight="1">
      <c r="A6" s="154">
        <v>2</v>
      </c>
      <c r="B6" s="71">
        <v>1103704995395</v>
      </c>
      <c r="C6" s="105" t="s">
        <v>341</v>
      </c>
      <c r="D6" s="138" t="s">
        <v>11</v>
      </c>
      <c r="E6" s="115" t="s">
        <v>496</v>
      </c>
      <c r="F6" s="115"/>
    </row>
    <row r="7" spans="1:11" ht="21" customHeight="1">
      <c r="A7" s="154">
        <v>3</v>
      </c>
      <c r="B7" s="71">
        <v>1104301525324</v>
      </c>
      <c r="C7" s="105" t="s">
        <v>393</v>
      </c>
      <c r="D7" s="138" t="s">
        <v>342</v>
      </c>
      <c r="E7" s="115" t="s">
        <v>496</v>
      </c>
      <c r="F7" s="115"/>
    </row>
    <row r="8" spans="1:11" ht="21" customHeight="1">
      <c r="A8" s="154">
        <v>4</v>
      </c>
      <c r="B8" s="71">
        <v>1101000499763</v>
      </c>
      <c r="C8" s="105" t="s">
        <v>344</v>
      </c>
      <c r="D8" s="138" t="s">
        <v>226</v>
      </c>
      <c r="E8" s="115" t="s">
        <v>496</v>
      </c>
      <c r="F8" s="115"/>
    </row>
    <row r="9" spans="1:11" ht="21" customHeight="1">
      <c r="A9" s="154">
        <v>5</v>
      </c>
      <c r="B9" s="71">
        <v>1104301557471</v>
      </c>
      <c r="C9" s="105" t="s">
        <v>363</v>
      </c>
      <c r="D9" s="138" t="s">
        <v>249</v>
      </c>
      <c r="E9" s="115" t="s">
        <v>496</v>
      </c>
      <c r="F9" s="116"/>
    </row>
    <row r="10" spans="1:11" ht="21" customHeight="1">
      <c r="A10" s="154">
        <v>6</v>
      </c>
      <c r="B10" s="71">
        <v>1110301597461</v>
      </c>
      <c r="C10" s="72" t="s">
        <v>354</v>
      </c>
      <c r="D10" s="72" t="s">
        <v>355</v>
      </c>
      <c r="E10" s="115" t="s">
        <v>496</v>
      </c>
      <c r="F10" s="117"/>
    </row>
    <row r="11" spans="1:11" ht="21" customHeight="1">
      <c r="A11" s="154">
        <v>7</v>
      </c>
      <c r="B11" s="71">
        <v>1104301539741</v>
      </c>
      <c r="C11" s="105" t="s">
        <v>356</v>
      </c>
      <c r="D11" s="138" t="s">
        <v>161</v>
      </c>
      <c r="E11" s="115" t="s">
        <v>496</v>
      </c>
      <c r="F11" s="115"/>
    </row>
    <row r="12" spans="1:11" ht="21" customHeight="1">
      <c r="A12" s="154">
        <v>8</v>
      </c>
      <c r="B12" s="131">
        <v>1279200042976</v>
      </c>
      <c r="C12" s="139" t="s">
        <v>357</v>
      </c>
      <c r="D12" s="140" t="s">
        <v>348</v>
      </c>
      <c r="E12" s="115" t="s">
        <v>496</v>
      </c>
      <c r="F12" s="118"/>
    </row>
    <row r="13" spans="1:11" ht="21" customHeight="1">
      <c r="A13" s="154">
        <v>9</v>
      </c>
      <c r="B13" s="131">
        <v>1103400324709</v>
      </c>
      <c r="C13" s="139" t="s">
        <v>358</v>
      </c>
      <c r="D13" s="140" t="s">
        <v>365</v>
      </c>
      <c r="E13" s="115" t="s">
        <v>496</v>
      </c>
      <c r="F13" s="118"/>
    </row>
    <row r="14" spans="1:11" ht="21" customHeight="1">
      <c r="A14" s="154">
        <v>10</v>
      </c>
      <c r="B14" s="132" t="s">
        <v>407</v>
      </c>
      <c r="C14" s="139" t="s">
        <v>361</v>
      </c>
      <c r="D14" s="140"/>
      <c r="E14" s="115" t="s">
        <v>496</v>
      </c>
      <c r="F14" s="118"/>
    </row>
    <row r="15" spans="1:11" ht="21" customHeight="1">
      <c r="A15" s="154">
        <v>11</v>
      </c>
      <c r="B15" s="131">
        <v>1101000496811</v>
      </c>
      <c r="C15" s="139" t="s">
        <v>362</v>
      </c>
      <c r="D15" s="140" t="s">
        <v>84</v>
      </c>
      <c r="E15" s="115" t="s">
        <v>496</v>
      </c>
      <c r="F15" s="118"/>
    </row>
    <row r="16" spans="1:11" ht="21" customHeight="1">
      <c r="A16" s="154">
        <v>12</v>
      </c>
      <c r="B16" s="75" t="s">
        <v>372</v>
      </c>
      <c r="C16" s="139" t="s">
        <v>373</v>
      </c>
      <c r="D16" s="140" t="s">
        <v>394</v>
      </c>
      <c r="E16" s="115" t="s">
        <v>496</v>
      </c>
      <c r="F16" s="118"/>
    </row>
    <row r="17" spans="1:6" ht="21" customHeight="1">
      <c r="A17" s="154">
        <v>13</v>
      </c>
      <c r="B17" s="75" t="s">
        <v>396</v>
      </c>
      <c r="C17" s="139" t="s">
        <v>395</v>
      </c>
      <c r="D17" s="140" t="s">
        <v>383</v>
      </c>
      <c r="E17" s="115" t="s">
        <v>496</v>
      </c>
      <c r="F17" s="118"/>
    </row>
    <row r="18" spans="1:6" ht="21" customHeight="1">
      <c r="A18" s="154">
        <v>14</v>
      </c>
      <c r="B18" s="75" t="s">
        <v>450</v>
      </c>
      <c r="C18" s="139" t="s">
        <v>387</v>
      </c>
      <c r="D18" s="140" t="s">
        <v>388</v>
      </c>
      <c r="E18" s="115" t="s">
        <v>496</v>
      </c>
      <c r="F18" s="118"/>
    </row>
    <row r="19" spans="1:6" ht="21" customHeight="1">
      <c r="A19" s="154">
        <v>15</v>
      </c>
      <c r="B19" s="75" t="s">
        <v>461</v>
      </c>
      <c r="C19" s="139" t="s">
        <v>462</v>
      </c>
      <c r="D19" s="140" t="s">
        <v>463</v>
      </c>
      <c r="E19" s="115" t="s">
        <v>496</v>
      </c>
      <c r="F19" s="118"/>
    </row>
    <row r="20" spans="1:6" ht="21" customHeight="1">
      <c r="A20" s="154">
        <v>16</v>
      </c>
      <c r="B20" s="75" t="s">
        <v>398</v>
      </c>
      <c r="C20" s="139" t="s">
        <v>440</v>
      </c>
      <c r="D20" s="140" t="s">
        <v>399</v>
      </c>
      <c r="E20" s="115" t="s">
        <v>496</v>
      </c>
      <c r="F20" s="118"/>
    </row>
    <row r="21" spans="1:6" ht="21" customHeight="1">
      <c r="A21" s="154">
        <v>17</v>
      </c>
      <c r="B21" s="71">
        <v>1103705086810</v>
      </c>
      <c r="C21" s="105" t="s">
        <v>340</v>
      </c>
      <c r="D21" s="138" t="s">
        <v>335</v>
      </c>
      <c r="E21" s="115" t="s">
        <v>496</v>
      </c>
      <c r="F21" s="115"/>
    </row>
    <row r="22" spans="1:6" ht="21" customHeight="1">
      <c r="A22" s="154">
        <v>18</v>
      </c>
      <c r="B22" s="71">
        <v>1101000505704</v>
      </c>
      <c r="C22" s="105" t="s">
        <v>343</v>
      </c>
      <c r="D22" s="138" t="s">
        <v>93</v>
      </c>
      <c r="E22" s="115" t="s">
        <v>496</v>
      </c>
      <c r="F22" s="115"/>
    </row>
    <row r="23" spans="1:6" ht="21" customHeight="1">
      <c r="A23" s="154">
        <v>19</v>
      </c>
      <c r="B23" s="71">
        <v>1104301539619</v>
      </c>
      <c r="C23" s="105" t="s">
        <v>364</v>
      </c>
      <c r="D23" s="138" t="s">
        <v>241</v>
      </c>
      <c r="E23" s="115" t="s">
        <v>496</v>
      </c>
      <c r="F23" s="115"/>
    </row>
    <row r="24" spans="1:6" ht="21" customHeight="1">
      <c r="A24" s="154">
        <v>20</v>
      </c>
      <c r="B24" s="71">
        <v>1320601388360</v>
      </c>
      <c r="C24" s="105" t="s">
        <v>350</v>
      </c>
      <c r="D24" s="138" t="s">
        <v>351</v>
      </c>
      <c r="E24" s="115" t="s">
        <v>496</v>
      </c>
      <c r="F24" s="120"/>
    </row>
    <row r="25" spans="1:6" ht="21" customHeight="1">
      <c r="A25" s="154">
        <v>21</v>
      </c>
      <c r="B25" s="71">
        <v>1100704531094</v>
      </c>
      <c r="C25" s="42" t="s">
        <v>352</v>
      </c>
      <c r="D25" s="42" t="s">
        <v>353</v>
      </c>
      <c r="E25" s="115" t="s">
        <v>496</v>
      </c>
      <c r="F25" s="115"/>
    </row>
    <row r="26" spans="1:6" ht="21" customHeight="1">
      <c r="A26" s="154">
        <v>22</v>
      </c>
      <c r="B26" s="71">
        <v>1100801777574</v>
      </c>
      <c r="C26" s="105" t="s">
        <v>359</v>
      </c>
      <c r="D26" s="138" t="s">
        <v>360</v>
      </c>
      <c r="E26" s="115" t="s">
        <v>496</v>
      </c>
      <c r="F26" s="121"/>
    </row>
    <row r="27" spans="1:6" ht="21" customHeight="1">
      <c r="A27" s="154">
        <v>23</v>
      </c>
      <c r="B27" s="75" t="s">
        <v>374</v>
      </c>
      <c r="C27" s="78" t="s">
        <v>375</v>
      </c>
      <c r="D27" s="78" t="s">
        <v>379</v>
      </c>
      <c r="E27" s="115" t="s">
        <v>496</v>
      </c>
      <c r="F27" s="115"/>
    </row>
    <row r="28" spans="1:6" ht="21" customHeight="1">
      <c r="A28" s="154">
        <v>24</v>
      </c>
      <c r="B28" s="75" t="s">
        <v>397</v>
      </c>
      <c r="C28" s="133" t="s">
        <v>376</v>
      </c>
      <c r="D28" s="61" t="s">
        <v>377</v>
      </c>
      <c r="E28" s="115" t="s">
        <v>496</v>
      </c>
      <c r="F28" s="119"/>
    </row>
    <row r="29" spans="1:6" ht="21" customHeight="1">
      <c r="A29" s="154">
        <v>25</v>
      </c>
      <c r="B29" s="75" t="s">
        <v>384</v>
      </c>
      <c r="C29" s="133" t="s">
        <v>385</v>
      </c>
      <c r="D29" s="61" t="s">
        <v>386</v>
      </c>
      <c r="E29" s="115" t="s">
        <v>496</v>
      </c>
      <c r="F29" s="119"/>
    </row>
    <row r="30" spans="1:6" ht="21" customHeight="1">
      <c r="A30" s="154"/>
      <c r="B30" s="75"/>
      <c r="C30" s="133"/>
      <c r="D30" s="61"/>
      <c r="E30" s="119"/>
      <c r="F30" s="1"/>
    </row>
    <row r="31" spans="1:6" ht="21" customHeight="1">
      <c r="A31" s="153"/>
      <c r="B31" s="71"/>
      <c r="C31" s="23"/>
      <c r="D31" s="23"/>
      <c r="E31" s="25"/>
      <c r="F31" s="1"/>
    </row>
    <row r="32" spans="1:6" ht="21" customHeight="1">
      <c r="A32" s="124"/>
      <c r="B32" s="97"/>
      <c r="C32" s="38"/>
      <c r="D32" s="38"/>
      <c r="E32" s="155"/>
      <c r="F32" s="96"/>
    </row>
    <row r="33" spans="1:6" ht="21" customHeight="1">
      <c r="A33" s="124"/>
      <c r="B33" s="97"/>
      <c r="C33" s="38"/>
      <c r="D33" s="38"/>
      <c r="E33" s="155"/>
      <c r="F33" s="96"/>
    </row>
    <row r="34" spans="1:6" ht="21" customHeight="1">
      <c r="A34" s="124"/>
      <c r="B34" s="97"/>
      <c r="C34" s="38"/>
      <c r="D34" s="130"/>
      <c r="E34" s="129"/>
      <c r="F34" s="96"/>
    </row>
    <row r="35" spans="1:6" ht="21" customHeight="1">
      <c r="A35" s="124"/>
      <c r="B35" s="97"/>
      <c r="C35" s="123"/>
      <c r="D35" s="38"/>
      <c r="E35" s="126"/>
      <c r="F35" s="96"/>
    </row>
    <row r="36" spans="1:6" ht="21" customHeight="1">
      <c r="A36" s="124"/>
      <c r="B36" s="97"/>
      <c r="C36" s="38"/>
      <c r="D36" s="38"/>
      <c r="E36" s="127"/>
      <c r="F36" s="96"/>
    </row>
    <row r="37" spans="1:6" ht="21" customHeight="1">
      <c r="A37" s="124"/>
      <c r="B37" s="97"/>
      <c r="C37" s="38"/>
      <c r="D37" s="38"/>
      <c r="E37" s="127"/>
      <c r="F37" s="96"/>
    </row>
    <row r="38" spans="1:6" ht="21" customHeight="1">
      <c r="A38" s="96"/>
      <c r="B38" s="96"/>
      <c r="C38" s="96"/>
      <c r="D38" s="128"/>
      <c r="E38" s="127"/>
      <c r="F38" s="96"/>
    </row>
    <row r="39" spans="1:6" ht="21" customHeight="1">
      <c r="D39" s="67"/>
      <c r="E39" s="114"/>
    </row>
    <row r="40" spans="1:6" ht="21" customHeight="1">
      <c r="E40" s="112"/>
    </row>
    <row r="41" spans="1:6" ht="21" customHeight="1"/>
    <row r="42" spans="1:6" ht="23.25" customHeight="1"/>
  </sheetData>
  <mergeCells count="4">
    <mergeCell ref="A1:F1"/>
    <mergeCell ref="A2:F2"/>
    <mergeCell ref="A3:F3"/>
    <mergeCell ref="C4:D4"/>
  </mergeCells>
  <pageMargins left="0.9375" right="0.5" top="0.75" bottom="0.75" header="0.3" footer="0.3"/>
  <pageSetup paperSize="9" scale="95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8"/>
  <sheetViews>
    <sheetView view="pageLayout" zoomScaleNormal="100" zoomScaleSheetLayoutView="96" workbookViewId="0">
      <selection activeCell="A2" sqref="A2:F2"/>
    </sheetView>
  </sheetViews>
  <sheetFormatPr defaultRowHeight="14.4"/>
  <cols>
    <col min="1" max="1" width="4.33203125" style="113" customWidth="1"/>
    <col min="2" max="2" width="23" style="113" customWidth="1"/>
    <col min="3" max="3" width="15.6640625" style="113" customWidth="1"/>
    <col min="4" max="4" width="11.109375" style="113" customWidth="1"/>
    <col min="5" max="5" width="18.21875" customWidth="1"/>
    <col min="6" max="6" width="12.44140625" customWidth="1"/>
  </cols>
  <sheetData>
    <row r="1" spans="1:9" ht="21" customHeight="1">
      <c r="A1" s="296" t="s">
        <v>497</v>
      </c>
      <c r="B1" s="296"/>
      <c r="C1" s="296"/>
      <c r="D1" s="296"/>
      <c r="E1" s="296"/>
      <c r="F1" s="296"/>
    </row>
    <row r="2" spans="1:9" ht="24.6">
      <c r="A2" s="296" t="s">
        <v>500</v>
      </c>
      <c r="B2" s="296"/>
      <c r="C2" s="296"/>
      <c r="D2" s="296"/>
      <c r="E2" s="296"/>
      <c r="F2" s="296"/>
      <c r="G2" s="73"/>
      <c r="H2" s="74"/>
    </row>
    <row r="3" spans="1:9" ht="18" customHeight="1">
      <c r="A3" s="300"/>
      <c r="B3" s="300"/>
      <c r="C3" s="300"/>
      <c r="D3" s="300"/>
      <c r="E3" s="300"/>
      <c r="F3" s="300"/>
      <c r="G3" s="73"/>
      <c r="H3" s="73"/>
    </row>
    <row r="4" spans="1:9" ht="21" customHeight="1">
      <c r="A4" s="153" t="s">
        <v>0</v>
      </c>
      <c r="B4" s="153" t="s">
        <v>184</v>
      </c>
      <c r="C4" s="270" t="s">
        <v>2</v>
      </c>
      <c r="D4" s="271"/>
      <c r="E4" s="108" t="s">
        <v>163</v>
      </c>
      <c r="F4" s="108" t="s">
        <v>92</v>
      </c>
      <c r="G4" s="73" t="s">
        <v>408</v>
      </c>
      <c r="H4" s="73" t="s">
        <v>409</v>
      </c>
      <c r="I4" s="144" t="s">
        <v>410</v>
      </c>
    </row>
    <row r="5" spans="1:9" ht="17.100000000000001" customHeight="1">
      <c r="A5" s="153">
        <v>1</v>
      </c>
      <c r="B5" s="71">
        <v>1130201229746</v>
      </c>
      <c r="C5" s="105" t="s">
        <v>248</v>
      </c>
      <c r="D5" s="42" t="s">
        <v>249</v>
      </c>
      <c r="E5" s="81" t="s">
        <v>498</v>
      </c>
      <c r="F5" s="107"/>
      <c r="G5" s="144">
        <v>16</v>
      </c>
      <c r="H5" s="144">
        <v>5</v>
      </c>
      <c r="I5" s="144">
        <f>SUM(G5:H5)</f>
        <v>21</v>
      </c>
    </row>
    <row r="6" spans="1:9" ht="17.100000000000001" customHeight="1">
      <c r="A6" s="153">
        <v>2</v>
      </c>
      <c r="B6" s="71">
        <v>1103400261731</v>
      </c>
      <c r="C6" s="80" t="s">
        <v>298</v>
      </c>
      <c r="D6" s="79" t="s">
        <v>299</v>
      </c>
      <c r="E6" s="81" t="s">
        <v>498</v>
      </c>
      <c r="F6" s="107"/>
    </row>
    <row r="7" spans="1:9" ht="17.100000000000001" customHeight="1">
      <c r="A7" s="153">
        <v>3</v>
      </c>
      <c r="B7" s="71">
        <v>1104301495522</v>
      </c>
      <c r="C7" s="80" t="s">
        <v>300</v>
      </c>
      <c r="D7" s="79" t="s">
        <v>301</v>
      </c>
      <c r="E7" s="81" t="s">
        <v>498</v>
      </c>
      <c r="F7" s="107"/>
    </row>
    <row r="8" spans="1:9" ht="17.100000000000001" customHeight="1">
      <c r="A8" s="153">
        <v>4</v>
      </c>
      <c r="B8" s="103">
        <v>1609901141004</v>
      </c>
      <c r="C8" s="80" t="s">
        <v>253</v>
      </c>
      <c r="D8" s="79" t="s">
        <v>302</v>
      </c>
      <c r="E8" s="81" t="s">
        <v>498</v>
      </c>
      <c r="F8" s="107"/>
    </row>
    <row r="9" spans="1:9" ht="17.100000000000001" customHeight="1">
      <c r="A9" s="153">
        <v>5</v>
      </c>
      <c r="B9" s="71">
        <v>1103400277425</v>
      </c>
      <c r="C9" s="80" t="s">
        <v>303</v>
      </c>
      <c r="D9" s="79" t="s">
        <v>304</v>
      </c>
      <c r="E9" s="81" t="s">
        <v>498</v>
      </c>
      <c r="F9" s="107"/>
    </row>
    <row r="10" spans="1:9" ht="17.100000000000001" customHeight="1">
      <c r="A10" s="153">
        <v>6</v>
      </c>
      <c r="B10" s="71">
        <v>1103400287226</v>
      </c>
      <c r="C10" s="80" t="s">
        <v>305</v>
      </c>
      <c r="D10" s="79" t="s">
        <v>219</v>
      </c>
      <c r="E10" s="81" t="s">
        <v>498</v>
      </c>
      <c r="F10" s="107"/>
    </row>
    <row r="11" spans="1:9" ht="17.100000000000001" customHeight="1">
      <c r="A11" s="153">
        <v>7</v>
      </c>
      <c r="B11" s="71">
        <v>1102004538209</v>
      </c>
      <c r="C11" s="80" t="s">
        <v>306</v>
      </c>
      <c r="D11" s="79" t="s">
        <v>307</v>
      </c>
      <c r="E11" s="81" t="s">
        <v>498</v>
      </c>
      <c r="F11" s="107"/>
    </row>
    <row r="12" spans="1:9" ht="17.100000000000001" customHeight="1">
      <c r="A12" s="153">
        <v>8</v>
      </c>
      <c r="B12" s="71">
        <v>1399900480142</v>
      </c>
      <c r="C12" s="80" t="s">
        <v>129</v>
      </c>
      <c r="D12" s="79" t="s">
        <v>296</v>
      </c>
      <c r="E12" s="81" t="s">
        <v>498</v>
      </c>
      <c r="F12" s="107"/>
    </row>
    <row r="13" spans="1:9" ht="17.100000000000001" customHeight="1">
      <c r="A13" s="153">
        <v>9</v>
      </c>
      <c r="B13" s="71">
        <v>1104301479608</v>
      </c>
      <c r="C13" s="80" t="s">
        <v>308</v>
      </c>
      <c r="D13" s="79" t="s">
        <v>309</v>
      </c>
      <c r="E13" s="81" t="s">
        <v>498</v>
      </c>
      <c r="F13" s="107"/>
    </row>
    <row r="14" spans="1:9" ht="17.100000000000001" customHeight="1">
      <c r="A14" s="153">
        <v>10</v>
      </c>
      <c r="B14" s="71">
        <v>1103704768801</v>
      </c>
      <c r="C14" s="64" t="s">
        <v>310</v>
      </c>
      <c r="D14" s="64" t="s">
        <v>311</v>
      </c>
      <c r="E14" s="81" t="s">
        <v>498</v>
      </c>
      <c r="F14" s="107"/>
    </row>
    <row r="15" spans="1:9" ht="17.100000000000001" customHeight="1">
      <c r="A15" s="153">
        <v>11</v>
      </c>
      <c r="B15" s="71">
        <v>1104301454346</v>
      </c>
      <c r="C15" s="80" t="s">
        <v>312</v>
      </c>
      <c r="D15" s="79" t="s">
        <v>313</v>
      </c>
      <c r="E15" s="81" t="s">
        <v>498</v>
      </c>
      <c r="F15" s="107"/>
    </row>
    <row r="16" spans="1:9" ht="17.100000000000001" customHeight="1">
      <c r="A16" s="153">
        <v>12</v>
      </c>
      <c r="B16" s="71">
        <v>1102700860613</v>
      </c>
      <c r="C16" s="80" t="s">
        <v>314</v>
      </c>
      <c r="D16" s="79" t="s">
        <v>249</v>
      </c>
      <c r="E16" s="81" t="s">
        <v>498</v>
      </c>
      <c r="F16" s="107"/>
    </row>
    <row r="17" spans="1:6" ht="17.100000000000001" customHeight="1">
      <c r="A17" s="153">
        <v>13</v>
      </c>
      <c r="B17" s="71">
        <v>1103704893851</v>
      </c>
      <c r="C17" s="80" t="s">
        <v>315</v>
      </c>
      <c r="D17" s="79" t="s">
        <v>316</v>
      </c>
      <c r="E17" s="81" t="s">
        <v>498</v>
      </c>
      <c r="F17" s="107"/>
    </row>
    <row r="18" spans="1:6" ht="17.100000000000001" customHeight="1">
      <c r="A18" s="153">
        <v>14</v>
      </c>
      <c r="B18" s="71" t="s">
        <v>451</v>
      </c>
      <c r="C18" s="80" t="s">
        <v>392</v>
      </c>
      <c r="D18" s="79" t="s">
        <v>388</v>
      </c>
      <c r="E18" s="81" t="s">
        <v>498</v>
      </c>
      <c r="F18" s="81"/>
    </row>
    <row r="19" spans="1:6" ht="17.100000000000001" customHeight="1">
      <c r="A19" s="153">
        <v>15</v>
      </c>
      <c r="B19" s="71" t="s">
        <v>368</v>
      </c>
      <c r="C19" s="80" t="s">
        <v>370</v>
      </c>
      <c r="D19" s="79" t="s">
        <v>371</v>
      </c>
      <c r="E19" s="81" t="s">
        <v>498</v>
      </c>
      <c r="F19" s="107"/>
    </row>
    <row r="20" spans="1:6" ht="17.100000000000001" customHeight="1">
      <c r="A20" s="153">
        <v>16</v>
      </c>
      <c r="B20" s="71" t="s">
        <v>400</v>
      </c>
      <c r="C20" s="80" t="s">
        <v>401</v>
      </c>
      <c r="D20" s="79" t="s">
        <v>399</v>
      </c>
      <c r="E20" s="81" t="s">
        <v>498</v>
      </c>
      <c r="F20" s="107"/>
    </row>
    <row r="21" spans="1:6" ht="17.100000000000001" customHeight="1">
      <c r="A21" s="153">
        <v>17</v>
      </c>
      <c r="B21" s="71" t="s">
        <v>453</v>
      </c>
      <c r="C21" s="80" t="s">
        <v>454</v>
      </c>
      <c r="D21" s="79" t="s">
        <v>455</v>
      </c>
      <c r="E21" s="81" t="s">
        <v>498</v>
      </c>
      <c r="F21" s="107"/>
    </row>
    <row r="22" spans="1:6" ht="17.100000000000001" customHeight="1">
      <c r="A22" s="153">
        <v>18</v>
      </c>
      <c r="B22" s="71" t="s">
        <v>441</v>
      </c>
      <c r="C22" s="80" t="s">
        <v>442</v>
      </c>
      <c r="D22" s="79" t="s">
        <v>443</v>
      </c>
      <c r="E22" s="81" t="s">
        <v>498</v>
      </c>
      <c r="F22" s="151"/>
    </row>
    <row r="23" spans="1:6" ht="17.100000000000001" customHeight="1">
      <c r="A23" s="153">
        <v>19</v>
      </c>
      <c r="B23" s="71" t="s">
        <v>330</v>
      </c>
      <c r="C23" s="80" t="s">
        <v>331</v>
      </c>
      <c r="D23" s="79" t="s">
        <v>332</v>
      </c>
      <c r="E23" s="81" t="s">
        <v>498</v>
      </c>
      <c r="F23" s="1"/>
    </row>
    <row r="24" spans="1:6" ht="17.100000000000001" customHeight="1">
      <c r="A24" s="153">
        <v>20</v>
      </c>
      <c r="B24" s="25" t="s">
        <v>369</v>
      </c>
      <c r="C24" s="100" t="s">
        <v>366</v>
      </c>
      <c r="D24" s="101" t="s">
        <v>367</v>
      </c>
      <c r="E24" s="81" t="s">
        <v>498</v>
      </c>
      <c r="F24" s="1"/>
    </row>
    <row r="25" spans="1:6" ht="17.100000000000001" customHeight="1">
      <c r="A25" s="153">
        <v>21</v>
      </c>
      <c r="B25" s="71" t="s">
        <v>402</v>
      </c>
      <c r="C25" s="80" t="s">
        <v>403</v>
      </c>
      <c r="D25" s="79" t="s">
        <v>404</v>
      </c>
      <c r="E25" s="81" t="s">
        <v>498</v>
      </c>
      <c r="F25" s="1"/>
    </row>
    <row r="26" spans="1:6" ht="17.100000000000001" customHeight="1">
      <c r="A26" s="153"/>
      <c r="B26" s="71"/>
      <c r="C26" s="80"/>
      <c r="D26" s="79"/>
      <c r="E26" s="25"/>
      <c r="F26" s="102"/>
    </row>
    <row r="27" spans="1:6" ht="17.100000000000001" customHeight="1">
      <c r="A27" s="153"/>
      <c r="B27" s="71"/>
      <c r="C27" s="80"/>
      <c r="D27" s="79"/>
      <c r="E27" s="25"/>
      <c r="F27" s="1"/>
    </row>
    <row r="28" spans="1:6" ht="17.100000000000001" customHeight="1">
      <c r="A28" s="154"/>
      <c r="B28" s="94"/>
      <c r="C28" s="80"/>
      <c r="D28" s="79"/>
      <c r="E28" s="122"/>
      <c r="F28" s="1"/>
    </row>
    <row r="29" spans="1:6" ht="17.100000000000001" customHeight="1">
      <c r="A29" s="156"/>
      <c r="B29" s="157"/>
      <c r="C29" s="158"/>
      <c r="D29" s="158"/>
      <c r="E29" s="159"/>
      <c r="F29" s="96"/>
    </row>
    <row r="30" spans="1:6" ht="17.100000000000001" customHeight="1">
      <c r="A30" s="125"/>
      <c r="B30" s="160"/>
      <c r="C30" s="161"/>
      <c r="D30" s="161"/>
      <c r="E30" s="159"/>
      <c r="F30" s="96"/>
    </row>
    <row r="31" spans="1:6" ht="17.100000000000001" customHeight="1">
      <c r="C31" s="67"/>
      <c r="D31" s="130"/>
      <c r="E31" s="301"/>
      <c r="F31" s="301"/>
    </row>
    <row r="32" spans="1:6" ht="17.100000000000001" customHeight="1">
      <c r="C32" s="123"/>
    </row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7.100000000000001" customHeight="1"/>
  </sheetData>
  <mergeCells count="5">
    <mergeCell ref="A1:F1"/>
    <mergeCell ref="A2:F2"/>
    <mergeCell ref="A3:F3"/>
    <mergeCell ref="C4:D4"/>
    <mergeCell ref="E31:F31"/>
  </mergeCells>
  <pageMargins left="0.9375" right="0.5" top="0.75" bottom="0.75" header="0.3" footer="0.3"/>
  <pageSetup paperSize="9" scale="9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G9" sqref="G9"/>
    </sheetView>
  </sheetViews>
  <sheetFormatPr defaultRowHeight="14.4"/>
  <cols>
    <col min="2" max="2" width="21.6640625" customWidth="1"/>
    <col min="3" max="3" width="22.21875" customWidth="1"/>
    <col min="4" max="5" width="23.33203125" customWidth="1"/>
  </cols>
  <sheetData>
    <row r="1" spans="1:5" ht="24.6">
      <c r="A1" s="272" t="s">
        <v>162</v>
      </c>
      <c r="B1" s="272"/>
      <c r="C1" s="272"/>
      <c r="D1" s="272"/>
      <c r="E1" s="272"/>
    </row>
    <row r="2" spans="1:5" ht="18.75" customHeight="1">
      <c r="A2" s="2" t="s">
        <v>0</v>
      </c>
      <c r="B2" s="3" t="s">
        <v>1</v>
      </c>
      <c r="C2" s="270" t="s">
        <v>2</v>
      </c>
      <c r="D2" s="271"/>
      <c r="E2" s="3" t="s">
        <v>163</v>
      </c>
    </row>
    <row r="3" spans="1:5" ht="24" customHeight="1">
      <c r="A3" s="25">
        <v>1</v>
      </c>
      <c r="B3" s="14"/>
      <c r="C3" s="7" t="s">
        <v>99</v>
      </c>
      <c r="D3" s="16" t="s">
        <v>100</v>
      </c>
      <c r="E3" s="15" t="s">
        <v>125</v>
      </c>
    </row>
    <row r="4" spans="1:5" ht="24.6">
      <c r="A4" s="4">
        <v>1</v>
      </c>
      <c r="B4" s="10">
        <v>6045</v>
      </c>
      <c r="C4" s="11" t="s">
        <v>120</v>
      </c>
      <c r="D4" s="20" t="s">
        <v>121</v>
      </c>
      <c r="E4" s="15" t="s">
        <v>168</v>
      </c>
    </row>
    <row r="5" spans="1:5" ht="24.6">
      <c r="A5" s="4">
        <v>2</v>
      </c>
      <c r="B5" s="10">
        <v>6046</v>
      </c>
      <c r="C5" s="11" t="s">
        <v>136</v>
      </c>
      <c r="D5" s="12" t="s">
        <v>137</v>
      </c>
      <c r="E5" s="1"/>
    </row>
    <row r="6" spans="1:5" ht="24.6">
      <c r="A6" s="4">
        <v>3</v>
      </c>
      <c r="B6" s="10">
        <v>6048</v>
      </c>
      <c r="C6" s="11" t="s">
        <v>96</v>
      </c>
      <c r="D6" s="12" t="s">
        <v>133</v>
      </c>
      <c r="E6" s="1"/>
    </row>
    <row r="7" spans="1:5" ht="24.6">
      <c r="A7" s="4">
        <v>4</v>
      </c>
      <c r="B7" s="10">
        <v>6050</v>
      </c>
      <c r="C7" s="9" t="s">
        <v>97</v>
      </c>
      <c r="D7" s="9" t="s">
        <v>98</v>
      </c>
      <c r="E7" s="1"/>
    </row>
    <row r="8" spans="1:5" ht="24.6">
      <c r="A8" s="4">
        <v>5</v>
      </c>
      <c r="B8" s="10">
        <v>6051</v>
      </c>
      <c r="C8" s="11" t="s">
        <v>99</v>
      </c>
      <c r="D8" s="12" t="s">
        <v>100</v>
      </c>
      <c r="E8" s="1"/>
    </row>
    <row r="9" spans="1:5" ht="24.6">
      <c r="A9" s="52">
        <v>6</v>
      </c>
      <c r="B9" s="10">
        <v>6147</v>
      </c>
      <c r="C9" s="7" t="s">
        <v>158</v>
      </c>
      <c r="D9" s="8" t="s">
        <v>159</v>
      </c>
      <c r="E9" s="25" t="s">
        <v>183</v>
      </c>
    </row>
    <row r="10" spans="1:5" ht="24.6">
      <c r="A10" s="4">
        <v>6</v>
      </c>
      <c r="B10" s="10"/>
      <c r="C10" s="22" t="s">
        <v>142</v>
      </c>
      <c r="D10" s="23" t="s">
        <v>143</v>
      </c>
      <c r="E10" s="1"/>
    </row>
    <row r="11" spans="1:5" ht="24.6">
      <c r="A11" s="25">
        <v>1</v>
      </c>
      <c r="B11" s="25">
        <v>5978</v>
      </c>
      <c r="C11" s="26" t="s">
        <v>77</v>
      </c>
      <c r="D11" s="28" t="s">
        <v>76</v>
      </c>
      <c r="E11" s="15" t="s">
        <v>170</v>
      </c>
    </row>
    <row r="12" spans="1:5" ht="24.6">
      <c r="A12" s="25">
        <v>16</v>
      </c>
      <c r="B12" s="25">
        <v>6063</v>
      </c>
      <c r="C12" s="29" t="s">
        <v>102</v>
      </c>
      <c r="D12" s="30" t="s">
        <v>103</v>
      </c>
      <c r="E12" s="25" t="s">
        <v>183</v>
      </c>
    </row>
    <row r="13" spans="1:5" ht="24.6">
      <c r="A13" s="25">
        <v>2</v>
      </c>
      <c r="B13" s="25"/>
      <c r="C13" s="26" t="s">
        <v>160</v>
      </c>
      <c r="D13" s="28" t="s">
        <v>145</v>
      </c>
      <c r="E13" s="15"/>
    </row>
    <row r="14" spans="1:5" ht="24.6">
      <c r="A14" s="19">
        <v>1</v>
      </c>
      <c r="B14" s="19">
        <v>5684</v>
      </c>
      <c r="C14" s="32" t="s">
        <v>63</v>
      </c>
      <c r="D14" s="32" t="s">
        <v>39</v>
      </c>
      <c r="E14" s="15" t="s">
        <v>171</v>
      </c>
    </row>
    <row r="15" spans="1:5" ht="24.6">
      <c r="A15" s="19">
        <v>2</v>
      </c>
      <c r="B15" s="19">
        <v>5783</v>
      </c>
      <c r="C15" s="33" t="s">
        <v>65</v>
      </c>
      <c r="D15" s="34" t="s">
        <v>66</v>
      </c>
      <c r="E15" s="1"/>
    </row>
    <row r="16" spans="1:5" ht="24.6">
      <c r="A16" s="19">
        <v>3</v>
      </c>
      <c r="B16" s="10">
        <v>5929</v>
      </c>
      <c r="C16" s="11" t="s">
        <v>54</v>
      </c>
      <c r="D16" s="20" t="s">
        <v>55</v>
      </c>
      <c r="E16" s="1"/>
    </row>
    <row r="17" spans="1:7" ht="24.6">
      <c r="A17" s="19">
        <v>4</v>
      </c>
      <c r="B17" s="10">
        <v>6020</v>
      </c>
      <c r="C17" s="24" t="s">
        <v>85</v>
      </c>
      <c r="D17" s="24" t="s">
        <v>86</v>
      </c>
      <c r="E17" s="1"/>
    </row>
    <row r="18" spans="1:7" ht="24.6">
      <c r="A18" s="19">
        <v>5</v>
      </c>
      <c r="B18" s="37"/>
      <c r="C18" s="11" t="s">
        <v>131</v>
      </c>
      <c r="D18" s="20" t="s">
        <v>132</v>
      </c>
      <c r="E18" s="1"/>
    </row>
    <row r="19" spans="1:7" ht="24.6">
      <c r="A19" s="19">
        <v>6</v>
      </c>
      <c r="B19" s="10">
        <v>5695</v>
      </c>
      <c r="C19" s="11" t="s">
        <v>109</v>
      </c>
      <c r="D19" s="12" t="s">
        <v>43</v>
      </c>
      <c r="E19" s="1"/>
    </row>
    <row r="20" spans="1:7" ht="24.6">
      <c r="A20" s="19">
        <v>7</v>
      </c>
      <c r="B20" s="10">
        <v>5812</v>
      </c>
      <c r="C20" s="11" t="s">
        <v>17</v>
      </c>
      <c r="D20" s="20" t="s">
        <v>9</v>
      </c>
      <c r="E20" s="1"/>
    </row>
    <row r="21" spans="1:7" ht="24.6">
      <c r="A21" s="19">
        <v>8</v>
      </c>
      <c r="B21" s="10">
        <v>5813</v>
      </c>
      <c r="C21" s="11" t="s">
        <v>16</v>
      </c>
      <c r="D21" s="20" t="s">
        <v>10</v>
      </c>
      <c r="E21" s="15" t="s">
        <v>172</v>
      </c>
    </row>
    <row r="22" spans="1:7" ht="24.6">
      <c r="A22" s="19">
        <v>1</v>
      </c>
      <c r="B22" s="19">
        <v>5940</v>
      </c>
      <c r="C22" s="7" t="s">
        <v>61</v>
      </c>
      <c r="D22" s="8" t="s">
        <v>62</v>
      </c>
      <c r="E22" s="1"/>
    </row>
    <row r="23" spans="1:7" ht="24.6">
      <c r="A23" s="19">
        <v>2</v>
      </c>
      <c r="B23" s="19">
        <v>6033</v>
      </c>
      <c r="C23" s="11" t="s">
        <v>90</v>
      </c>
      <c r="D23" s="12" t="s">
        <v>89</v>
      </c>
      <c r="E23" s="1"/>
    </row>
    <row r="24" spans="1:7" ht="24.6">
      <c r="A24" s="39">
        <v>3</v>
      </c>
      <c r="B24" s="19">
        <v>6072</v>
      </c>
      <c r="C24" s="11" t="s">
        <v>104</v>
      </c>
      <c r="D24" s="20" t="s">
        <v>105</v>
      </c>
      <c r="E24" s="1"/>
    </row>
    <row r="25" spans="1:7" ht="24.6">
      <c r="A25" s="39">
        <v>4</v>
      </c>
      <c r="B25" s="19">
        <v>6070</v>
      </c>
      <c r="C25" s="26" t="s">
        <v>108</v>
      </c>
      <c r="D25" s="28" t="s">
        <v>103</v>
      </c>
      <c r="E25" s="1"/>
    </row>
    <row r="26" spans="1:7" ht="24.6">
      <c r="A26" s="39">
        <v>5</v>
      </c>
      <c r="B26" s="19">
        <v>5743</v>
      </c>
      <c r="C26" s="7" t="s">
        <v>67</v>
      </c>
      <c r="D26" s="8" t="s">
        <v>53</v>
      </c>
      <c r="E26" s="1"/>
    </row>
    <row r="27" spans="1:7" ht="24.6">
      <c r="A27" s="39">
        <v>6</v>
      </c>
      <c r="B27" s="19">
        <v>5956</v>
      </c>
      <c r="C27" s="7" t="s">
        <v>59</v>
      </c>
      <c r="D27" s="8" t="s">
        <v>60</v>
      </c>
      <c r="E27" s="15" t="s">
        <v>173</v>
      </c>
    </row>
    <row r="28" spans="1:7" ht="24.6">
      <c r="A28" s="31">
        <v>1</v>
      </c>
      <c r="B28" s="31">
        <v>5778</v>
      </c>
      <c r="C28" s="7" t="s">
        <v>68</v>
      </c>
      <c r="D28" s="8" t="s">
        <v>69</v>
      </c>
      <c r="E28" s="1"/>
    </row>
    <row r="29" spans="1:7" ht="24.6">
      <c r="A29" s="31">
        <v>2</v>
      </c>
      <c r="B29" s="31">
        <v>5918</v>
      </c>
      <c r="C29" s="18" t="s">
        <v>51</v>
      </c>
      <c r="D29" s="36" t="s">
        <v>52</v>
      </c>
      <c r="E29" s="1"/>
    </row>
    <row r="30" spans="1:7" ht="24.6">
      <c r="A30" s="39">
        <v>3</v>
      </c>
      <c r="B30" s="10">
        <v>5994</v>
      </c>
      <c r="C30" s="11" t="s">
        <v>19</v>
      </c>
      <c r="D30" s="20" t="s">
        <v>76</v>
      </c>
      <c r="E30" s="1"/>
      <c r="F30" s="13"/>
      <c r="G30" s="13"/>
    </row>
    <row r="31" spans="1:7" ht="25.5" customHeight="1">
      <c r="A31" s="39">
        <v>4</v>
      </c>
      <c r="B31" s="31"/>
      <c r="C31" s="18" t="s">
        <v>70</v>
      </c>
      <c r="D31" s="36" t="s">
        <v>110</v>
      </c>
      <c r="E31" s="17"/>
      <c r="F31" s="13"/>
      <c r="G31" s="13"/>
    </row>
    <row r="32" spans="1:7" ht="24.6">
      <c r="A32" s="39">
        <v>5</v>
      </c>
      <c r="B32" s="10">
        <v>6111</v>
      </c>
      <c r="C32" s="7" t="s">
        <v>139</v>
      </c>
      <c r="D32" s="8" t="s">
        <v>140</v>
      </c>
      <c r="E32" s="15" t="s">
        <v>174</v>
      </c>
    </row>
    <row r="33" spans="1:5" ht="24.6">
      <c r="A33" s="31">
        <v>1</v>
      </c>
      <c r="B33" s="31">
        <v>6073</v>
      </c>
      <c r="C33" s="11" t="s">
        <v>122</v>
      </c>
      <c r="D33" s="20" t="s">
        <v>135</v>
      </c>
      <c r="E33" s="1"/>
    </row>
    <row r="34" spans="1:5" ht="24.6">
      <c r="A34" s="31">
        <v>2</v>
      </c>
      <c r="B34" s="25">
        <v>6074</v>
      </c>
      <c r="C34" s="35" t="s">
        <v>123</v>
      </c>
      <c r="D34" s="35" t="s">
        <v>124</v>
      </c>
      <c r="E34" s="15" t="s">
        <v>175</v>
      </c>
    </row>
    <row r="35" spans="1:5" ht="24.6">
      <c r="A35" s="31">
        <v>1</v>
      </c>
      <c r="B35" s="10">
        <v>5691</v>
      </c>
      <c r="C35" s="18" t="s">
        <v>41</v>
      </c>
      <c r="D35" s="36" t="s">
        <v>42</v>
      </c>
      <c r="E35" s="15" t="s">
        <v>176</v>
      </c>
    </row>
    <row r="36" spans="1:5" ht="24.6">
      <c r="A36" s="39">
        <v>1</v>
      </c>
      <c r="B36" s="5"/>
      <c r="C36" s="7" t="s">
        <v>71</v>
      </c>
      <c r="D36" s="8" t="s">
        <v>72</v>
      </c>
      <c r="E36" s="1"/>
    </row>
    <row r="37" spans="1:5" ht="24.6">
      <c r="A37" s="39">
        <v>2</v>
      </c>
      <c r="B37" s="5"/>
      <c r="C37" s="7" t="s">
        <v>106</v>
      </c>
      <c r="D37" s="8" t="s">
        <v>107</v>
      </c>
      <c r="E37" s="1"/>
    </row>
    <row r="38" spans="1:5" ht="24.6">
      <c r="A38" s="39">
        <v>3</v>
      </c>
      <c r="B38" s="5"/>
      <c r="C38" s="7" t="s">
        <v>127</v>
      </c>
      <c r="D38" s="8" t="s">
        <v>128</v>
      </c>
      <c r="E38" s="1"/>
    </row>
    <row r="39" spans="1:5" ht="24.6">
      <c r="A39" s="39">
        <v>4</v>
      </c>
      <c r="B39" s="44">
        <v>6083</v>
      </c>
      <c r="C39" s="7" t="s">
        <v>111</v>
      </c>
      <c r="D39" s="16" t="s">
        <v>112</v>
      </c>
      <c r="E39" s="15" t="s">
        <v>177</v>
      </c>
    </row>
    <row r="40" spans="1:5" ht="24.6">
      <c r="A40" s="39">
        <v>1</v>
      </c>
      <c r="B40" s="5">
        <v>5768</v>
      </c>
      <c r="C40" s="7" t="s">
        <v>46</v>
      </c>
      <c r="D40" s="8" t="s">
        <v>6</v>
      </c>
      <c r="E40" s="15" t="s">
        <v>178</v>
      </c>
    </row>
    <row r="41" spans="1:5" ht="24.6">
      <c r="A41" s="19">
        <v>1</v>
      </c>
      <c r="B41" s="19">
        <v>5774</v>
      </c>
      <c r="C41" s="11" t="s">
        <v>118</v>
      </c>
      <c r="D41" s="20" t="s">
        <v>49</v>
      </c>
      <c r="E41" s="1"/>
    </row>
    <row r="42" spans="1:5" ht="24.6">
      <c r="A42" s="19">
        <v>2</v>
      </c>
      <c r="B42" s="19">
        <v>5936</v>
      </c>
      <c r="C42" s="11" t="s">
        <v>117</v>
      </c>
      <c r="D42" s="20" t="s">
        <v>56</v>
      </c>
      <c r="E42" s="1"/>
    </row>
    <row r="43" spans="1:5" ht="24.6">
      <c r="A43" s="39">
        <v>3</v>
      </c>
      <c r="B43" s="19">
        <v>6011</v>
      </c>
      <c r="C43" s="11" t="s">
        <v>87</v>
      </c>
      <c r="D43" s="20" t="s">
        <v>88</v>
      </c>
      <c r="E43" s="1"/>
    </row>
    <row r="44" spans="1:5" ht="24.6">
      <c r="A44" s="39">
        <v>4</v>
      </c>
      <c r="B44" s="19">
        <v>6036</v>
      </c>
      <c r="C44" s="11" t="s">
        <v>116</v>
      </c>
      <c r="D44" s="20" t="s">
        <v>91</v>
      </c>
      <c r="E44" s="1"/>
    </row>
    <row r="45" spans="1:5" ht="24.6">
      <c r="A45" s="39">
        <v>5</v>
      </c>
      <c r="B45" s="45">
        <v>6013</v>
      </c>
      <c r="C45" s="27" t="s">
        <v>73</v>
      </c>
      <c r="D45" s="46" t="s">
        <v>72</v>
      </c>
      <c r="E45" s="15" t="s">
        <v>179</v>
      </c>
    </row>
    <row r="46" spans="1:5" ht="24.6">
      <c r="A46" s="39">
        <v>1</v>
      </c>
      <c r="B46" s="40">
        <v>6088</v>
      </c>
      <c r="C46" s="7" t="s">
        <v>114</v>
      </c>
      <c r="D46" s="8" t="s">
        <v>115</v>
      </c>
      <c r="E46" s="15" t="s">
        <v>180</v>
      </c>
    </row>
    <row r="47" spans="1:5" ht="24.6">
      <c r="A47" s="19">
        <v>1</v>
      </c>
      <c r="B47" s="19">
        <v>5915</v>
      </c>
      <c r="C47" s="11" t="s">
        <v>130</v>
      </c>
      <c r="D47" s="20" t="s">
        <v>50</v>
      </c>
      <c r="E47" s="1"/>
    </row>
    <row r="48" spans="1:5" ht="24.6">
      <c r="A48" s="19">
        <v>2</v>
      </c>
      <c r="B48" s="19">
        <v>4957</v>
      </c>
      <c r="C48" s="11" t="s">
        <v>74</v>
      </c>
      <c r="D48" s="20" t="s">
        <v>75</v>
      </c>
      <c r="E48" s="15" t="s">
        <v>181</v>
      </c>
    </row>
    <row r="49" spans="1:5" ht="21" customHeight="1">
      <c r="A49" s="19">
        <v>1</v>
      </c>
      <c r="B49" s="19">
        <v>5270</v>
      </c>
      <c r="C49" s="11" t="s">
        <v>129</v>
      </c>
      <c r="D49" s="20" t="s">
        <v>141</v>
      </c>
      <c r="E49" s="15"/>
    </row>
    <row r="50" spans="1:5" ht="24.6">
      <c r="A50" s="51">
        <v>4</v>
      </c>
      <c r="B50" s="50">
        <v>5438</v>
      </c>
      <c r="C50" s="47" t="s">
        <v>48</v>
      </c>
      <c r="D50" s="48" t="s">
        <v>42</v>
      </c>
      <c r="E50" s="15" t="s">
        <v>182</v>
      </c>
    </row>
    <row r="51" spans="1:5" ht="24.6">
      <c r="A51" s="19">
        <v>1</v>
      </c>
      <c r="B51" s="19">
        <v>5361</v>
      </c>
      <c r="C51" s="11" t="s">
        <v>119</v>
      </c>
      <c r="D51" s="20" t="s">
        <v>4</v>
      </c>
      <c r="E51" s="1"/>
    </row>
    <row r="52" spans="1:5" ht="24.6">
      <c r="A52" s="19">
        <v>2</v>
      </c>
      <c r="B52" s="19">
        <v>5763</v>
      </c>
      <c r="C52" s="11" t="s">
        <v>80</v>
      </c>
      <c r="D52" s="20" t="s">
        <v>81</v>
      </c>
      <c r="E52" s="1"/>
    </row>
    <row r="53" spans="1:5" ht="24.6">
      <c r="A53" s="49">
        <f>COUNT(A3:A52)</f>
        <v>50</v>
      </c>
      <c r="B53" s="19"/>
      <c r="C53" s="11"/>
      <c r="D53" s="20"/>
      <c r="E53" s="1"/>
    </row>
    <row r="54" spans="1:5" ht="24.6">
      <c r="A54" s="19"/>
      <c r="B54" s="19"/>
      <c r="C54" s="11"/>
      <c r="D54" s="20"/>
      <c r="E54" s="1"/>
    </row>
    <row r="55" spans="1:5" ht="24.6">
      <c r="A55" s="19"/>
      <c r="B55" s="19"/>
      <c r="C55" s="11"/>
      <c r="D55" s="20"/>
    </row>
  </sheetData>
  <mergeCells count="2">
    <mergeCell ref="C2:D2"/>
    <mergeCell ref="A1:E1"/>
  </mergeCells>
  <pageMargins left="0.25" right="0.25" top="0.75" bottom="0.75" header="0.3" footer="0.3"/>
  <pageSetup paperSize="9" orientation="portrait" horizontalDpi="4294967293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8" sqref="C8"/>
    </sheetView>
  </sheetViews>
  <sheetFormatPr defaultRowHeight="14.4"/>
  <cols>
    <col min="1" max="1" width="16.77734375" customWidth="1"/>
  </cols>
  <sheetData>
    <row r="1" spans="1:1" ht="21">
      <c r="A1" s="104" t="s">
        <v>406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topLeftCell="A9" zoomScaleNormal="100" zoomScaleSheetLayoutView="90" workbookViewId="0">
      <selection activeCell="J9" sqref="J9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162" customWidth="1"/>
    <col min="7" max="7" width="12" style="13" customWidth="1"/>
    <col min="8" max="8" width="12.109375" style="13" customWidth="1"/>
    <col min="9" max="16384" width="8.77734375" style="13"/>
  </cols>
  <sheetData>
    <row r="1" spans="1:12" ht="21" customHeight="1">
      <c r="A1" s="276" t="s">
        <v>555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556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638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165" t="s">
        <v>0</v>
      </c>
      <c r="B4" s="145" t="s">
        <v>1</v>
      </c>
      <c r="C4" s="165" t="s">
        <v>184</v>
      </c>
      <c r="D4" s="164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165">
        <v>1</v>
      </c>
      <c r="B5" s="15">
        <v>6487</v>
      </c>
      <c r="C5" s="242" t="s">
        <v>554</v>
      </c>
      <c r="D5" s="246" t="s">
        <v>561</v>
      </c>
      <c r="E5" s="137" t="s">
        <v>536</v>
      </c>
      <c r="F5" s="136"/>
      <c r="G5" s="172"/>
      <c r="H5" s="194"/>
    </row>
    <row r="6" spans="1:12" ht="18.3" customHeight="1">
      <c r="A6" s="165">
        <v>2</v>
      </c>
      <c r="B6" s="15">
        <v>6528</v>
      </c>
      <c r="C6" s="243" t="s">
        <v>508</v>
      </c>
      <c r="D6" s="246" t="s">
        <v>560</v>
      </c>
      <c r="E6" s="137" t="s">
        <v>509</v>
      </c>
      <c r="F6" s="136" t="s">
        <v>510</v>
      </c>
      <c r="G6" s="171"/>
      <c r="H6" s="194"/>
      <c r="I6" s="68">
        <v>12</v>
      </c>
      <c r="J6" s="68">
        <v>16</v>
      </c>
      <c r="K6" s="166">
        <v>28</v>
      </c>
      <c r="L6" s="166"/>
    </row>
    <row r="7" spans="1:12" ht="18.3" customHeight="1">
      <c r="A7" s="165">
        <v>3</v>
      </c>
      <c r="B7" s="15">
        <v>6534</v>
      </c>
      <c r="C7" s="244" t="s">
        <v>466</v>
      </c>
      <c r="D7" s="246" t="s">
        <v>561</v>
      </c>
      <c r="E7" s="137" t="s">
        <v>467</v>
      </c>
      <c r="F7" s="136" t="s">
        <v>468</v>
      </c>
      <c r="G7" s="171"/>
      <c r="H7" s="194"/>
    </row>
    <row r="8" spans="1:12" ht="18.3" customHeight="1">
      <c r="A8" s="189">
        <v>4</v>
      </c>
      <c r="B8" s="15">
        <v>6529</v>
      </c>
      <c r="C8" s="244" t="s">
        <v>464</v>
      </c>
      <c r="D8" s="246" t="s">
        <v>560</v>
      </c>
      <c r="E8" s="137" t="s">
        <v>465</v>
      </c>
      <c r="F8" s="136" t="s">
        <v>307</v>
      </c>
      <c r="G8" s="172"/>
      <c r="H8" s="194"/>
    </row>
    <row r="9" spans="1:12" ht="18.3" customHeight="1">
      <c r="A9" s="189">
        <v>5</v>
      </c>
      <c r="B9" s="15">
        <v>6527</v>
      </c>
      <c r="C9" s="244" t="s">
        <v>511</v>
      </c>
      <c r="D9" s="246" t="s">
        <v>560</v>
      </c>
      <c r="E9" s="137" t="s">
        <v>512</v>
      </c>
      <c r="F9" s="136" t="s">
        <v>651</v>
      </c>
      <c r="G9" s="172"/>
      <c r="H9" s="194"/>
    </row>
    <row r="10" spans="1:12" ht="18.3" customHeight="1">
      <c r="A10" s="189">
        <v>6</v>
      </c>
      <c r="B10" s="201">
        <v>6533</v>
      </c>
      <c r="C10" s="244">
        <v>7100400096583</v>
      </c>
      <c r="D10" s="246" t="s">
        <v>560</v>
      </c>
      <c r="E10" s="137" t="s">
        <v>587</v>
      </c>
      <c r="F10" s="136"/>
      <c r="G10" s="171"/>
      <c r="H10" s="194"/>
    </row>
    <row r="11" spans="1:12" ht="18.3" customHeight="1">
      <c r="A11" s="189">
        <v>7</v>
      </c>
      <c r="B11" s="15">
        <v>6532</v>
      </c>
      <c r="C11" s="244" t="s">
        <v>657</v>
      </c>
      <c r="D11" s="246" t="s">
        <v>560</v>
      </c>
      <c r="E11" s="137" t="s">
        <v>588</v>
      </c>
      <c r="F11" s="136"/>
      <c r="G11" s="172"/>
      <c r="H11" s="194"/>
    </row>
    <row r="12" spans="1:12" ht="18.3" customHeight="1">
      <c r="A12" s="189">
        <v>8</v>
      </c>
      <c r="B12" s="15">
        <v>6530</v>
      </c>
      <c r="C12" s="244" t="s">
        <v>640</v>
      </c>
      <c r="D12" s="246" t="s">
        <v>561</v>
      </c>
      <c r="E12" s="137" t="s">
        <v>603</v>
      </c>
      <c r="F12" s="136" t="s">
        <v>604</v>
      </c>
      <c r="G12" s="172"/>
      <c r="H12" s="194"/>
    </row>
    <row r="13" spans="1:12" ht="18.3" customHeight="1">
      <c r="A13" s="189">
        <v>9</v>
      </c>
      <c r="B13" s="15">
        <v>6531</v>
      </c>
      <c r="C13" s="244">
        <v>1639800571615</v>
      </c>
      <c r="D13" s="246" t="s">
        <v>560</v>
      </c>
      <c r="E13" s="176" t="s">
        <v>591</v>
      </c>
      <c r="F13" s="176" t="s">
        <v>592</v>
      </c>
      <c r="G13" s="172"/>
      <c r="H13" s="195"/>
    </row>
    <row r="14" spans="1:12" ht="18.3" customHeight="1">
      <c r="A14" s="189">
        <v>10</v>
      </c>
      <c r="B14" s="15">
        <v>6552</v>
      </c>
      <c r="C14" s="244" t="s">
        <v>624</v>
      </c>
      <c r="D14" s="246" t="s">
        <v>560</v>
      </c>
      <c r="E14" s="176" t="s">
        <v>629</v>
      </c>
      <c r="F14" s="176" t="s">
        <v>623</v>
      </c>
      <c r="G14" s="172"/>
      <c r="H14" s="195"/>
    </row>
    <row r="15" spans="1:12" ht="18.3" customHeight="1">
      <c r="A15" s="189">
        <v>11</v>
      </c>
      <c r="B15" s="15">
        <v>6553</v>
      </c>
      <c r="C15" s="244" t="s">
        <v>626</v>
      </c>
      <c r="D15" s="246" t="s">
        <v>561</v>
      </c>
      <c r="E15" s="176" t="s">
        <v>625</v>
      </c>
      <c r="F15" s="176" t="s">
        <v>304</v>
      </c>
      <c r="G15" s="172"/>
      <c r="H15" s="195"/>
    </row>
    <row r="16" spans="1:12" ht="18.3" customHeight="1">
      <c r="A16" s="189">
        <v>12</v>
      </c>
      <c r="B16" s="15">
        <v>6555</v>
      </c>
      <c r="C16" s="244" t="s">
        <v>628</v>
      </c>
      <c r="D16" s="246" t="s">
        <v>560</v>
      </c>
      <c r="E16" s="176" t="s">
        <v>627</v>
      </c>
      <c r="F16" s="176" t="s">
        <v>336</v>
      </c>
      <c r="G16" s="172"/>
      <c r="H16" s="195"/>
    </row>
    <row r="17" spans="1:9" ht="18.3" customHeight="1">
      <c r="A17" s="189">
        <v>13</v>
      </c>
      <c r="B17" s="15">
        <v>6540</v>
      </c>
      <c r="C17" s="244" t="s">
        <v>469</v>
      </c>
      <c r="D17" s="247" t="s">
        <v>560</v>
      </c>
      <c r="E17" s="135" t="s">
        <v>639</v>
      </c>
      <c r="F17" s="136" t="s">
        <v>470</v>
      </c>
      <c r="G17" s="172"/>
      <c r="H17" s="194"/>
    </row>
    <row r="18" spans="1:9" ht="18.3" customHeight="1">
      <c r="A18" s="189">
        <v>14</v>
      </c>
      <c r="B18" s="15">
        <v>6546</v>
      </c>
      <c r="C18" s="244" t="s">
        <v>493</v>
      </c>
      <c r="D18" s="247" t="s">
        <v>560</v>
      </c>
      <c r="E18" s="135" t="s">
        <v>515</v>
      </c>
      <c r="F18" s="136" t="s">
        <v>494</v>
      </c>
      <c r="G18" s="172"/>
      <c r="H18" s="194"/>
    </row>
    <row r="19" spans="1:9" ht="18.3" customHeight="1">
      <c r="A19" s="189">
        <v>15</v>
      </c>
      <c r="B19" s="15">
        <v>6545</v>
      </c>
      <c r="C19" s="244" t="s">
        <v>516</v>
      </c>
      <c r="D19" s="247" t="s">
        <v>560</v>
      </c>
      <c r="E19" s="135" t="s">
        <v>517</v>
      </c>
      <c r="F19" s="136" t="s">
        <v>518</v>
      </c>
      <c r="G19" s="172"/>
      <c r="H19" s="194"/>
    </row>
    <row r="20" spans="1:9" ht="18.3" customHeight="1">
      <c r="A20" s="189">
        <v>16</v>
      </c>
      <c r="B20" s="15">
        <v>6547</v>
      </c>
      <c r="C20" s="244" t="s">
        <v>519</v>
      </c>
      <c r="D20" s="247" t="s">
        <v>560</v>
      </c>
      <c r="E20" s="135" t="s">
        <v>520</v>
      </c>
      <c r="F20" s="136" t="s">
        <v>521</v>
      </c>
      <c r="G20" s="172"/>
      <c r="H20" s="194"/>
    </row>
    <row r="21" spans="1:9" ht="18.3" customHeight="1">
      <c r="A21" s="189">
        <v>17</v>
      </c>
      <c r="B21" s="15">
        <v>6542</v>
      </c>
      <c r="C21" s="244" t="s">
        <v>522</v>
      </c>
      <c r="D21" s="247" t="s">
        <v>561</v>
      </c>
      <c r="E21" s="135" t="s">
        <v>473</v>
      </c>
      <c r="F21" s="136" t="s">
        <v>523</v>
      </c>
      <c r="G21" s="172"/>
      <c r="H21" s="194"/>
    </row>
    <row r="22" spans="1:9" ht="18.3" customHeight="1">
      <c r="A22" s="189">
        <v>18</v>
      </c>
      <c r="B22" s="15">
        <v>6548</v>
      </c>
      <c r="C22" s="244" t="s">
        <v>478</v>
      </c>
      <c r="D22" s="248" t="s">
        <v>560</v>
      </c>
      <c r="E22" s="135" t="s">
        <v>479</v>
      </c>
      <c r="F22" s="136" t="s">
        <v>480</v>
      </c>
      <c r="G22" s="172"/>
      <c r="H22" s="194"/>
    </row>
    <row r="23" spans="1:9" ht="18.3" customHeight="1">
      <c r="A23" s="189">
        <v>19</v>
      </c>
      <c r="B23" s="15">
        <v>6538</v>
      </c>
      <c r="C23" s="244" t="s">
        <v>524</v>
      </c>
      <c r="D23" s="246" t="s">
        <v>560</v>
      </c>
      <c r="E23" s="135" t="s">
        <v>525</v>
      </c>
      <c r="F23" s="136" t="s">
        <v>526</v>
      </c>
      <c r="G23" s="172"/>
      <c r="H23" s="194"/>
    </row>
    <row r="24" spans="1:9" ht="18.3" customHeight="1">
      <c r="A24" s="189">
        <v>20</v>
      </c>
      <c r="B24" s="15">
        <v>6535</v>
      </c>
      <c r="C24" s="244" t="s">
        <v>527</v>
      </c>
      <c r="D24" s="246" t="s">
        <v>560</v>
      </c>
      <c r="E24" s="176" t="s">
        <v>528</v>
      </c>
      <c r="F24" s="176" t="s">
        <v>651</v>
      </c>
      <c r="G24" s="172"/>
      <c r="H24" s="194"/>
    </row>
    <row r="25" spans="1:9" ht="18.3" customHeight="1">
      <c r="A25" s="189">
        <v>21</v>
      </c>
      <c r="B25" s="15">
        <v>6541</v>
      </c>
      <c r="C25" s="244">
        <v>7104300068565</v>
      </c>
      <c r="D25" s="246" t="s">
        <v>560</v>
      </c>
      <c r="E25" s="176" t="s">
        <v>322</v>
      </c>
      <c r="F25" s="176" t="s">
        <v>507</v>
      </c>
      <c r="G25" s="172"/>
      <c r="H25" s="194"/>
    </row>
    <row r="26" spans="1:9" ht="18.3" customHeight="1">
      <c r="A26" s="189">
        <v>22</v>
      </c>
      <c r="B26" s="15">
        <v>6544</v>
      </c>
      <c r="C26" s="244">
        <v>1119902959731</v>
      </c>
      <c r="D26" s="246" t="s">
        <v>560</v>
      </c>
      <c r="E26" s="176" t="s">
        <v>595</v>
      </c>
      <c r="F26" s="140"/>
      <c r="G26" s="171"/>
      <c r="H26" s="194"/>
    </row>
    <row r="27" spans="1:9" ht="18.3" customHeight="1">
      <c r="A27" s="189">
        <v>23</v>
      </c>
      <c r="B27" s="15">
        <v>6537</v>
      </c>
      <c r="C27" s="244">
        <v>1104500164569</v>
      </c>
      <c r="D27" s="249" t="s">
        <v>560</v>
      </c>
      <c r="E27" s="176" t="s">
        <v>596</v>
      </c>
      <c r="F27" s="200" t="s">
        <v>597</v>
      </c>
      <c r="G27" s="171"/>
      <c r="H27" s="194"/>
    </row>
    <row r="28" spans="1:9" ht="18.3" customHeight="1">
      <c r="A28" s="189">
        <v>24</v>
      </c>
      <c r="B28" s="15">
        <v>6539</v>
      </c>
      <c r="C28" s="244">
        <v>1104301655902</v>
      </c>
      <c r="D28" s="249" t="s">
        <v>560</v>
      </c>
      <c r="E28" s="176" t="s">
        <v>598</v>
      </c>
      <c r="F28" s="200" t="s">
        <v>599</v>
      </c>
      <c r="G28" s="171"/>
      <c r="H28" s="194"/>
    </row>
    <row r="29" spans="1:9" ht="18.3" customHeight="1">
      <c r="A29" s="189">
        <v>25</v>
      </c>
      <c r="B29" s="15">
        <v>6549</v>
      </c>
      <c r="C29" s="245" t="s">
        <v>585</v>
      </c>
      <c r="D29" s="249" t="s">
        <v>560</v>
      </c>
      <c r="E29" s="176" t="s">
        <v>600</v>
      </c>
      <c r="F29" s="200"/>
      <c r="G29" s="15"/>
      <c r="H29" s="194"/>
    </row>
    <row r="30" spans="1:9" ht="18.3" customHeight="1">
      <c r="A30" s="189">
        <v>26</v>
      </c>
      <c r="B30" s="15">
        <v>6536</v>
      </c>
      <c r="C30" s="245" t="s">
        <v>586</v>
      </c>
      <c r="D30" s="246" t="s">
        <v>560</v>
      </c>
      <c r="E30" s="176" t="s">
        <v>601</v>
      </c>
      <c r="F30" s="140"/>
      <c r="G30" s="171"/>
      <c r="H30" s="226"/>
    </row>
    <row r="31" spans="1:9" ht="18.3" customHeight="1">
      <c r="A31" s="241">
        <v>27</v>
      </c>
      <c r="B31" s="15">
        <v>6543</v>
      </c>
      <c r="C31" s="148" t="s">
        <v>622</v>
      </c>
      <c r="D31" s="250" t="s">
        <v>560</v>
      </c>
      <c r="E31" s="90" t="s">
        <v>620</v>
      </c>
      <c r="F31" s="251" t="s">
        <v>621</v>
      </c>
      <c r="G31" s="237"/>
      <c r="H31" s="237"/>
      <c r="I31" s="141"/>
    </row>
    <row r="32" spans="1:9" ht="18.3" customHeight="1">
      <c r="A32" s="241">
        <v>28</v>
      </c>
      <c r="B32" s="15">
        <v>6554</v>
      </c>
      <c r="C32" s="148" t="s">
        <v>630</v>
      </c>
      <c r="D32" s="250" t="s">
        <v>560</v>
      </c>
      <c r="E32" s="90" t="s">
        <v>631</v>
      </c>
      <c r="F32" s="251" t="s">
        <v>632</v>
      </c>
      <c r="G32" s="237"/>
      <c r="H32" s="237"/>
      <c r="I32" s="141"/>
    </row>
    <row r="33" spans="1:8" ht="18.3" customHeight="1">
      <c r="A33" s="241"/>
      <c r="B33" s="15"/>
      <c r="C33" s="148"/>
      <c r="D33" s="250"/>
      <c r="E33" s="90"/>
      <c r="F33" s="251"/>
      <c r="G33" s="237"/>
      <c r="H33" s="237"/>
    </row>
    <row r="34" spans="1:8" ht="18.3" customHeight="1">
      <c r="A34" s="241"/>
      <c r="B34" s="15"/>
      <c r="C34" s="148"/>
      <c r="D34" s="250"/>
      <c r="E34" s="90"/>
      <c r="F34" s="251"/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G38:H38"/>
    <mergeCell ref="A38:C38"/>
    <mergeCell ref="E4:F4"/>
    <mergeCell ref="A1:H1"/>
    <mergeCell ref="A2:H2"/>
    <mergeCell ref="A3:H3"/>
  </mergeCells>
  <pageMargins left="0.25" right="0.25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zoomScaleNormal="100" zoomScaleSheetLayoutView="90" workbookViewId="0">
      <selection activeCell="G12" sqref="G12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6384" width="8.77734375" style="13"/>
  </cols>
  <sheetData>
    <row r="1" spans="1:12" ht="21" customHeight="1">
      <c r="A1" s="276" t="s">
        <v>557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556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660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15">
        <v>6460</v>
      </c>
      <c r="C5" s="242" t="s">
        <v>581</v>
      </c>
      <c r="D5" s="246" t="s">
        <v>561</v>
      </c>
      <c r="E5" s="137" t="s">
        <v>361</v>
      </c>
      <c r="F5" s="136"/>
      <c r="G5" s="172"/>
      <c r="H5" s="194"/>
    </row>
    <row r="6" spans="1:12" ht="18.3" customHeight="1">
      <c r="A6" s="241">
        <v>2</v>
      </c>
      <c r="B6" s="15">
        <v>6482</v>
      </c>
      <c r="C6" s="243" t="s">
        <v>481</v>
      </c>
      <c r="D6" s="246" t="s">
        <v>560</v>
      </c>
      <c r="E6" s="137" t="s">
        <v>244</v>
      </c>
      <c r="F6" s="136" t="s">
        <v>302</v>
      </c>
      <c r="G6" s="171"/>
      <c r="H6" s="194"/>
      <c r="I6" s="68">
        <v>10</v>
      </c>
      <c r="J6" s="68">
        <v>12</v>
      </c>
      <c r="K6" s="166">
        <v>22</v>
      </c>
      <c r="L6" s="166"/>
    </row>
    <row r="7" spans="1:12" ht="18.3" customHeight="1">
      <c r="A7" s="241">
        <v>3</v>
      </c>
      <c r="B7" s="15">
        <v>6483</v>
      </c>
      <c r="C7" s="244" t="s">
        <v>490</v>
      </c>
      <c r="D7" s="246" t="s">
        <v>560</v>
      </c>
      <c r="E7" s="137" t="s">
        <v>491</v>
      </c>
      <c r="F7" s="136" t="s">
        <v>492</v>
      </c>
      <c r="G7" s="171"/>
      <c r="H7" s="194"/>
    </row>
    <row r="8" spans="1:12" ht="18.3" customHeight="1">
      <c r="A8" s="241">
        <v>4</v>
      </c>
      <c r="B8" s="15">
        <v>6484</v>
      </c>
      <c r="C8" s="244" t="s">
        <v>487</v>
      </c>
      <c r="D8" s="246" t="s">
        <v>561</v>
      </c>
      <c r="E8" s="137" t="s">
        <v>488</v>
      </c>
      <c r="F8" s="136" t="s">
        <v>489</v>
      </c>
      <c r="G8" s="172"/>
      <c r="H8" s="194"/>
    </row>
    <row r="9" spans="1:12" ht="18.3" customHeight="1">
      <c r="A9" s="241">
        <v>5</v>
      </c>
      <c r="B9" s="15">
        <v>6485</v>
      </c>
      <c r="C9" s="244">
        <v>1101000545650</v>
      </c>
      <c r="D9" s="246" t="s">
        <v>560</v>
      </c>
      <c r="E9" s="137" t="s">
        <v>501</v>
      </c>
      <c r="F9" s="136" t="s">
        <v>260</v>
      </c>
      <c r="G9" s="172"/>
      <c r="H9" s="194"/>
    </row>
    <row r="10" spans="1:12" ht="18.3" customHeight="1">
      <c r="A10" s="241">
        <v>6</v>
      </c>
      <c r="B10" s="201">
        <v>6486</v>
      </c>
      <c r="C10" s="244" t="s">
        <v>529</v>
      </c>
      <c r="D10" s="246" t="s">
        <v>560</v>
      </c>
      <c r="E10" s="137" t="s">
        <v>535</v>
      </c>
      <c r="F10" s="136" t="s">
        <v>530</v>
      </c>
      <c r="G10" s="171"/>
      <c r="H10" s="194"/>
    </row>
    <row r="11" spans="1:12" ht="18.3" customHeight="1">
      <c r="A11" s="241">
        <v>7</v>
      </c>
      <c r="B11" s="15">
        <v>6496</v>
      </c>
      <c r="C11" s="244" t="s">
        <v>456</v>
      </c>
      <c r="D11" s="246" t="s">
        <v>560</v>
      </c>
      <c r="E11" s="137" t="s">
        <v>457</v>
      </c>
      <c r="F11" s="136" t="s">
        <v>458</v>
      </c>
      <c r="G11" s="172"/>
      <c r="H11" s="194"/>
    </row>
    <row r="12" spans="1:12" ht="18.3" customHeight="1">
      <c r="A12" s="241">
        <v>8</v>
      </c>
      <c r="B12" s="15">
        <v>6498</v>
      </c>
      <c r="C12" s="244" t="s">
        <v>553</v>
      </c>
      <c r="D12" s="246" t="s">
        <v>560</v>
      </c>
      <c r="E12" s="137" t="s">
        <v>534</v>
      </c>
      <c r="F12" s="136" t="s">
        <v>514</v>
      </c>
      <c r="G12" s="172"/>
      <c r="H12" s="194"/>
    </row>
    <row r="13" spans="1:12" ht="18.3" customHeight="1">
      <c r="A13" s="241">
        <v>9</v>
      </c>
      <c r="B13" s="15">
        <v>6521</v>
      </c>
      <c r="C13" s="244" t="s">
        <v>550</v>
      </c>
      <c r="D13" s="246" t="s">
        <v>560</v>
      </c>
      <c r="E13" s="176" t="s">
        <v>551</v>
      </c>
      <c r="F13" s="176" t="s">
        <v>552</v>
      </c>
      <c r="G13" s="172"/>
      <c r="H13" s="195"/>
    </row>
    <row r="14" spans="1:12" ht="18.3" customHeight="1">
      <c r="A14" s="241">
        <v>10</v>
      </c>
      <c r="B14" s="15">
        <v>6526</v>
      </c>
      <c r="C14" s="244">
        <v>7749700013040</v>
      </c>
      <c r="D14" s="246" t="s">
        <v>560</v>
      </c>
      <c r="E14" s="176" t="s">
        <v>582</v>
      </c>
      <c r="F14" s="176"/>
      <c r="G14" s="172"/>
      <c r="H14" s="195"/>
    </row>
    <row r="15" spans="1:12" ht="18.3" customHeight="1">
      <c r="A15" s="241">
        <v>11</v>
      </c>
      <c r="B15" s="15">
        <v>6488</v>
      </c>
      <c r="C15" s="244" t="s">
        <v>482</v>
      </c>
      <c r="D15" s="246" t="s">
        <v>560</v>
      </c>
      <c r="E15" s="176" t="s">
        <v>483</v>
      </c>
      <c r="F15" s="176" t="s">
        <v>484</v>
      </c>
      <c r="G15" s="172"/>
      <c r="H15" s="195"/>
    </row>
    <row r="16" spans="1:12" ht="18.3" customHeight="1">
      <c r="A16" s="241">
        <v>12</v>
      </c>
      <c r="B16" s="15">
        <v>6489</v>
      </c>
      <c r="C16" s="244" t="s">
        <v>485</v>
      </c>
      <c r="D16" s="246" t="s">
        <v>560</v>
      </c>
      <c r="E16" s="176" t="s">
        <v>486</v>
      </c>
      <c r="F16" s="176"/>
      <c r="G16" s="172"/>
      <c r="H16" s="195"/>
    </row>
    <row r="17" spans="1:9" ht="18.3" customHeight="1">
      <c r="A17" s="241">
        <v>13</v>
      </c>
      <c r="B17" s="15">
        <v>6490</v>
      </c>
      <c r="C17" s="244" t="s">
        <v>459</v>
      </c>
      <c r="D17" s="247" t="s">
        <v>561</v>
      </c>
      <c r="E17" s="135" t="s">
        <v>460</v>
      </c>
      <c r="F17" s="136" t="s">
        <v>281</v>
      </c>
      <c r="G17" s="172"/>
      <c r="H17" s="194"/>
    </row>
    <row r="18" spans="1:9" ht="18.3" customHeight="1">
      <c r="A18" s="241">
        <v>14</v>
      </c>
      <c r="B18" s="15">
        <v>6492</v>
      </c>
      <c r="C18" s="244" t="s">
        <v>471</v>
      </c>
      <c r="D18" s="247" t="s">
        <v>560</v>
      </c>
      <c r="E18" s="135" t="s">
        <v>472</v>
      </c>
      <c r="F18" s="136"/>
      <c r="G18" s="172"/>
      <c r="H18" s="194"/>
    </row>
    <row r="19" spans="1:9" ht="18.3" customHeight="1">
      <c r="A19" s="241">
        <v>15</v>
      </c>
      <c r="B19" s="15">
        <v>6493</v>
      </c>
      <c r="C19" s="244" t="s">
        <v>538</v>
      </c>
      <c r="D19" s="247" t="s">
        <v>560</v>
      </c>
      <c r="E19" s="135" t="s">
        <v>533</v>
      </c>
      <c r="F19" s="136" t="s">
        <v>537</v>
      </c>
      <c r="G19" s="172"/>
      <c r="H19" s="194"/>
    </row>
    <row r="20" spans="1:9" ht="18.3" customHeight="1">
      <c r="A20" s="241">
        <v>16</v>
      </c>
      <c r="B20" s="15">
        <v>6494</v>
      </c>
      <c r="C20" s="244" t="s">
        <v>476</v>
      </c>
      <c r="D20" s="247" t="s">
        <v>560</v>
      </c>
      <c r="E20" s="135" t="s">
        <v>477</v>
      </c>
      <c r="F20" s="136" t="s">
        <v>537</v>
      </c>
      <c r="G20" s="172"/>
      <c r="H20" s="194"/>
    </row>
    <row r="21" spans="1:9" ht="18.3" customHeight="1">
      <c r="A21" s="241">
        <v>17</v>
      </c>
      <c r="B21" s="15">
        <v>6495</v>
      </c>
      <c r="C21" s="244" t="s">
        <v>531</v>
      </c>
      <c r="D21" s="247" t="s">
        <v>561</v>
      </c>
      <c r="E21" s="135" t="s">
        <v>532</v>
      </c>
      <c r="F21" s="136"/>
      <c r="G21" s="172"/>
      <c r="H21" s="194"/>
    </row>
    <row r="22" spans="1:9" ht="18.3" customHeight="1">
      <c r="A22" s="241">
        <v>18</v>
      </c>
      <c r="B22" s="15">
        <v>6501</v>
      </c>
      <c r="C22" s="244" t="s">
        <v>661</v>
      </c>
      <c r="D22" s="248" t="s">
        <v>561</v>
      </c>
      <c r="E22" s="135" t="s">
        <v>102</v>
      </c>
      <c r="F22" s="136" t="s">
        <v>541</v>
      </c>
      <c r="G22" s="172"/>
      <c r="H22" s="194"/>
    </row>
    <row r="23" spans="1:9" ht="18.3" customHeight="1">
      <c r="A23" s="241">
        <v>19</v>
      </c>
      <c r="B23" s="15">
        <v>6513</v>
      </c>
      <c r="C23" s="244" t="s">
        <v>545</v>
      </c>
      <c r="D23" s="246" t="s">
        <v>561</v>
      </c>
      <c r="E23" s="135" t="s">
        <v>546</v>
      </c>
      <c r="F23" s="136" t="s">
        <v>547</v>
      </c>
      <c r="G23" s="172"/>
      <c r="H23" s="194"/>
    </row>
    <row r="24" spans="1:9" ht="18.3" customHeight="1">
      <c r="A24" s="241">
        <v>20</v>
      </c>
      <c r="B24" s="15">
        <v>6516</v>
      </c>
      <c r="C24" s="244" t="s">
        <v>549</v>
      </c>
      <c r="D24" s="246" t="s">
        <v>560</v>
      </c>
      <c r="E24" s="176" t="s">
        <v>584</v>
      </c>
      <c r="F24" s="176" t="s">
        <v>580</v>
      </c>
      <c r="G24" s="172"/>
      <c r="H24" s="194"/>
    </row>
    <row r="25" spans="1:9" ht="18.3" customHeight="1">
      <c r="A25" s="241">
        <v>21</v>
      </c>
      <c r="B25" s="15">
        <v>6550</v>
      </c>
      <c r="C25" s="244" t="s">
        <v>653</v>
      </c>
      <c r="D25" s="246" t="s">
        <v>560</v>
      </c>
      <c r="E25" s="176" t="s">
        <v>583</v>
      </c>
      <c r="F25" s="176" t="s">
        <v>652</v>
      </c>
      <c r="G25" s="172"/>
      <c r="H25" s="194"/>
    </row>
    <row r="26" spans="1:9" ht="18.3" customHeight="1">
      <c r="A26" s="241">
        <v>22</v>
      </c>
      <c r="B26" s="15">
        <v>6551</v>
      </c>
      <c r="C26" s="244" t="s">
        <v>635</v>
      </c>
      <c r="D26" s="246" t="s">
        <v>561</v>
      </c>
      <c r="E26" s="176" t="s">
        <v>636</v>
      </c>
      <c r="F26" s="200" t="s">
        <v>637</v>
      </c>
      <c r="G26" s="171"/>
      <c r="H26" s="194"/>
    </row>
    <row r="27" spans="1:9" ht="18.3" customHeight="1">
      <c r="A27" s="241"/>
      <c r="B27" s="15"/>
      <c r="C27" s="244"/>
      <c r="D27" s="249"/>
      <c r="E27" s="176"/>
      <c r="F27" s="200"/>
      <c r="G27" s="171"/>
      <c r="H27" s="194"/>
    </row>
    <row r="28" spans="1:9" ht="18.3" customHeight="1">
      <c r="A28" s="241"/>
      <c r="B28" s="15"/>
      <c r="C28" s="244"/>
      <c r="D28" s="249"/>
      <c r="E28" s="176"/>
      <c r="F28" s="200"/>
      <c r="G28" s="171"/>
      <c r="H28" s="194"/>
    </row>
    <row r="29" spans="1:9" ht="18.3" customHeight="1">
      <c r="A29" s="241"/>
      <c r="B29" s="15"/>
      <c r="C29" s="245"/>
      <c r="D29" s="249"/>
      <c r="E29" s="176"/>
      <c r="F29" s="200"/>
      <c r="G29" s="15"/>
      <c r="H29" s="194"/>
    </row>
    <row r="30" spans="1:9" ht="18.3" customHeight="1">
      <c r="A30" s="241"/>
      <c r="B30" s="15"/>
      <c r="C30" s="245"/>
      <c r="D30" s="246"/>
      <c r="E30" s="176"/>
      <c r="F30" s="140"/>
      <c r="G30" s="171"/>
      <c r="H30" s="226"/>
    </row>
    <row r="31" spans="1:9" ht="18.3" customHeight="1">
      <c r="A31" s="241"/>
      <c r="B31" s="15"/>
      <c r="C31" s="148"/>
      <c r="D31" s="250"/>
      <c r="E31" s="90"/>
      <c r="F31" s="251"/>
      <c r="G31" s="237"/>
      <c r="H31" s="237"/>
      <c r="I31" s="141"/>
    </row>
    <row r="32" spans="1:9" ht="18.3" customHeight="1">
      <c r="A32" s="241"/>
      <c r="B32" s="15"/>
      <c r="C32" s="148"/>
      <c r="D32" s="250"/>
      <c r="E32" s="90"/>
      <c r="F32" s="251"/>
      <c r="G32" s="237"/>
      <c r="H32" s="237"/>
      <c r="I32" s="141"/>
    </row>
    <row r="33" spans="1:8" ht="18.3" customHeight="1">
      <c r="A33" s="241"/>
      <c r="B33" s="15"/>
      <c r="C33" s="148"/>
      <c r="D33" s="250"/>
      <c r="E33" s="90"/>
      <c r="F33" s="251"/>
      <c r="G33" s="237"/>
      <c r="H33" s="237"/>
    </row>
    <row r="34" spans="1:8" ht="18.3" customHeight="1">
      <c r="A34" s="241"/>
      <c r="B34" s="15"/>
      <c r="C34" s="148"/>
      <c r="D34" s="250"/>
      <c r="E34" s="90"/>
      <c r="F34" s="251"/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topLeftCell="A7" zoomScaleNormal="100" zoomScaleSheetLayoutView="90" workbookViewId="0">
      <selection activeCell="G30" sqref="G30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6384" width="8.77734375" style="13"/>
  </cols>
  <sheetData>
    <row r="1" spans="1:12" ht="21" customHeight="1">
      <c r="A1" s="276" t="s">
        <v>558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196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611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15" t="s">
        <v>662</v>
      </c>
      <c r="C5" s="242">
        <v>1709100062521</v>
      </c>
      <c r="D5" s="246" t="s">
        <v>560</v>
      </c>
      <c r="E5" s="137" t="s">
        <v>339</v>
      </c>
      <c r="F5" s="136" t="s">
        <v>221</v>
      </c>
      <c r="G5" s="172"/>
      <c r="H5" s="194"/>
    </row>
    <row r="6" spans="1:12" ht="18.3" customHeight="1">
      <c r="A6" s="241">
        <v>2</v>
      </c>
      <c r="B6" s="15" t="s">
        <v>663</v>
      </c>
      <c r="C6" s="252">
        <v>1103704995395</v>
      </c>
      <c r="D6" s="246" t="s">
        <v>560</v>
      </c>
      <c r="E6" s="137" t="s">
        <v>341</v>
      </c>
      <c r="F6" s="136" t="s">
        <v>11</v>
      </c>
      <c r="G6" s="171"/>
      <c r="H6" s="194"/>
      <c r="I6" s="68">
        <v>14</v>
      </c>
      <c r="J6" s="68">
        <v>12</v>
      </c>
      <c r="K6" s="166">
        <v>26</v>
      </c>
      <c r="L6" s="166"/>
    </row>
    <row r="7" spans="1:12" ht="18.3" customHeight="1">
      <c r="A7" s="241">
        <v>3</v>
      </c>
      <c r="B7" s="15" t="s">
        <v>664</v>
      </c>
      <c r="C7" s="244">
        <v>1104301525324</v>
      </c>
      <c r="D7" s="246" t="s">
        <v>560</v>
      </c>
      <c r="E7" s="137" t="s">
        <v>393</v>
      </c>
      <c r="F7" s="136" t="s">
        <v>342</v>
      </c>
      <c r="G7" s="171"/>
      <c r="H7" s="194"/>
    </row>
    <row r="8" spans="1:12" ht="18.3" customHeight="1">
      <c r="A8" s="241">
        <v>4</v>
      </c>
      <c r="B8" s="15" t="s">
        <v>665</v>
      </c>
      <c r="C8" s="244">
        <v>1104301557471</v>
      </c>
      <c r="D8" s="246" t="s">
        <v>560</v>
      </c>
      <c r="E8" s="137" t="s">
        <v>363</v>
      </c>
      <c r="F8" s="136" t="s">
        <v>249</v>
      </c>
      <c r="G8" s="172"/>
      <c r="H8" s="194"/>
    </row>
    <row r="9" spans="1:12" ht="18.3" customHeight="1">
      <c r="A9" s="241">
        <v>5</v>
      </c>
      <c r="B9" s="15" t="s">
        <v>666</v>
      </c>
      <c r="C9" s="244">
        <v>1110301597461</v>
      </c>
      <c r="D9" s="246" t="s">
        <v>560</v>
      </c>
      <c r="E9" s="137" t="s">
        <v>354</v>
      </c>
      <c r="F9" s="136" t="s">
        <v>355</v>
      </c>
      <c r="G9" s="172"/>
      <c r="H9" s="194"/>
    </row>
    <row r="10" spans="1:12" ht="18.3" customHeight="1">
      <c r="A10" s="241">
        <v>6</v>
      </c>
      <c r="B10" s="201" t="s">
        <v>667</v>
      </c>
      <c r="C10" s="244">
        <v>1104301539741</v>
      </c>
      <c r="D10" s="246" t="s">
        <v>560</v>
      </c>
      <c r="E10" s="137" t="s">
        <v>356</v>
      </c>
      <c r="F10" s="136" t="s">
        <v>161</v>
      </c>
      <c r="G10" s="171"/>
      <c r="H10" s="194"/>
    </row>
    <row r="11" spans="1:12" ht="18.3" customHeight="1">
      <c r="A11" s="241">
        <v>7</v>
      </c>
      <c r="B11" s="15" t="s">
        <v>668</v>
      </c>
      <c r="C11" s="244">
        <v>1279200042976</v>
      </c>
      <c r="D11" s="246" t="s">
        <v>560</v>
      </c>
      <c r="E11" s="137" t="s">
        <v>357</v>
      </c>
      <c r="F11" s="136" t="s">
        <v>348</v>
      </c>
      <c r="G11" s="172"/>
      <c r="H11" s="194"/>
    </row>
    <row r="12" spans="1:12" ht="18.3" customHeight="1">
      <c r="A12" s="241">
        <v>8</v>
      </c>
      <c r="B12" s="15" t="s">
        <v>669</v>
      </c>
      <c r="C12" s="244">
        <v>1103400324709</v>
      </c>
      <c r="D12" s="246" t="s">
        <v>560</v>
      </c>
      <c r="E12" s="137" t="s">
        <v>358</v>
      </c>
      <c r="F12" s="136" t="s">
        <v>365</v>
      </c>
      <c r="G12" s="172"/>
      <c r="H12" s="194"/>
    </row>
    <row r="13" spans="1:12" ht="18.3" customHeight="1">
      <c r="A13" s="241">
        <v>9</v>
      </c>
      <c r="B13" s="15" t="s">
        <v>670</v>
      </c>
      <c r="C13" s="244">
        <v>1101000496811</v>
      </c>
      <c r="D13" s="246" t="s">
        <v>561</v>
      </c>
      <c r="E13" s="176" t="s">
        <v>362</v>
      </c>
      <c r="F13" s="176" t="s">
        <v>84</v>
      </c>
      <c r="G13" s="172"/>
      <c r="H13" s="195"/>
    </row>
    <row r="14" spans="1:12" ht="18.3" customHeight="1">
      <c r="A14" s="241">
        <v>10</v>
      </c>
      <c r="B14" s="15" t="s">
        <v>671</v>
      </c>
      <c r="C14" s="244">
        <v>1101700563791</v>
      </c>
      <c r="D14" s="246" t="s">
        <v>561</v>
      </c>
      <c r="E14" s="176" t="s">
        <v>692</v>
      </c>
      <c r="F14" s="176" t="s">
        <v>687</v>
      </c>
      <c r="G14" s="172"/>
      <c r="H14" s="195"/>
    </row>
    <row r="15" spans="1:12" ht="18.3" customHeight="1">
      <c r="A15" s="241">
        <v>11</v>
      </c>
      <c r="B15" s="15" t="s">
        <v>672</v>
      </c>
      <c r="C15" s="245" t="s">
        <v>690</v>
      </c>
      <c r="D15" s="246" t="s">
        <v>561</v>
      </c>
      <c r="E15" s="176" t="s">
        <v>602</v>
      </c>
      <c r="F15" s="176"/>
      <c r="G15" s="172"/>
      <c r="H15" s="195"/>
    </row>
    <row r="16" spans="1:12" ht="18.3" customHeight="1">
      <c r="A16" s="241">
        <v>12</v>
      </c>
      <c r="B16" s="15" t="s">
        <v>673</v>
      </c>
      <c r="C16" s="244" t="s">
        <v>450</v>
      </c>
      <c r="D16" s="246" t="s">
        <v>561</v>
      </c>
      <c r="E16" s="176" t="s">
        <v>387</v>
      </c>
      <c r="F16" s="176" t="s">
        <v>40</v>
      </c>
      <c r="G16" s="172"/>
      <c r="H16" s="195"/>
    </row>
    <row r="17" spans="1:9" ht="18.3" customHeight="1">
      <c r="A17" s="241">
        <v>13</v>
      </c>
      <c r="B17" s="15" t="s">
        <v>674</v>
      </c>
      <c r="C17" s="244">
        <v>1101000499925</v>
      </c>
      <c r="D17" s="246" t="s">
        <v>560</v>
      </c>
      <c r="E17" s="135" t="s">
        <v>693</v>
      </c>
      <c r="F17" s="136" t="s">
        <v>605</v>
      </c>
      <c r="G17" s="172"/>
      <c r="H17" s="194"/>
    </row>
    <row r="18" spans="1:9" ht="18.3" customHeight="1">
      <c r="A18" s="241">
        <v>14</v>
      </c>
      <c r="B18" s="15" t="s">
        <v>654</v>
      </c>
      <c r="C18" s="244">
        <v>1103400278201</v>
      </c>
      <c r="D18" s="246" t="s">
        <v>560</v>
      </c>
      <c r="E18" s="135" t="s">
        <v>656</v>
      </c>
      <c r="F18" s="136" t="s">
        <v>655</v>
      </c>
      <c r="G18" s="172"/>
      <c r="H18" s="194"/>
    </row>
    <row r="19" spans="1:9" ht="18.3" customHeight="1">
      <c r="A19" s="241">
        <v>15</v>
      </c>
      <c r="B19" s="15" t="s">
        <v>675</v>
      </c>
      <c r="C19" s="244">
        <v>1101000505704</v>
      </c>
      <c r="D19" s="246" t="s">
        <v>560</v>
      </c>
      <c r="E19" s="135" t="s">
        <v>343</v>
      </c>
      <c r="F19" s="136" t="s">
        <v>93</v>
      </c>
      <c r="G19" s="172"/>
      <c r="H19" s="194"/>
    </row>
    <row r="20" spans="1:9" ht="18.3" customHeight="1">
      <c r="A20" s="241">
        <v>16</v>
      </c>
      <c r="B20" s="15" t="s">
        <v>676</v>
      </c>
      <c r="C20" s="244">
        <v>1104301539619</v>
      </c>
      <c r="D20" s="246" t="s">
        <v>560</v>
      </c>
      <c r="E20" s="135" t="s">
        <v>254</v>
      </c>
      <c r="F20" s="136" t="s">
        <v>241</v>
      </c>
      <c r="G20" s="172"/>
      <c r="H20" s="194"/>
    </row>
    <row r="21" spans="1:9" ht="18.3" customHeight="1">
      <c r="A21" s="241">
        <v>17</v>
      </c>
      <c r="B21" s="15" t="s">
        <v>677</v>
      </c>
      <c r="C21" s="244">
        <v>1320601388360</v>
      </c>
      <c r="D21" s="246" t="s">
        <v>560</v>
      </c>
      <c r="E21" s="135" t="s">
        <v>350</v>
      </c>
      <c r="F21" s="136" t="s">
        <v>351</v>
      </c>
      <c r="G21" s="172"/>
      <c r="H21" s="194"/>
    </row>
    <row r="22" spans="1:9" ht="18.3" customHeight="1">
      <c r="A22" s="241">
        <v>18</v>
      </c>
      <c r="B22" s="15" t="s">
        <v>678</v>
      </c>
      <c r="C22" s="244">
        <v>1100704531094</v>
      </c>
      <c r="D22" s="246" t="s">
        <v>560</v>
      </c>
      <c r="E22" s="135" t="s">
        <v>352</v>
      </c>
      <c r="F22" s="136" t="s">
        <v>353</v>
      </c>
      <c r="G22" s="172"/>
      <c r="H22" s="194"/>
    </row>
    <row r="23" spans="1:9" ht="18.3" customHeight="1">
      <c r="A23" s="241">
        <v>19</v>
      </c>
      <c r="B23" s="15" t="s">
        <v>679</v>
      </c>
      <c r="C23" s="244">
        <v>1100801777574</v>
      </c>
      <c r="D23" s="246" t="s">
        <v>560</v>
      </c>
      <c r="E23" s="135" t="s">
        <v>688</v>
      </c>
      <c r="F23" s="136" t="s">
        <v>689</v>
      </c>
      <c r="G23" s="172"/>
      <c r="H23" s="194"/>
    </row>
    <row r="24" spans="1:9" ht="18.3" customHeight="1">
      <c r="A24" s="241">
        <v>20</v>
      </c>
      <c r="B24" s="15" t="s">
        <v>680</v>
      </c>
      <c r="C24" s="244">
        <v>1199600563028</v>
      </c>
      <c r="D24" s="246" t="s">
        <v>560</v>
      </c>
      <c r="E24" s="176" t="s">
        <v>694</v>
      </c>
      <c r="F24" s="176" t="s">
        <v>379</v>
      </c>
      <c r="G24" s="172"/>
      <c r="H24" s="194"/>
    </row>
    <row r="25" spans="1:9" ht="18.3" customHeight="1">
      <c r="A25" s="241">
        <v>21</v>
      </c>
      <c r="B25" s="15" t="s">
        <v>681</v>
      </c>
      <c r="C25" s="244">
        <v>2100600025441</v>
      </c>
      <c r="D25" s="246" t="s">
        <v>560</v>
      </c>
      <c r="E25" s="176" t="s">
        <v>376</v>
      </c>
      <c r="F25" s="176" t="s">
        <v>377</v>
      </c>
      <c r="G25" s="172"/>
      <c r="H25" s="194"/>
    </row>
    <row r="26" spans="1:9" ht="18.3" customHeight="1">
      <c r="A26" s="241">
        <v>22</v>
      </c>
      <c r="B26" s="15" t="s">
        <v>682</v>
      </c>
      <c r="C26" s="244">
        <v>1104301546925</v>
      </c>
      <c r="D26" s="246" t="s">
        <v>561</v>
      </c>
      <c r="E26" s="176" t="s">
        <v>405</v>
      </c>
      <c r="F26" s="200" t="s">
        <v>223</v>
      </c>
      <c r="G26" s="171"/>
      <c r="H26" s="194"/>
    </row>
    <row r="27" spans="1:9" ht="18.3" customHeight="1">
      <c r="A27" s="241">
        <v>23</v>
      </c>
      <c r="B27" s="15" t="s">
        <v>683</v>
      </c>
      <c r="C27" s="244">
        <v>1146600005669</v>
      </c>
      <c r="D27" s="246" t="s">
        <v>561</v>
      </c>
      <c r="E27" s="176" t="s">
        <v>474</v>
      </c>
      <c r="F27" s="200" t="s">
        <v>475</v>
      </c>
      <c r="G27" s="171"/>
      <c r="H27" s="194"/>
    </row>
    <row r="28" spans="1:9" ht="18.3" customHeight="1">
      <c r="A28" s="241">
        <v>24</v>
      </c>
      <c r="B28" s="15" t="s">
        <v>684</v>
      </c>
      <c r="C28" s="244">
        <v>1103200340042</v>
      </c>
      <c r="D28" s="246" t="s">
        <v>560</v>
      </c>
      <c r="E28" s="176" t="s">
        <v>540</v>
      </c>
      <c r="F28" s="200" t="s">
        <v>539</v>
      </c>
      <c r="G28" s="171"/>
      <c r="H28" s="194"/>
    </row>
    <row r="29" spans="1:9" ht="18.3" customHeight="1">
      <c r="A29" s="241">
        <v>25</v>
      </c>
      <c r="B29" s="15" t="s">
        <v>685</v>
      </c>
      <c r="C29" s="244" t="s">
        <v>691</v>
      </c>
      <c r="D29" s="246" t="s">
        <v>560</v>
      </c>
      <c r="E29" s="176" t="s">
        <v>513</v>
      </c>
      <c r="F29" s="200" t="s">
        <v>514</v>
      </c>
      <c r="G29" s="15"/>
      <c r="H29" s="194"/>
    </row>
    <row r="30" spans="1:9" ht="18.3" customHeight="1">
      <c r="A30" s="241">
        <v>26</v>
      </c>
      <c r="B30" s="15" t="s">
        <v>686</v>
      </c>
      <c r="C30" s="244">
        <v>1102170209597</v>
      </c>
      <c r="D30" s="246" t="s">
        <v>560</v>
      </c>
      <c r="E30" s="176" t="s">
        <v>695</v>
      </c>
      <c r="F30" s="200" t="s">
        <v>579</v>
      </c>
      <c r="G30" s="171"/>
      <c r="H30" s="226"/>
    </row>
    <row r="31" spans="1:9" ht="18.3" customHeight="1">
      <c r="A31" s="241"/>
      <c r="B31" s="15"/>
      <c r="C31" s="148"/>
      <c r="D31" s="250"/>
      <c r="E31" s="90"/>
      <c r="F31" s="251"/>
      <c r="G31" s="237"/>
      <c r="H31" s="237"/>
      <c r="I31" s="141"/>
    </row>
    <row r="32" spans="1:9" ht="18.3" customHeight="1">
      <c r="A32" s="241"/>
      <c r="B32" s="15"/>
      <c r="C32" s="148"/>
      <c r="D32" s="250"/>
      <c r="E32" s="90"/>
      <c r="F32" s="251"/>
      <c r="G32" s="237"/>
      <c r="H32" s="237"/>
      <c r="I32" s="141"/>
    </row>
    <row r="33" spans="1:8" ht="18.3" customHeight="1">
      <c r="A33" s="241"/>
      <c r="B33" s="15"/>
      <c r="C33" s="148"/>
      <c r="D33" s="250"/>
      <c r="E33" s="90"/>
      <c r="F33" s="251"/>
      <c r="G33" s="237"/>
      <c r="H33" s="237"/>
    </row>
    <row r="34" spans="1:8" ht="18.3" customHeight="1">
      <c r="A34" s="241"/>
      <c r="B34" s="15"/>
      <c r="C34" s="148"/>
      <c r="D34" s="250"/>
      <c r="E34" s="90"/>
      <c r="F34" s="251"/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zoomScaleNormal="100" zoomScaleSheetLayoutView="90" workbookViewId="0">
      <selection activeCell="G30" sqref="G30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6384" width="8.77734375" style="13"/>
  </cols>
  <sheetData>
    <row r="1" spans="1:12" ht="21" customHeight="1">
      <c r="A1" s="276" t="s">
        <v>696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452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701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15">
        <v>6324</v>
      </c>
      <c r="C5" s="242">
        <v>1130201229746</v>
      </c>
      <c r="D5" s="246" t="s">
        <v>560</v>
      </c>
      <c r="E5" s="137" t="s">
        <v>248</v>
      </c>
      <c r="F5" s="136" t="s">
        <v>249</v>
      </c>
      <c r="G5" s="172"/>
      <c r="H5" s="194"/>
    </row>
    <row r="6" spans="1:12" ht="18.3" customHeight="1">
      <c r="A6" s="241">
        <v>2</v>
      </c>
      <c r="B6" s="15">
        <v>6388</v>
      </c>
      <c r="C6" s="252">
        <v>1609901141004</v>
      </c>
      <c r="D6" s="246" t="s">
        <v>560</v>
      </c>
      <c r="E6" s="137" t="s">
        <v>253</v>
      </c>
      <c r="F6" s="136" t="s">
        <v>302</v>
      </c>
      <c r="G6" s="171"/>
      <c r="H6" s="194"/>
      <c r="I6" s="68">
        <v>15</v>
      </c>
      <c r="J6" s="68">
        <v>3</v>
      </c>
      <c r="K6" s="166">
        <v>18</v>
      </c>
      <c r="L6" s="166"/>
    </row>
    <row r="7" spans="1:12" ht="18.3" customHeight="1">
      <c r="A7" s="241">
        <v>3</v>
      </c>
      <c r="B7" s="15">
        <v>6389</v>
      </c>
      <c r="C7" s="244">
        <v>1103400277425</v>
      </c>
      <c r="D7" s="246" t="s">
        <v>560</v>
      </c>
      <c r="E7" s="137" t="s">
        <v>303</v>
      </c>
      <c r="F7" s="136" t="s">
        <v>304</v>
      </c>
      <c r="G7" s="171"/>
      <c r="H7" s="194"/>
    </row>
    <row r="8" spans="1:12" ht="18.3" customHeight="1">
      <c r="A8" s="241">
        <v>4</v>
      </c>
      <c r="B8" s="15">
        <v>6390</v>
      </c>
      <c r="C8" s="244">
        <v>1103400287226</v>
      </c>
      <c r="D8" s="246" t="s">
        <v>560</v>
      </c>
      <c r="E8" s="137" t="s">
        <v>305</v>
      </c>
      <c r="F8" s="136" t="s">
        <v>219</v>
      </c>
      <c r="G8" s="172"/>
      <c r="H8" s="194"/>
    </row>
    <row r="9" spans="1:12" ht="18.3" customHeight="1">
      <c r="A9" s="241">
        <v>5</v>
      </c>
      <c r="B9" s="15">
        <v>6391</v>
      </c>
      <c r="C9" s="244">
        <v>1102004538209</v>
      </c>
      <c r="D9" s="246" t="s">
        <v>560</v>
      </c>
      <c r="E9" s="137" t="s">
        <v>306</v>
      </c>
      <c r="F9" s="136" t="s">
        <v>307</v>
      </c>
      <c r="G9" s="172"/>
      <c r="H9" s="194"/>
    </row>
    <row r="10" spans="1:12" ht="18.3" customHeight="1">
      <c r="A10" s="241">
        <v>6</v>
      </c>
      <c r="B10" s="201">
        <v>6392</v>
      </c>
      <c r="C10" s="244">
        <v>1399900480142</v>
      </c>
      <c r="D10" s="246" t="s">
        <v>560</v>
      </c>
      <c r="E10" s="137" t="s">
        <v>129</v>
      </c>
      <c r="F10" s="136" t="s">
        <v>296</v>
      </c>
      <c r="G10" s="171"/>
      <c r="H10" s="194"/>
    </row>
    <row r="11" spans="1:12" ht="18.3" customHeight="1">
      <c r="A11" s="241">
        <v>7</v>
      </c>
      <c r="B11" s="15">
        <v>6393</v>
      </c>
      <c r="C11" s="244">
        <v>1104301479608</v>
      </c>
      <c r="D11" s="246" t="s">
        <v>560</v>
      </c>
      <c r="E11" s="137" t="s">
        <v>308</v>
      </c>
      <c r="F11" s="136" t="s">
        <v>309</v>
      </c>
      <c r="G11" s="172"/>
      <c r="H11" s="194"/>
    </row>
    <row r="12" spans="1:12" ht="18.3" customHeight="1">
      <c r="A12" s="241">
        <v>8</v>
      </c>
      <c r="B12" s="15">
        <v>6394</v>
      </c>
      <c r="C12" s="244">
        <v>1103704768801</v>
      </c>
      <c r="D12" s="246" t="s">
        <v>562</v>
      </c>
      <c r="E12" s="137" t="s">
        <v>310</v>
      </c>
      <c r="F12" s="136" t="s">
        <v>311</v>
      </c>
      <c r="G12" s="172"/>
      <c r="H12" s="194"/>
    </row>
    <row r="13" spans="1:12" ht="18.3" customHeight="1">
      <c r="A13" s="241">
        <v>9</v>
      </c>
      <c r="B13" s="15">
        <v>6395</v>
      </c>
      <c r="C13" s="244">
        <v>1104301454346</v>
      </c>
      <c r="D13" s="246" t="s">
        <v>560</v>
      </c>
      <c r="E13" s="176" t="s">
        <v>312</v>
      </c>
      <c r="F13" s="176" t="s">
        <v>313</v>
      </c>
      <c r="G13" s="172"/>
      <c r="H13" s="195"/>
    </row>
    <row r="14" spans="1:12" ht="18.3" customHeight="1">
      <c r="A14" s="241">
        <v>10</v>
      </c>
      <c r="B14" s="15">
        <v>6396</v>
      </c>
      <c r="C14" s="244">
        <v>1102700860613</v>
      </c>
      <c r="D14" s="246" t="s">
        <v>560</v>
      </c>
      <c r="E14" s="176" t="s">
        <v>314</v>
      </c>
      <c r="F14" s="176" t="s">
        <v>249</v>
      </c>
      <c r="G14" s="172"/>
      <c r="H14" s="195"/>
    </row>
    <row r="15" spans="1:12" ht="18.3" customHeight="1">
      <c r="A15" s="241">
        <v>11</v>
      </c>
      <c r="B15" s="15">
        <v>6397</v>
      </c>
      <c r="C15" s="245" t="s">
        <v>697</v>
      </c>
      <c r="D15" s="246" t="s">
        <v>560</v>
      </c>
      <c r="E15" s="176" t="s">
        <v>315</v>
      </c>
      <c r="F15" s="176" t="s">
        <v>316</v>
      </c>
      <c r="G15" s="172"/>
      <c r="H15" s="195"/>
    </row>
    <row r="16" spans="1:12" ht="18.3" customHeight="1">
      <c r="A16" s="241">
        <v>12</v>
      </c>
      <c r="B16" s="15">
        <v>6448</v>
      </c>
      <c r="C16" s="244" t="s">
        <v>451</v>
      </c>
      <c r="D16" s="246" t="s">
        <v>561</v>
      </c>
      <c r="E16" s="176" t="s">
        <v>392</v>
      </c>
      <c r="F16" s="176" t="s">
        <v>388</v>
      </c>
      <c r="G16" s="172"/>
      <c r="H16" s="195"/>
    </row>
    <row r="17" spans="1:9" ht="18.3" customHeight="1">
      <c r="A17" s="241">
        <v>13</v>
      </c>
      <c r="B17" s="15">
        <v>6502</v>
      </c>
      <c r="C17" s="244" t="s">
        <v>453</v>
      </c>
      <c r="D17" s="246" t="s">
        <v>561</v>
      </c>
      <c r="E17" s="135" t="s">
        <v>544</v>
      </c>
      <c r="F17" s="136" t="s">
        <v>455</v>
      </c>
      <c r="G17" s="172"/>
      <c r="H17" s="194"/>
    </row>
    <row r="18" spans="1:9" ht="18.3" customHeight="1">
      <c r="A18" s="241">
        <v>14</v>
      </c>
      <c r="B18" s="15">
        <v>6503</v>
      </c>
      <c r="C18" s="244" t="s">
        <v>502</v>
      </c>
      <c r="D18" s="246" t="s">
        <v>561</v>
      </c>
      <c r="E18" s="135" t="s">
        <v>702</v>
      </c>
      <c r="F18" s="136" t="s">
        <v>503</v>
      </c>
      <c r="G18" s="172"/>
      <c r="H18" s="194"/>
    </row>
    <row r="19" spans="1:9" ht="18.3" customHeight="1">
      <c r="A19" s="241">
        <v>15</v>
      </c>
      <c r="B19" s="15" t="s">
        <v>698</v>
      </c>
      <c r="C19" s="244">
        <v>1104700291521</v>
      </c>
      <c r="D19" s="246" t="s">
        <v>560</v>
      </c>
      <c r="E19" s="135" t="s">
        <v>606</v>
      </c>
      <c r="F19" s="136" t="s">
        <v>607</v>
      </c>
      <c r="G19" s="172"/>
      <c r="H19" s="194"/>
    </row>
    <row r="20" spans="1:9" ht="18.3" customHeight="1">
      <c r="A20" s="241">
        <v>16</v>
      </c>
      <c r="B20" s="15">
        <v>6425</v>
      </c>
      <c r="C20" s="244" t="s">
        <v>330</v>
      </c>
      <c r="D20" s="246" t="s">
        <v>560</v>
      </c>
      <c r="E20" s="135" t="s">
        <v>331</v>
      </c>
      <c r="F20" s="136" t="s">
        <v>332</v>
      </c>
      <c r="G20" s="172"/>
      <c r="H20" s="194"/>
    </row>
    <row r="21" spans="1:9" ht="18.3" customHeight="1">
      <c r="A21" s="241">
        <v>17</v>
      </c>
      <c r="B21" s="15">
        <v>6447</v>
      </c>
      <c r="C21" s="244" t="s">
        <v>389</v>
      </c>
      <c r="D21" s="246" t="s">
        <v>561</v>
      </c>
      <c r="E21" s="135" t="s">
        <v>390</v>
      </c>
      <c r="F21" s="136" t="s">
        <v>391</v>
      </c>
      <c r="G21" s="172"/>
      <c r="H21" s="194"/>
    </row>
    <row r="22" spans="1:9" ht="18.3" customHeight="1">
      <c r="A22" s="241">
        <v>18</v>
      </c>
      <c r="B22" s="15" t="s">
        <v>699</v>
      </c>
      <c r="C22" s="244" t="s">
        <v>700</v>
      </c>
      <c r="D22" s="246" t="s">
        <v>560</v>
      </c>
      <c r="E22" s="135" t="s">
        <v>578</v>
      </c>
      <c r="F22" s="136"/>
      <c r="G22" s="172"/>
      <c r="H22" s="194"/>
    </row>
    <row r="23" spans="1:9" ht="18.3" customHeight="1">
      <c r="A23" s="241"/>
      <c r="B23" s="15"/>
      <c r="C23" s="244"/>
      <c r="D23" s="246"/>
      <c r="E23" s="135"/>
      <c r="F23" s="136"/>
      <c r="G23" s="172"/>
      <c r="H23" s="194"/>
    </row>
    <row r="24" spans="1:9" ht="18.3" customHeight="1">
      <c r="A24" s="241"/>
      <c r="B24" s="15"/>
      <c r="C24" s="244"/>
      <c r="D24" s="246"/>
      <c r="E24" s="176"/>
      <c r="F24" s="176"/>
      <c r="G24" s="172"/>
      <c r="H24" s="194"/>
    </row>
    <row r="25" spans="1:9" ht="18.3" customHeight="1">
      <c r="A25" s="241"/>
      <c r="B25" s="15"/>
      <c r="C25" s="244"/>
      <c r="D25" s="246"/>
      <c r="E25" s="176"/>
      <c r="F25" s="176"/>
      <c r="G25" s="172"/>
      <c r="H25" s="194"/>
    </row>
    <row r="26" spans="1:9" ht="18.3" customHeight="1">
      <c r="A26" s="241"/>
      <c r="B26" s="15"/>
      <c r="C26" s="244"/>
      <c r="D26" s="246"/>
      <c r="E26" s="176"/>
      <c r="F26" s="200"/>
      <c r="G26" s="171"/>
      <c r="H26" s="194"/>
    </row>
    <row r="27" spans="1:9" ht="18.3" customHeight="1">
      <c r="A27" s="241"/>
      <c r="B27" s="15"/>
      <c r="C27" s="244"/>
      <c r="D27" s="246"/>
      <c r="E27" s="176"/>
      <c r="F27" s="200"/>
      <c r="G27" s="171"/>
      <c r="H27" s="194"/>
    </row>
    <row r="28" spans="1:9" ht="18.3" customHeight="1">
      <c r="A28" s="241"/>
      <c r="B28" s="15"/>
      <c r="C28" s="244"/>
      <c r="D28" s="246"/>
      <c r="E28" s="176"/>
      <c r="F28" s="200"/>
      <c r="G28" s="171"/>
      <c r="H28" s="194"/>
    </row>
    <row r="29" spans="1:9" ht="18.3" customHeight="1">
      <c r="A29" s="241"/>
      <c r="B29" s="15"/>
      <c r="C29" s="244"/>
      <c r="D29" s="246"/>
      <c r="E29" s="176"/>
      <c r="F29" s="200"/>
      <c r="G29" s="15"/>
      <c r="H29" s="194"/>
    </row>
    <row r="30" spans="1:9" ht="18.3" customHeight="1">
      <c r="A30" s="241"/>
      <c r="B30" s="15"/>
      <c r="C30" s="244"/>
      <c r="D30" s="246"/>
      <c r="E30" s="176"/>
      <c r="F30" s="200"/>
      <c r="G30" s="171"/>
      <c r="H30" s="226"/>
    </row>
    <row r="31" spans="1:9" ht="18.3" customHeight="1">
      <c r="A31" s="241"/>
      <c r="B31" s="15"/>
      <c r="C31" s="148"/>
      <c r="D31" s="250"/>
      <c r="E31" s="90"/>
      <c r="F31" s="251"/>
      <c r="G31" s="237"/>
      <c r="H31" s="237"/>
      <c r="I31" s="141"/>
    </row>
    <row r="32" spans="1:9" ht="18.3" customHeight="1">
      <c r="A32" s="241"/>
      <c r="B32" s="15"/>
      <c r="C32" s="148"/>
      <c r="D32" s="250"/>
      <c r="E32" s="90"/>
      <c r="F32" s="251"/>
      <c r="G32" s="237"/>
      <c r="H32" s="237"/>
      <c r="I32" s="141"/>
    </row>
    <row r="33" spans="1:8" ht="18.3" customHeight="1">
      <c r="A33" s="241"/>
      <c r="B33" s="15"/>
      <c r="C33" s="148"/>
      <c r="D33" s="250"/>
      <c r="E33" s="90"/>
      <c r="F33" s="251"/>
      <c r="G33" s="237"/>
      <c r="H33" s="237"/>
    </row>
    <row r="34" spans="1:8" ht="18.3" customHeight="1">
      <c r="A34" s="241"/>
      <c r="B34" s="15"/>
      <c r="C34" s="148"/>
      <c r="D34" s="250"/>
      <c r="E34" s="90"/>
      <c r="F34" s="251"/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zoomScaleNormal="100" zoomScaleSheetLayoutView="90" workbookViewId="0">
      <selection activeCell="E6" sqref="E6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1" width="8.77734375" style="13"/>
    <col min="12" max="12" width="8.77734375" style="13" customWidth="1"/>
    <col min="13" max="16384" width="8.77734375" style="13"/>
  </cols>
  <sheetData>
    <row r="1" spans="1:12" ht="21" customHeight="1">
      <c r="A1" s="276" t="s">
        <v>703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504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705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15">
        <v>6320</v>
      </c>
      <c r="C5" s="253">
        <v>1101100306622</v>
      </c>
      <c r="D5" s="246" t="s">
        <v>560</v>
      </c>
      <c r="E5" s="137" t="s">
        <v>243</v>
      </c>
      <c r="F5" s="136" t="s">
        <v>241</v>
      </c>
      <c r="G5" s="172"/>
      <c r="H5" s="194"/>
    </row>
    <row r="6" spans="1:12" ht="18.3" customHeight="1">
      <c r="A6" s="241">
        <v>2</v>
      </c>
      <c r="B6" s="15">
        <v>6322</v>
      </c>
      <c r="C6" s="253">
        <v>1104301418927</v>
      </c>
      <c r="D6" s="246" t="s">
        <v>560</v>
      </c>
      <c r="E6" s="137" t="s">
        <v>214</v>
      </c>
      <c r="F6" s="136" t="s">
        <v>245</v>
      </c>
      <c r="G6" s="171"/>
      <c r="H6" s="194"/>
      <c r="I6" s="68">
        <v>18</v>
      </c>
      <c r="J6" s="68">
        <v>12</v>
      </c>
      <c r="K6" s="166">
        <v>30</v>
      </c>
      <c r="L6" s="166"/>
    </row>
    <row r="7" spans="1:12" ht="18.3" customHeight="1">
      <c r="A7" s="241">
        <v>3</v>
      </c>
      <c r="B7" s="15">
        <v>6323</v>
      </c>
      <c r="C7" s="253">
        <v>1103704753707</v>
      </c>
      <c r="D7" s="246" t="s">
        <v>560</v>
      </c>
      <c r="E7" s="137" t="s">
        <v>246</v>
      </c>
      <c r="F7" s="136" t="s">
        <v>247</v>
      </c>
      <c r="G7" s="171"/>
      <c r="H7" s="194"/>
    </row>
    <row r="8" spans="1:12" ht="18.3" customHeight="1">
      <c r="A8" s="241">
        <v>4</v>
      </c>
      <c r="B8" s="15">
        <v>6326</v>
      </c>
      <c r="C8" s="253">
        <v>1103200310437</v>
      </c>
      <c r="D8" s="246" t="s">
        <v>561</v>
      </c>
      <c r="E8" s="137" t="s">
        <v>250</v>
      </c>
      <c r="F8" s="136" t="s">
        <v>251</v>
      </c>
      <c r="G8" s="172"/>
      <c r="H8" s="194"/>
    </row>
    <row r="9" spans="1:12" ht="18.3" customHeight="1">
      <c r="A9" s="241">
        <v>5</v>
      </c>
      <c r="B9" s="15">
        <v>6329</v>
      </c>
      <c r="C9" s="253">
        <v>1101100307807</v>
      </c>
      <c r="D9" s="246" t="s">
        <v>560</v>
      </c>
      <c r="E9" s="137" t="s">
        <v>216</v>
      </c>
      <c r="F9" s="136" t="s">
        <v>204</v>
      </c>
      <c r="G9" s="172"/>
      <c r="H9" s="194"/>
    </row>
    <row r="10" spans="1:12" ht="18.3" customHeight="1">
      <c r="A10" s="241">
        <v>6</v>
      </c>
      <c r="B10" s="201">
        <v>6330</v>
      </c>
      <c r="C10" s="254">
        <v>1101000428050</v>
      </c>
      <c r="D10" s="246" t="s">
        <v>561</v>
      </c>
      <c r="E10" s="137" t="s">
        <v>252</v>
      </c>
      <c r="F10" s="136" t="s">
        <v>223</v>
      </c>
      <c r="G10" s="171"/>
      <c r="H10" s="194"/>
    </row>
    <row r="11" spans="1:12" ht="18.3" customHeight="1">
      <c r="A11" s="241">
        <v>7</v>
      </c>
      <c r="B11" s="15">
        <v>6332</v>
      </c>
      <c r="C11" s="253">
        <v>1104100078916</v>
      </c>
      <c r="D11" s="246" t="s">
        <v>560</v>
      </c>
      <c r="E11" s="137" t="s">
        <v>266</v>
      </c>
      <c r="F11" s="136" t="s">
        <v>58</v>
      </c>
      <c r="G11" s="172"/>
      <c r="H11" s="194"/>
    </row>
    <row r="12" spans="1:12" ht="18.3" customHeight="1">
      <c r="A12" s="241">
        <v>8</v>
      </c>
      <c r="B12" s="15">
        <v>6333</v>
      </c>
      <c r="C12" s="253">
        <v>1104301420883</v>
      </c>
      <c r="D12" s="246" t="s">
        <v>560</v>
      </c>
      <c r="E12" s="137" t="s">
        <v>269</v>
      </c>
      <c r="F12" s="136" t="s">
        <v>208</v>
      </c>
      <c r="G12" s="172"/>
      <c r="H12" s="194"/>
    </row>
    <row r="13" spans="1:12" ht="18.3" customHeight="1">
      <c r="A13" s="241">
        <v>9</v>
      </c>
      <c r="B13" s="15">
        <v>6335</v>
      </c>
      <c r="C13" s="253">
        <v>1101000437997</v>
      </c>
      <c r="D13" s="246" t="s">
        <v>560</v>
      </c>
      <c r="E13" s="176" t="s">
        <v>275</v>
      </c>
      <c r="F13" s="176" t="s">
        <v>276</v>
      </c>
      <c r="G13" s="172"/>
      <c r="H13" s="195"/>
    </row>
    <row r="14" spans="1:12" ht="18.3" customHeight="1">
      <c r="A14" s="241">
        <v>10</v>
      </c>
      <c r="B14" s="15">
        <v>6368</v>
      </c>
      <c r="C14" s="253">
        <v>1129701603891</v>
      </c>
      <c r="D14" s="246" t="s">
        <v>560</v>
      </c>
      <c r="E14" s="176" t="s">
        <v>283</v>
      </c>
      <c r="F14" s="176" t="s">
        <v>284</v>
      </c>
      <c r="G14" s="172"/>
      <c r="H14" s="195"/>
    </row>
    <row r="15" spans="1:12" ht="18.3" customHeight="1">
      <c r="A15" s="241">
        <v>11</v>
      </c>
      <c r="B15" s="15">
        <v>6373</v>
      </c>
      <c r="C15" s="253">
        <v>1101000405203</v>
      </c>
      <c r="D15" s="246" t="s">
        <v>560</v>
      </c>
      <c r="E15" s="176" t="s">
        <v>289</v>
      </c>
      <c r="F15" s="176" t="s">
        <v>290</v>
      </c>
      <c r="G15" s="172"/>
      <c r="H15" s="195"/>
    </row>
    <row r="16" spans="1:12" ht="18.3" customHeight="1">
      <c r="A16" s="241">
        <v>12</v>
      </c>
      <c r="B16" s="15">
        <v>6426</v>
      </c>
      <c r="C16" s="255">
        <v>1629500044016</v>
      </c>
      <c r="D16" s="246" t="s">
        <v>560</v>
      </c>
      <c r="E16" s="176" t="s">
        <v>333</v>
      </c>
      <c r="F16" s="176" t="s">
        <v>334</v>
      </c>
      <c r="G16" s="172"/>
      <c r="H16" s="195"/>
    </row>
    <row r="17" spans="1:9" ht="18.3" customHeight="1">
      <c r="A17" s="241">
        <v>13</v>
      </c>
      <c r="B17" s="15">
        <v>6429</v>
      </c>
      <c r="C17" s="253">
        <v>1600300149045</v>
      </c>
      <c r="D17" s="246" t="s">
        <v>560</v>
      </c>
      <c r="E17" s="135" t="s">
        <v>380</v>
      </c>
      <c r="F17" s="136" t="s">
        <v>336</v>
      </c>
      <c r="G17" s="172"/>
      <c r="H17" s="194"/>
    </row>
    <row r="18" spans="1:9" ht="18.3" customHeight="1">
      <c r="A18" s="241">
        <v>14</v>
      </c>
      <c r="B18" s="15">
        <v>6434</v>
      </c>
      <c r="C18" s="256">
        <v>7104300017839</v>
      </c>
      <c r="D18" s="246" t="s">
        <v>560</v>
      </c>
      <c r="E18" s="135" t="s">
        <v>347</v>
      </c>
      <c r="F18" s="136" t="s">
        <v>704</v>
      </c>
      <c r="G18" s="172"/>
      <c r="H18" s="194"/>
    </row>
    <row r="19" spans="1:9" ht="18.3" customHeight="1">
      <c r="A19" s="241">
        <v>15</v>
      </c>
      <c r="B19" s="15">
        <v>6435</v>
      </c>
      <c r="C19" s="255">
        <v>1104301406856</v>
      </c>
      <c r="D19" s="246" t="s">
        <v>561</v>
      </c>
      <c r="E19" s="135" t="s">
        <v>345</v>
      </c>
      <c r="F19" s="136" t="s">
        <v>346</v>
      </c>
      <c r="G19" s="172"/>
      <c r="H19" s="194"/>
    </row>
    <row r="20" spans="1:9" ht="18.3" customHeight="1">
      <c r="A20" s="241">
        <v>16</v>
      </c>
      <c r="B20" s="15">
        <v>6562</v>
      </c>
      <c r="C20" s="255">
        <v>1169200133263</v>
      </c>
      <c r="D20" s="246" t="s">
        <v>560</v>
      </c>
      <c r="E20" s="135" t="s">
        <v>573</v>
      </c>
      <c r="F20" s="136" t="s">
        <v>574</v>
      </c>
      <c r="G20" s="172"/>
      <c r="H20" s="194"/>
    </row>
    <row r="21" spans="1:9" ht="18.3" customHeight="1">
      <c r="A21" s="241">
        <v>17</v>
      </c>
      <c r="B21" s="15">
        <v>6514</v>
      </c>
      <c r="C21" s="256">
        <v>1720501205138</v>
      </c>
      <c r="D21" s="246" t="s">
        <v>560</v>
      </c>
      <c r="E21" s="135" t="s">
        <v>68</v>
      </c>
      <c r="F21" s="136" t="s">
        <v>542</v>
      </c>
      <c r="G21" s="172"/>
      <c r="H21" s="194"/>
    </row>
    <row r="22" spans="1:9" ht="18.3" customHeight="1">
      <c r="A22" s="241">
        <v>18</v>
      </c>
      <c r="B22" s="15">
        <v>6556</v>
      </c>
      <c r="C22" s="256">
        <v>1139800169161</v>
      </c>
      <c r="D22" s="246" t="s">
        <v>562</v>
      </c>
      <c r="E22" s="135" t="s">
        <v>633</v>
      </c>
      <c r="F22" s="136" t="s">
        <v>634</v>
      </c>
      <c r="G22" s="172"/>
      <c r="H22" s="194"/>
    </row>
    <row r="23" spans="1:9" ht="18.3" customHeight="1">
      <c r="A23" s="241">
        <v>19</v>
      </c>
      <c r="B23" s="15">
        <v>6336</v>
      </c>
      <c r="C23" s="253">
        <v>1103400242249</v>
      </c>
      <c r="D23" s="246" t="s">
        <v>560</v>
      </c>
      <c r="E23" s="135" t="s">
        <v>650</v>
      </c>
      <c r="F23" s="136" t="s">
        <v>267</v>
      </c>
      <c r="G23" s="172"/>
      <c r="H23" s="194"/>
    </row>
    <row r="24" spans="1:9" ht="18.3" customHeight="1">
      <c r="A24" s="241">
        <v>20</v>
      </c>
      <c r="B24" s="15">
        <v>6337</v>
      </c>
      <c r="C24" s="253">
        <v>1769800158920</v>
      </c>
      <c r="D24" s="246" t="s">
        <v>560</v>
      </c>
      <c r="E24" s="176" t="s">
        <v>254</v>
      </c>
      <c r="F24" s="176" t="s">
        <v>277</v>
      </c>
      <c r="G24" s="172"/>
      <c r="H24" s="194"/>
    </row>
    <row r="25" spans="1:9" ht="18.3" customHeight="1">
      <c r="A25" s="241">
        <v>21</v>
      </c>
      <c r="B25" s="15">
        <v>6338</v>
      </c>
      <c r="C25" s="253">
        <v>1104301404519</v>
      </c>
      <c r="D25" s="246" t="s">
        <v>560</v>
      </c>
      <c r="E25" s="176" t="s">
        <v>255</v>
      </c>
      <c r="F25" s="176" t="s">
        <v>256</v>
      </c>
      <c r="G25" s="172"/>
      <c r="H25" s="194"/>
    </row>
    <row r="26" spans="1:9" ht="18.3" customHeight="1">
      <c r="A26" s="241">
        <v>22</v>
      </c>
      <c r="B26" s="15">
        <v>6339</v>
      </c>
      <c r="C26" s="253">
        <v>1104301439193</v>
      </c>
      <c r="D26" s="246" t="s">
        <v>560</v>
      </c>
      <c r="E26" s="176" t="s">
        <v>257</v>
      </c>
      <c r="F26" s="200" t="s">
        <v>258</v>
      </c>
      <c r="G26" s="171"/>
      <c r="H26" s="194"/>
    </row>
    <row r="27" spans="1:9" ht="18.3" customHeight="1">
      <c r="A27" s="241">
        <v>23</v>
      </c>
      <c r="B27" s="15">
        <v>6340</v>
      </c>
      <c r="C27" s="253">
        <v>1101000428548</v>
      </c>
      <c r="D27" s="246" t="s">
        <v>560</v>
      </c>
      <c r="E27" s="176" t="s">
        <v>259</v>
      </c>
      <c r="F27" s="200" t="s">
        <v>260</v>
      </c>
      <c r="G27" s="171"/>
      <c r="H27" s="194"/>
    </row>
    <row r="28" spans="1:9" ht="18.3" customHeight="1">
      <c r="A28" s="241">
        <v>24</v>
      </c>
      <c r="B28" s="15">
        <v>6342</v>
      </c>
      <c r="C28" s="253">
        <v>1104301439185</v>
      </c>
      <c r="D28" s="246" t="s">
        <v>560</v>
      </c>
      <c r="E28" s="176" t="s">
        <v>261</v>
      </c>
      <c r="F28" s="200" t="s">
        <v>271</v>
      </c>
      <c r="G28" s="171"/>
      <c r="H28" s="194"/>
    </row>
    <row r="29" spans="1:9" ht="18.3" customHeight="1">
      <c r="A29" s="241">
        <v>25</v>
      </c>
      <c r="B29" s="15">
        <v>6343</v>
      </c>
      <c r="C29" s="257">
        <v>1104301446963</v>
      </c>
      <c r="D29" s="246" t="s">
        <v>560</v>
      </c>
      <c r="E29" s="176" t="s">
        <v>262</v>
      </c>
      <c r="F29" s="200" t="s">
        <v>263</v>
      </c>
      <c r="G29" s="15"/>
      <c r="H29" s="194"/>
    </row>
    <row r="30" spans="1:9" ht="18.3" customHeight="1">
      <c r="A30" s="241">
        <v>26</v>
      </c>
      <c r="B30" s="15">
        <v>6344</v>
      </c>
      <c r="C30" s="253">
        <v>1103400262631</v>
      </c>
      <c r="D30" s="246" t="s">
        <v>560</v>
      </c>
      <c r="E30" s="176" t="s">
        <v>265</v>
      </c>
      <c r="F30" s="200" t="s">
        <v>79</v>
      </c>
      <c r="G30" s="171"/>
      <c r="H30" s="226"/>
    </row>
    <row r="31" spans="1:9" ht="18.3" customHeight="1">
      <c r="A31" s="241">
        <v>27</v>
      </c>
      <c r="B31" s="15">
        <v>6401</v>
      </c>
      <c r="C31" s="255">
        <v>1104301404446</v>
      </c>
      <c r="D31" s="246" t="s">
        <v>560</v>
      </c>
      <c r="E31" s="197" t="s">
        <v>317</v>
      </c>
      <c r="F31" s="148" t="s">
        <v>145</v>
      </c>
      <c r="G31" s="237"/>
      <c r="H31" s="237"/>
      <c r="I31" s="141"/>
    </row>
    <row r="32" spans="1:9" ht="18.3" customHeight="1">
      <c r="A32" s="241">
        <v>28</v>
      </c>
      <c r="B32" s="15">
        <v>6518</v>
      </c>
      <c r="C32" s="253">
        <v>1959100000787</v>
      </c>
      <c r="D32" s="246" t="s">
        <v>561</v>
      </c>
      <c r="E32" s="197" t="s">
        <v>575</v>
      </c>
      <c r="F32" s="148" t="s">
        <v>548</v>
      </c>
      <c r="G32" s="237"/>
      <c r="H32" s="237"/>
      <c r="I32" s="141"/>
    </row>
    <row r="33" spans="1:8" ht="18.3" customHeight="1">
      <c r="A33" s="241">
        <v>29</v>
      </c>
      <c r="B33" s="15">
        <v>6519</v>
      </c>
      <c r="C33" s="253">
        <v>1839902185291</v>
      </c>
      <c r="D33" s="246" t="s">
        <v>561</v>
      </c>
      <c r="E33" s="197" t="s">
        <v>576</v>
      </c>
      <c r="F33" s="148" t="s">
        <v>577</v>
      </c>
      <c r="G33" s="237"/>
      <c r="H33" s="237"/>
    </row>
    <row r="34" spans="1:8" ht="18.3" customHeight="1">
      <c r="A34" s="241">
        <v>30</v>
      </c>
      <c r="B34" s="15">
        <v>6559</v>
      </c>
      <c r="C34" s="253">
        <v>2104300001524</v>
      </c>
      <c r="D34" s="246" t="s">
        <v>560</v>
      </c>
      <c r="E34" s="197" t="s">
        <v>608</v>
      </c>
      <c r="F34" s="148" t="s">
        <v>609</v>
      </c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8"/>
  <sheetViews>
    <sheetView view="pageLayout" topLeftCell="A4" zoomScaleNormal="100" zoomScaleSheetLayoutView="90" workbookViewId="0">
      <selection activeCell="G12" sqref="G12"/>
    </sheetView>
  </sheetViews>
  <sheetFormatPr defaultColWidth="8.77734375" defaultRowHeight="24.6"/>
  <cols>
    <col min="1" max="1" width="4.33203125" style="13" customWidth="1"/>
    <col min="2" max="2" width="9.88671875" style="13" customWidth="1"/>
    <col min="3" max="3" width="19.77734375" style="13" customWidth="1"/>
    <col min="4" max="4" width="9.109375" style="13" customWidth="1"/>
    <col min="5" max="5" width="16.88671875" style="13" customWidth="1"/>
    <col min="6" max="6" width="12.77734375" style="240" customWidth="1"/>
    <col min="7" max="7" width="12" style="13" customWidth="1"/>
    <col min="8" max="8" width="12.109375" style="13" customWidth="1"/>
    <col min="9" max="11" width="8.77734375" style="13"/>
    <col min="12" max="12" width="8.77734375" style="13" customWidth="1"/>
    <col min="13" max="16384" width="8.77734375" style="13"/>
  </cols>
  <sheetData>
    <row r="1" spans="1:12" ht="21" customHeight="1">
      <c r="A1" s="276" t="s">
        <v>706</v>
      </c>
      <c r="B1" s="276"/>
      <c r="C1" s="276"/>
      <c r="D1" s="276"/>
      <c r="E1" s="276"/>
      <c r="F1" s="276"/>
      <c r="G1" s="276"/>
      <c r="H1" s="276"/>
    </row>
    <row r="2" spans="1:12" ht="23.25" customHeight="1">
      <c r="A2" s="276" t="s">
        <v>378</v>
      </c>
      <c r="B2" s="276"/>
      <c r="C2" s="276"/>
      <c r="D2" s="276"/>
      <c r="E2" s="276"/>
      <c r="F2" s="276"/>
      <c r="G2" s="276"/>
      <c r="H2" s="276"/>
      <c r="I2" s="167"/>
      <c r="J2" s="152"/>
      <c r="K2" s="166"/>
      <c r="L2" s="168"/>
    </row>
    <row r="3" spans="1:12" ht="18" customHeight="1">
      <c r="A3" s="277" t="s">
        <v>729</v>
      </c>
      <c r="B3" s="277"/>
      <c r="C3" s="277"/>
      <c r="D3" s="277"/>
      <c r="E3" s="277"/>
      <c r="F3" s="277"/>
      <c r="G3" s="277"/>
      <c r="H3" s="277"/>
      <c r="I3" s="167"/>
      <c r="J3" s="167"/>
      <c r="K3" s="166"/>
      <c r="L3" s="166"/>
    </row>
    <row r="4" spans="1:12" ht="22.5" customHeight="1">
      <c r="A4" s="241" t="s">
        <v>0</v>
      </c>
      <c r="B4" s="145" t="s">
        <v>1</v>
      </c>
      <c r="C4" s="241" t="s">
        <v>184</v>
      </c>
      <c r="D4" s="239" t="s">
        <v>559</v>
      </c>
      <c r="E4" s="274" t="s">
        <v>2</v>
      </c>
      <c r="F4" s="275"/>
      <c r="G4" s="241" t="s">
        <v>337</v>
      </c>
      <c r="H4" s="81" t="s">
        <v>92</v>
      </c>
      <c r="I4" s="68" t="s">
        <v>408</v>
      </c>
      <c r="J4" s="68" t="s">
        <v>409</v>
      </c>
      <c r="K4" s="166" t="s">
        <v>410</v>
      </c>
      <c r="L4" s="166"/>
    </row>
    <row r="5" spans="1:12" ht="18.3" customHeight="1">
      <c r="A5" s="241">
        <v>1</v>
      </c>
      <c r="B5" s="15" t="s">
        <v>707</v>
      </c>
      <c r="C5" s="253">
        <v>1101000338697</v>
      </c>
      <c r="D5" s="246" t="s">
        <v>560</v>
      </c>
      <c r="E5" s="137" t="s">
        <v>205</v>
      </c>
      <c r="F5" s="136" t="s">
        <v>206</v>
      </c>
      <c r="G5" s="172"/>
      <c r="H5" s="194"/>
    </row>
    <row r="6" spans="1:12" ht="18.3" customHeight="1">
      <c r="A6" s="241">
        <v>2</v>
      </c>
      <c r="B6" s="15" t="s">
        <v>708</v>
      </c>
      <c r="C6" s="253">
        <v>1103400222922</v>
      </c>
      <c r="D6" s="246" t="s">
        <v>560</v>
      </c>
      <c r="E6" s="137" t="s">
        <v>217</v>
      </c>
      <c r="F6" s="136" t="s">
        <v>113</v>
      </c>
      <c r="G6" s="171"/>
      <c r="H6" s="194"/>
      <c r="I6" s="68">
        <v>11</v>
      </c>
      <c r="J6" s="68">
        <v>6</v>
      </c>
      <c r="K6" s="166">
        <v>17</v>
      </c>
      <c r="L6" s="166"/>
    </row>
    <row r="7" spans="1:12" ht="18.3" customHeight="1">
      <c r="A7" s="241">
        <v>3</v>
      </c>
      <c r="B7" s="15" t="s">
        <v>709</v>
      </c>
      <c r="C7" s="253">
        <v>1103400238306</v>
      </c>
      <c r="D7" s="246" t="s">
        <v>560</v>
      </c>
      <c r="E7" s="137" t="s">
        <v>218</v>
      </c>
      <c r="F7" s="136" t="s">
        <v>219</v>
      </c>
      <c r="G7" s="171"/>
      <c r="H7" s="194"/>
    </row>
    <row r="8" spans="1:12" ht="18.3" customHeight="1">
      <c r="A8" s="241">
        <v>4</v>
      </c>
      <c r="B8" s="15" t="s">
        <v>710</v>
      </c>
      <c r="C8" s="253">
        <v>1709100047360</v>
      </c>
      <c r="D8" s="246" t="s">
        <v>560</v>
      </c>
      <c r="E8" s="137" t="s">
        <v>220</v>
      </c>
      <c r="F8" s="136" t="s">
        <v>221</v>
      </c>
      <c r="G8" s="172"/>
      <c r="H8" s="194"/>
    </row>
    <row r="9" spans="1:12" ht="18.3" customHeight="1">
      <c r="A9" s="241">
        <v>5</v>
      </c>
      <c r="B9" s="15" t="s">
        <v>711</v>
      </c>
      <c r="C9" s="253">
        <v>1101000342856</v>
      </c>
      <c r="D9" s="246" t="s">
        <v>561</v>
      </c>
      <c r="E9" s="137" t="s">
        <v>222</v>
      </c>
      <c r="F9" s="136" t="s">
        <v>223</v>
      </c>
      <c r="G9" s="172"/>
      <c r="H9" s="194"/>
    </row>
    <row r="10" spans="1:12" ht="18.3" customHeight="1">
      <c r="A10" s="241">
        <v>6</v>
      </c>
      <c r="B10" s="201" t="s">
        <v>712</v>
      </c>
      <c r="C10" s="254">
        <v>1103400228726</v>
      </c>
      <c r="D10" s="246" t="s">
        <v>560</v>
      </c>
      <c r="E10" s="137" t="s">
        <v>119</v>
      </c>
      <c r="F10" s="136" t="s">
        <v>224</v>
      </c>
      <c r="G10" s="171"/>
      <c r="H10" s="194"/>
    </row>
    <row r="11" spans="1:12" ht="18.3" customHeight="1">
      <c r="A11" s="241">
        <v>7</v>
      </c>
      <c r="B11" s="15" t="s">
        <v>713</v>
      </c>
      <c r="C11" s="258" t="s">
        <v>724</v>
      </c>
      <c r="D11" s="246" t="s">
        <v>560</v>
      </c>
      <c r="E11" s="137" t="s">
        <v>225</v>
      </c>
      <c r="F11" s="136"/>
      <c r="G11" s="172"/>
      <c r="H11" s="194"/>
    </row>
    <row r="12" spans="1:12" ht="18.3" customHeight="1">
      <c r="A12" s="241">
        <v>8</v>
      </c>
      <c r="B12" s="15" t="s">
        <v>714</v>
      </c>
      <c r="C12" s="253">
        <v>1849400024674</v>
      </c>
      <c r="D12" s="246" t="s">
        <v>560</v>
      </c>
      <c r="E12" s="137" t="s">
        <v>278</v>
      </c>
      <c r="F12" s="136" t="s">
        <v>318</v>
      </c>
      <c r="G12" s="172"/>
      <c r="H12" s="194"/>
    </row>
    <row r="13" spans="1:12" ht="18.3" customHeight="1">
      <c r="A13" s="241">
        <v>9</v>
      </c>
      <c r="B13" s="15" t="s">
        <v>715</v>
      </c>
      <c r="C13" s="253">
        <v>1104000319474</v>
      </c>
      <c r="D13" s="246" t="s">
        <v>560</v>
      </c>
      <c r="E13" s="176" t="s">
        <v>327</v>
      </c>
      <c r="F13" s="176" t="s">
        <v>329</v>
      </c>
      <c r="G13" s="172"/>
      <c r="H13" s="195"/>
    </row>
    <row r="14" spans="1:12" ht="18.3" customHeight="1">
      <c r="A14" s="241">
        <v>10</v>
      </c>
      <c r="B14" s="15" t="s">
        <v>716</v>
      </c>
      <c r="C14" s="253">
        <v>1639900565579</v>
      </c>
      <c r="D14" s="246" t="s">
        <v>560</v>
      </c>
      <c r="E14" s="176" t="s">
        <v>381</v>
      </c>
      <c r="F14" s="176" t="s">
        <v>382</v>
      </c>
      <c r="G14" s="172"/>
      <c r="H14" s="195"/>
    </row>
    <row r="15" spans="1:12" ht="18.3" customHeight="1">
      <c r="A15" s="241">
        <v>11</v>
      </c>
      <c r="B15" s="15" t="s">
        <v>717</v>
      </c>
      <c r="C15" s="253">
        <v>1103704755297</v>
      </c>
      <c r="D15" s="246" t="s">
        <v>560</v>
      </c>
      <c r="E15" s="176" t="s">
        <v>446</v>
      </c>
      <c r="F15" s="176" t="s">
        <v>447</v>
      </c>
      <c r="G15" s="172"/>
      <c r="H15" s="195"/>
    </row>
    <row r="16" spans="1:12" ht="18.3" customHeight="1">
      <c r="A16" s="241">
        <v>12</v>
      </c>
      <c r="B16" s="15" t="s">
        <v>718</v>
      </c>
      <c r="C16" s="255">
        <v>1103400212382</v>
      </c>
      <c r="D16" s="246" t="s">
        <v>560</v>
      </c>
      <c r="E16" s="176" t="s">
        <v>201</v>
      </c>
      <c r="F16" s="176" t="s">
        <v>202</v>
      </c>
      <c r="G16" s="172"/>
      <c r="H16" s="195"/>
    </row>
    <row r="17" spans="1:9" ht="18.3" customHeight="1">
      <c r="A17" s="241">
        <v>13</v>
      </c>
      <c r="B17" s="15" t="s">
        <v>719</v>
      </c>
      <c r="C17" s="253">
        <v>1101000341809</v>
      </c>
      <c r="D17" s="246" t="s">
        <v>560</v>
      </c>
      <c r="E17" s="135" t="s">
        <v>195</v>
      </c>
      <c r="F17" s="136" t="s">
        <v>203</v>
      </c>
      <c r="G17" s="172"/>
      <c r="H17" s="194"/>
    </row>
    <row r="18" spans="1:9" ht="18.3" customHeight="1">
      <c r="A18" s="241">
        <v>14</v>
      </c>
      <c r="B18" s="15" t="s">
        <v>720</v>
      </c>
      <c r="C18" s="259" t="s">
        <v>725</v>
      </c>
      <c r="D18" s="246" t="s">
        <v>561</v>
      </c>
      <c r="E18" s="135" t="s">
        <v>728</v>
      </c>
      <c r="F18" s="136"/>
      <c r="G18" s="172"/>
      <c r="H18" s="194"/>
    </row>
    <row r="19" spans="1:9" ht="18.3" customHeight="1">
      <c r="A19" s="241">
        <v>15</v>
      </c>
      <c r="B19" s="15" t="s">
        <v>721</v>
      </c>
      <c r="C19" s="255">
        <v>1129701565107</v>
      </c>
      <c r="D19" s="246" t="s">
        <v>560</v>
      </c>
      <c r="E19" s="135" t="s">
        <v>227</v>
      </c>
      <c r="F19" s="136" t="s">
        <v>134</v>
      </c>
      <c r="G19" s="172"/>
      <c r="H19" s="194"/>
    </row>
    <row r="20" spans="1:9" ht="18.3" customHeight="1">
      <c r="A20" s="241">
        <v>16</v>
      </c>
      <c r="B20" s="15" t="s">
        <v>722</v>
      </c>
      <c r="C20" s="255">
        <v>1103704671182</v>
      </c>
      <c r="D20" s="246" t="s">
        <v>560</v>
      </c>
      <c r="E20" s="135" t="s">
        <v>228</v>
      </c>
      <c r="F20" s="136" t="s">
        <v>152</v>
      </c>
      <c r="G20" s="172"/>
      <c r="H20" s="194"/>
    </row>
    <row r="21" spans="1:9" ht="18.3" customHeight="1">
      <c r="A21" s="241">
        <v>17</v>
      </c>
      <c r="B21" s="15" t="s">
        <v>723</v>
      </c>
      <c r="C21" s="256" t="s">
        <v>726</v>
      </c>
      <c r="D21" s="246" t="s">
        <v>560</v>
      </c>
      <c r="E21" s="135" t="s">
        <v>323</v>
      </c>
      <c r="F21" s="136" t="s">
        <v>727</v>
      </c>
      <c r="G21" s="172"/>
      <c r="H21" s="194"/>
    </row>
    <row r="22" spans="1:9" ht="18.3" customHeight="1">
      <c r="A22" s="241"/>
      <c r="B22" s="15"/>
      <c r="C22" s="256"/>
      <c r="D22" s="246"/>
      <c r="E22" s="135"/>
      <c r="F22" s="136"/>
      <c r="G22" s="172"/>
      <c r="H22" s="194"/>
    </row>
    <row r="23" spans="1:9" ht="18.3" customHeight="1">
      <c r="A23" s="241"/>
      <c r="B23" s="15"/>
      <c r="C23" s="253"/>
      <c r="D23" s="246"/>
      <c r="E23" s="135"/>
      <c r="F23" s="136"/>
      <c r="G23" s="172"/>
      <c r="H23" s="194"/>
    </row>
    <row r="24" spans="1:9" ht="18.3" customHeight="1">
      <c r="A24" s="241"/>
      <c r="B24" s="15"/>
      <c r="C24" s="253"/>
      <c r="D24" s="246"/>
      <c r="E24" s="176"/>
      <c r="F24" s="176"/>
      <c r="G24" s="172"/>
      <c r="H24" s="194"/>
    </row>
    <row r="25" spans="1:9" ht="18.3" customHeight="1">
      <c r="A25" s="241"/>
      <c r="B25" s="15"/>
      <c r="C25" s="253"/>
      <c r="D25" s="246"/>
      <c r="E25" s="176"/>
      <c r="F25" s="176"/>
      <c r="G25" s="172"/>
      <c r="H25" s="194"/>
    </row>
    <row r="26" spans="1:9" ht="18.3" customHeight="1">
      <c r="A26" s="241"/>
      <c r="B26" s="15"/>
      <c r="C26" s="253"/>
      <c r="D26" s="246"/>
      <c r="E26" s="176"/>
      <c r="F26" s="200"/>
      <c r="G26" s="171"/>
      <c r="H26" s="194"/>
    </row>
    <row r="27" spans="1:9" ht="18.3" customHeight="1">
      <c r="A27" s="241"/>
      <c r="B27" s="15"/>
      <c r="C27" s="253"/>
      <c r="D27" s="246"/>
      <c r="E27" s="176"/>
      <c r="F27" s="200"/>
      <c r="G27" s="171"/>
      <c r="H27" s="194"/>
    </row>
    <row r="28" spans="1:9" ht="18.3" customHeight="1">
      <c r="A28" s="241"/>
      <c r="B28" s="15"/>
      <c r="C28" s="253"/>
      <c r="D28" s="246"/>
      <c r="E28" s="176"/>
      <c r="F28" s="200"/>
      <c r="G28" s="171"/>
      <c r="H28" s="194"/>
    </row>
    <row r="29" spans="1:9" ht="18.3" customHeight="1">
      <c r="A29" s="241"/>
      <c r="B29" s="15"/>
      <c r="C29" s="257"/>
      <c r="D29" s="246"/>
      <c r="E29" s="176"/>
      <c r="F29" s="200"/>
      <c r="G29" s="15"/>
      <c r="H29" s="194"/>
    </row>
    <row r="30" spans="1:9" ht="18.3" customHeight="1">
      <c r="A30" s="241"/>
      <c r="B30" s="15"/>
      <c r="C30" s="253"/>
      <c r="D30" s="246"/>
      <c r="E30" s="176"/>
      <c r="F30" s="200"/>
      <c r="G30" s="171"/>
      <c r="H30" s="226"/>
    </row>
    <row r="31" spans="1:9" ht="18.3" customHeight="1">
      <c r="A31" s="241"/>
      <c r="B31" s="15"/>
      <c r="C31" s="255"/>
      <c r="D31" s="246"/>
      <c r="E31" s="197"/>
      <c r="F31" s="148"/>
      <c r="G31" s="237"/>
      <c r="H31" s="237"/>
      <c r="I31" s="141"/>
    </row>
    <row r="32" spans="1:9" ht="18.3" customHeight="1">
      <c r="A32" s="241"/>
      <c r="B32" s="15"/>
      <c r="C32" s="253"/>
      <c r="D32" s="246"/>
      <c r="E32" s="197"/>
      <c r="F32" s="148"/>
      <c r="G32" s="237"/>
      <c r="H32" s="237"/>
      <c r="I32" s="141"/>
    </row>
    <row r="33" spans="1:8" ht="18.3" customHeight="1">
      <c r="A33" s="241"/>
      <c r="B33" s="15"/>
      <c r="C33" s="253"/>
      <c r="D33" s="246"/>
      <c r="E33" s="197"/>
      <c r="F33" s="148"/>
      <c r="G33" s="237"/>
      <c r="H33" s="237"/>
    </row>
    <row r="34" spans="1:8" ht="18.3" customHeight="1">
      <c r="A34" s="241"/>
      <c r="B34" s="15"/>
      <c r="C34" s="253"/>
      <c r="D34" s="246"/>
      <c r="E34" s="197"/>
      <c r="F34" s="148"/>
      <c r="G34" s="237"/>
      <c r="H34" s="237"/>
    </row>
    <row r="35" spans="1:8" ht="18.3" customHeight="1">
      <c r="A35" s="241"/>
      <c r="B35" s="15"/>
      <c r="C35" s="148"/>
      <c r="D35" s="250"/>
      <c r="E35" s="90"/>
      <c r="F35" s="251"/>
      <c r="G35" s="237"/>
      <c r="H35" s="237"/>
    </row>
    <row r="36" spans="1:8" ht="18.3" customHeight="1">
      <c r="A36" s="241"/>
      <c r="B36" s="15"/>
      <c r="C36" s="148"/>
      <c r="D36" s="250"/>
      <c r="E36" s="90"/>
      <c r="F36" s="251"/>
      <c r="G36" s="237"/>
      <c r="H36" s="237"/>
    </row>
    <row r="38" spans="1:8">
      <c r="A38" s="273" t="s">
        <v>659</v>
      </c>
      <c r="B38" s="273"/>
      <c r="C38" s="273"/>
      <c r="G38" s="273" t="s">
        <v>658</v>
      </c>
      <c r="H38" s="273"/>
    </row>
  </sheetData>
  <mergeCells count="6">
    <mergeCell ref="A1:H1"/>
    <mergeCell ref="A2:H2"/>
    <mergeCell ref="A3:H3"/>
    <mergeCell ref="E4:F4"/>
    <mergeCell ref="A38:C38"/>
    <mergeCell ref="G38:H38"/>
  </mergeCells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16</vt:i4>
      </vt:variant>
    </vt:vector>
  </HeadingPairs>
  <TitlesOfParts>
    <vt:vector size="16" baseType="lpstr">
      <vt:lpstr>ม.1</vt:lpstr>
      <vt:lpstr>นักเรียนที่ไม่มีตัว</vt:lpstr>
      <vt:lpstr>update</vt:lpstr>
      <vt:lpstr>อนุบาล1</vt:lpstr>
      <vt:lpstr>อนุบาล2</vt:lpstr>
      <vt:lpstr>ป.1</vt:lpstr>
      <vt:lpstr>ป.2</vt:lpstr>
      <vt:lpstr>ป.3</vt:lpstr>
      <vt:lpstr>ป.4</vt:lpstr>
      <vt:lpstr>ป.5</vt:lpstr>
      <vt:lpstr>ป.6</vt:lpstr>
      <vt:lpstr>สรุป</vt:lpstr>
      <vt:lpstr>ศาสนา</vt:lpstr>
      <vt:lpstr>นอกเกณฑ์</vt:lpstr>
      <vt:lpstr>จ่ายขาดเครื่องใช้อนุบาล</vt:lpstr>
      <vt:lpstr>ป.1 (2)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Asus</cp:lastModifiedBy>
  <cp:lastPrinted>2021-05-19T05:54:16Z</cp:lastPrinted>
  <dcterms:created xsi:type="dcterms:W3CDTF">2011-06-23T01:47:40Z</dcterms:created>
  <dcterms:modified xsi:type="dcterms:W3CDTF">2021-10-14T09:27:23Z</dcterms:modified>
</cp:coreProperties>
</file>