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school\Desktop\"/>
    </mc:Choice>
  </mc:AlternateContent>
  <bookViews>
    <workbookView xWindow="0" yWindow="9135" windowWidth="2655" windowHeight="3180" tabRatio="912" activeTab="7"/>
  </bookViews>
  <sheets>
    <sheet name="อนุบาล 1" sheetId="44" r:id="rId1"/>
    <sheet name="อนุบาล2" sheetId="27" r:id="rId2"/>
    <sheet name="ป.1" sheetId="34" r:id="rId3"/>
    <sheet name="ป.2" sheetId="42" r:id="rId4"/>
    <sheet name="ป.3" sheetId="30" r:id="rId5"/>
    <sheet name="ป.4" sheetId="36" r:id="rId6"/>
    <sheet name="ป.5" sheetId="37" r:id="rId7"/>
    <sheet name="ป.6" sheetId="38" r:id="rId8"/>
    <sheet name="ม.1" sheetId="41" state="hidden" r:id="rId9"/>
    <sheet name="นักเรียนที่ไม่มีตัว" sheetId="23" state="hidden" r:id="rId10"/>
    <sheet name="update" sheetId="24" r:id="rId11"/>
    <sheet name="สรุป" sheetId="45" r:id="rId12"/>
    <sheet name="ศาสนา" sheetId="46" r:id="rId13"/>
  </sheets>
  <definedNames>
    <definedName name="_xlnm._FilterDatabase" localSheetId="2" hidden="1">ป.1!$B$4:$E$18</definedName>
    <definedName name="_xlnm._FilterDatabase" localSheetId="1" hidden="1">อนุบาล2!$A$4:$G$4</definedName>
  </definedNames>
  <calcPr calcId="152511"/>
</workbook>
</file>

<file path=xl/calcChain.xml><?xml version="1.0" encoding="utf-8"?>
<calcChain xmlns="http://schemas.openxmlformats.org/spreadsheetml/2006/main">
  <c r="I16" i="46" l="1"/>
  <c r="H16" i="46"/>
  <c r="F16" i="46"/>
  <c r="E16" i="46"/>
  <c r="C16" i="46"/>
  <c r="B16" i="46"/>
  <c r="D11" i="46"/>
  <c r="G11" i="46"/>
  <c r="J11" i="46"/>
  <c r="K11" i="46"/>
  <c r="D12" i="46"/>
  <c r="G12" i="46"/>
  <c r="J12" i="46"/>
  <c r="J10" i="46"/>
  <c r="J13" i="46"/>
  <c r="J14" i="46"/>
  <c r="J15" i="46"/>
  <c r="J9" i="46"/>
  <c r="G9" i="46"/>
  <c r="G10" i="46"/>
  <c r="G13" i="46"/>
  <c r="G14" i="46"/>
  <c r="G15" i="46"/>
  <c r="D9" i="46"/>
  <c r="D10" i="46"/>
  <c r="D13" i="46"/>
  <c r="D14" i="46"/>
  <c r="D15" i="46"/>
  <c r="G8" i="46"/>
  <c r="K8" i="46" s="1"/>
  <c r="D8" i="46"/>
  <c r="E3" i="46"/>
  <c r="G14" i="45"/>
  <c r="F14" i="45"/>
  <c r="E14" i="45"/>
  <c r="G15" i="45"/>
  <c r="G16" i="45"/>
  <c r="F15" i="45"/>
  <c r="F16" i="45"/>
  <c r="E15" i="45"/>
  <c r="E16" i="45"/>
  <c r="G12" i="45"/>
  <c r="G13" i="45"/>
  <c r="E12" i="45"/>
  <c r="F12" i="45"/>
  <c r="E13" i="45"/>
  <c r="F13" i="45"/>
  <c r="G11" i="45"/>
  <c r="F11" i="45"/>
  <c r="E11" i="45"/>
  <c r="D14" i="45"/>
  <c r="C14" i="45"/>
  <c r="B14" i="45"/>
  <c r="C17" i="45"/>
  <c r="F17" i="45" s="1"/>
  <c r="F18" i="45" s="1"/>
  <c r="B17" i="45"/>
  <c r="E17" i="45" s="1"/>
  <c r="E18" i="45" s="1"/>
  <c r="J5" i="38"/>
  <c r="D17" i="45" s="1"/>
  <c r="G17" i="45" s="1"/>
  <c r="G18" i="45" s="1"/>
  <c r="F34" i="38"/>
  <c r="F35" i="37"/>
  <c r="D16" i="45"/>
  <c r="C16" i="45"/>
  <c r="B16" i="45"/>
  <c r="J5" i="37"/>
  <c r="D15" i="45"/>
  <c r="C15" i="45"/>
  <c r="B15" i="45"/>
  <c r="F27" i="36"/>
  <c r="D13" i="45"/>
  <c r="C13" i="45"/>
  <c r="B13" i="45"/>
  <c r="J5" i="30"/>
  <c r="F39" i="30"/>
  <c r="D12" i="45"/>
  <c r="C12" i="45"/>
  <c r="B12" i="45"/>
  <c r="F33" i="42"/>
  <c r="D11" i="45"/>
  <c r="C11" i="45"/>
  <c r="B11" i="45"/>
  <c r="J5" i="34"/>
  <c r="F42" i="34"/>
  <c r="J10" i="45"/>
  <c r="I10" i="45"/>
  <c r="H10" i="45"/>
  <c r="C9" i="45"/>
  <c r="C10" i="45" s="1"/>
  <c r="B9" i="45"/>
  <c r="D9" i="45" s="1"/>
  <c r="F8" i="45"/>
  <c r="E8" i="45"/>
  <c r="J16" i="45"/>
  <c r="J17" i="45"/>
  <c r="J15" i="45"/>
  <c r="J12" i="45"/>
  <c r="J13" i="45"/>
  <c r="J11" i="45"/>
  <c r="J9" i="45"/>
  <c r="J8" i="45"/>
  <c r="G8" i="45"/>
  <c r="F33" i="27"/>
  <c r="C8" i="45"/>
  <c r="B8" i="45"/>
  <c r="E3" i="45"/>
  <c r="C20" i="45" l="1"/>
  <c r="F20" i="45" s="1"/>
  <c r="C18" i="45"/>
  <c r="C19" i="45" s="1"/>
  <c r="F19" i="45" s="1"/>
  <c r="D18" i="45"/>
  <c r="D19" i="45" s="1"/>
  <c r="G19" i="45" s="1"/>
  <c r="B18" i="45"/>
  <c r="B19" i="45" s="1"/>
  <c r="E19" i="45" s="1"/>
  <c r="F9" i="45"/>
  <c r="F10" i="45" s="1"/>
  <c r="B10" i="45"/>
  <c r="E9" i="45"/>
  <c r="K15" i="46"/>
  <c r="D16" i="46"/>
  <c r="G16" i="46"/>
  <c r="K14" i="46"/>
  <c r="J16" i="46"/>
  <c r="K13" i="46"/>
  <c r="K10" i="46"/>
  <c r="K9" i="46"/>
  <c r="K12" i="46"/>
  <c r="D8" i="45"/>
  <c r="G9" i="45" l="1"/>
  <c r="G10" i="45" s="1"/>
  <c r="E10" i="45"/>
  <c r="B20" i="45"/>
  <c r="E20" i="45" s="1"/>
  <c r="D10" i="45"/>
  <c r="D20" i="45" s="1"/>
  <c r="G20" i="45" s="1"/>
  <c r="K16" i="46"/>
  <c r="J5" i="44"/>
  <c r="F33" i="44"/>
  <c r="A53" i="23"/>
</calcChain>
</file>

<file path=xl/sharedStrings.xml><?xml version="1.0" encoding="utf-8"?>
<sst xmlns="http://schemas.openxmlformats.org/spreadsheetml/2006/main" count="858" uniqueCount="691">
  <si>
    <t>ที่</t>
  </si>
  <si>
    <t>เลขประจำตัว</t>
  </si>
  <si>
    <t>ชื่อ – สกุล</t>
  </si>
  <si>
    <t>แถมเดช</t>
  </si>
  <si>
    <t>เพชรน้อย</t>
  </si>
  <si>
    <t>เยี่ยมรัมย์</t>
  </si>
  <si>
    <t>หอมงาม</t>
  </si>
  <si>
    <t>อันทุ</t>
  </si>
  <si>
    <t>อุดมมีชัย</t>
  </si>
  <si>
    <t>ศรีวินัย</t>
  </si>
  <si>
    <t>พรรณวิเชียร</t>
  </si>
  <si>
    <t>พิพัฒนธรรม</t>
  </si>
  <si>
    <t>กวางลา</t>
  </si>
  <si>
    <t>รักษา</t>
  </si>
  <si>
    <t xml:space="preserve">เด็กหญิงเกรช สิริกร </t>
  </si>
  <si>
    <t>ออร่ามี๊เด๊ะ ออบาทโย</t>
  </si>
  <si>
    <t xml:space="preserve">เด็กหญิงปภาดา          </t>
  </si>
  <si>
    <t>มุกเหล็ก</t>
  </si>
  <si>
    <t xml:space="preserve">เด็กหญิงชามาวีร์       </t>
  </si>
  <si>
    <t xml:space="preserve">เด็กหญิงธันย์ชนก      </t>
  </si>
  <si>
    <t xml:space="preserve">เด็กหญิงณัฎฐนันท์     </t>
  </si>
  <si>
    <t xml:space="preserve">เด็กหญิงวีรดา            </t>
  </si>
  <si>
    <t xml:space="preserve">เด็กหญิงนริศรา          </t>
  </si>
  <si>
    <t xml:space="preserve">เด็กหญิงเวรุวรรณ      </t>
  </si>
  <si>
    <t xml:space="preserve">เด็กชายจักรพงษ์         </t>
  </si>
  <si>
    <t xml:space="preserve">เด็กชายธันวา            </t>
  </si>
  <si>
    <t xml:space="preserve">เด็กชายภานุพงษ์       </t>
  </si>
  <si>
    <t xml:space="preserve">เด็กชายธนกร            </t>
  </si>
  <si>
    <t xml:space="preserve">เด็กชายฐานพัฒน์       </t>
  </si>
  <si>
    <t xml:space="preserve">เด็กชายขวัญชัย            </t>
  </si>
  <si>
    <t>ปานคำ</t>
  </si>
  <si>
    <t xml:space="preserve">เด็กชายตานาอีม          </t>
  </si>
  <si>
    <t>วงษ์สลาม</t>
  </si>
  <si>
    <t xml:space="preserve">เด็กชายวรวัส               </t>
  </si>
  <si>
    <t>สวยลึก</t>
  </si>
  <si>
    <t xml:space="preserve">เด็กชายชนาภัทร         </t>
  </si>
  <si>
    <t>ลือหมู่</t>
  </si>
  <si>
    <t xml:space="preserve">เด็กชายจิรภัทร           </t>
  </si>
  <si>
    <t>ทำนาเมือง</t>
  </si>
  <si>
    <t xml:space="preserve">เด็กชายปาลินท์         </t>
  </si>
  <si>
    <t xml:space="preserve">เด็กชายอานัส             </t>
  </si>
  <si>
    <t>รัตนภิบาล</t>
  </si>
  <si>
    <t xml:space="preserve">เด็กชายยศวีร์              </t>
  </si>
  <si>
    <t>ฝายคำ</t>
  </si>
  <si>
    <t xml:space="preserve">เด็กหญิงพัชรี               </t>
  </si>
  <si>
    <t>ธรรมประดิษฐ์</t>
  </si>
  <si>
    <t xml:space="preserve">เด็กหญิงอารีน่า            </t>
  </si>
  <si>
    <t>เหมวัน</t>
  </si>
  <si>
    <t xml:space="preserve">เด็กหญิงสุรัมภา          </t>
  </si>
  <si>
    <t xml:space="preserve">เด็กหญิงธนพร           </t>
  </si>
  <si>
    <t>ลุงปั้น</t>
  </si>
  <si>
    <t>อุดไธสง</t>
  </si>
  <si>
    <t>มูฮัมหมัด</t>
  </si>
  <si>
    <t xml:space="preserve">เด็กหญิงลลิตา            </t>
  </si>
  <si>
    <t>อาซามิง</t>
  </si>
  <si>
    <t>หัวไม้</t>
  </si>
  <si>
    <t>เมืองศรี</t>
  </si>
  <si>
    <t>จงอักษร</t>
  </si>
  <si>
    <t>ชวดชัยภูมิ</t>
  </si>
  <si>
    <t xml:space="preserve">เด็กชายวชิรวิชญ์          </t>
  </si>
  <si>
    <t>พลับพลาเถื่อน</t>
  </si>
  <si>
    <t>หงษ์ชัย</t>
  </si>
  <si>
    <t xml:space="preserve">เด็กชายมูฮำหมัดอาเลิฟ    </t>
  </si>
  <si>
    <t>เกษเกษา</t>
  </si>
  <si>
    <t>พุ่มสงวน</t>
  </si>
  <si>
    <t>นันคำ</t>
  </si>
  <si>
    <t>ปะกลาง</t>
  </si>
  <si>
    <t>เด็กชายสมชาย</t>
  </si>
  <si>
    <t>รามัญ</t>
  </si>
  <si>
    <t>โสรัมย์</t>
  </si>
  <si>
    <t>เด็กชายธนากร</t>
  </si>
  <si>
    <t>เปียสี</t>
  </si>
  <si>
    <t>สะแสงสาร</t>
  </si>
  <si>
    <t>เด็กชายวีระเดช</t>
  </si>
  <si>
    <t>เด็กหญิงธมลวรรณ</t>
  </si>
  <si>
    <t>หนองบัว</t>
  </si>
  <si>
    <t>เด็กหญิงรวิชา</t>
  </si>
  <si>
    <t>คุณเจริญ</t>
  </si>
  <si>
    <t>เด็กหญิงธัญสินี</t>
  </si>
  <si>
    <t>คล่องการ</t>
  </si>
  <si>
    <t>ดวงเกษร</t>
  </si>
  <si>
    <t>เด็กชายศุภกฤต</t>
  </si>
  <si>
    <t>เอี่ยมแข</t>
  </si>
  <si>
    <t>เด็กหญิงพอเพียง</t>
  </si>
  <si>
    <t>เงาะตระการ</t>
  </si>
  <si>
    <t>เด็กหญิงภัทราภรณ์</t>
  </si>
  <si>
    <t>ประสมทรัพย์</t>
  </si>
  <si>
    <t>เด็กหญิงวรรณพร</t>
  </si>
  <si>
    <t>พ่วงชาวนา</t>
  </si>
  <si>
    <t>เด็กชายศุภชัย</t>
  </si>
  <si>
    <t>นามมนตรี</t>
  </si>
  <si>
    <t>เด็กหญิงศุภสร</t>
  </si>
  <si>
    <t>ดาวไธสง</t>
  </si>
  <si>
    <t>เด็กหญิงสุนันทา</t>
  </si>
  <si>
    <t>เด็กชายเมธานนท์</t>
  </si>
  <si>
    <t>เด็กหญิงสลิลทิพย์</t>
  </si>
  <si>
    <t>ดรุณพันธ์</t>
  </si>
  <si>
    <t>เด็กชายวันชัย</t>
  </si>
  <si>
    <t>แซ่ตาเฝ้า</t>
  </si>
  <si>
    <t>เด็กหญิงศศิญา</t>
  </si>
  <si>
    <t>เด็กชายอนุชิต</t>
  </si>
  <si>
    <t>เกสูงเนิน</t>
  </si>
  <si>
    <t>เด็กหญิงเยาวภา</t>
  </si>
  <si>
    <t>เด็กชายครรชิต</t>
  </si>
  <si>
    <t>ทับบุญมี</t>
  </si>
  <si>
    <t>เด็กหญิงสุภาวดี</t>
  </si>
  <si>
    <t>เด็กชายณัฐภูมิ</t>
  </si>
  <si>
    <t>สันทนาประสิทธิ์</t>
  </si>
  <si>
    <t>บุญนิ่ม</t>
  </si>
  <si>
    <t>เด็กชายกิตติธัช</t>
  </si>
  <si>
    <t>แสนคำ</t>
  </si>
  <si>
    <t>เด็กหญิงสุกัญญา</t>
  </si>
  <si>
    <t>พวงแก้ว</t>
  </si>
  <si>
    <t>เด็กชายธนวัฒน์</t>
  </si>
  <si>
    <t>เต๊ะหิรัญ</t>
  </si>
  <si>
    <t>เด็กชายนที</t>
  </si>
  <si>
    <t>เด็กหญิงพัชราภา</t>
  </si>
  <si>
    <t>เสร็จธุระ</t>
  </si>
  <si>
    <t>ฮวดสกุล</t>
  </si>
  <si>
    <t>เขียวหวาน</t>
  </si>
  <si>
    <t>เด็กหญิงวริสา</t>
  </si>
  <si>
    <t>เด็กชายกานต์</t>
  </si>
  <si>
    <t>ชื่นโกสุม</t>
  </si>
  <si>
    <t>เด็กหญิงณัฐกมล</t>
  </si>
  <si>
    <t xml:space="preserve">เด็กหญิงธัญวรัตม์      </t>
  </si>
  <si>
    <t>พุ่มเพ็ชร</t>
  </si>
  <si>
    <t>เด็กชายวริษฐ์</t>
  </si>
  <si>
    <t>สาริกาพงษ์</t>
  </si>
  <si>
    <t>เด็กชายธนพงษ์</t>
  </si>
  <si>
    <t>สงแสง</t>
  </si>
  <si>
    <t>เด็กชายวัฒนะ</t>
  </si>
  <si>
    <t>พลอยแก้ว</t>
  </si>
  <si>
    <t>ชุ่มวงษ์คล้าย</t>
  </si>
  <si>
    <t>ฟองแก้ว</t>
  </si>
  <si>
    <t xml:space="preserve">เด็กชายฆนีกร </t>
  </si>
  <si>
    <t>ทาสีดา</t>
  </si>
  <si>
    <t>หมายเหตุ</t>
  </si>
  <si>
    <t>พรหมประเสริฐ</t>
  </si>
  <si>
    <t>เด็กชายธนชา</t>
  </si>
  <si>
    <t>เด็กชายวุฒิชัย</t>
  </si>
  <si>
    <t>เด็กชายศิวกร</t>
  </si>
  <si>
    <t>เด็กหญิงแพรวา</t>
  </si>
  <si>
    <t>เด็กหญิงอินทิรา</t>
  </si>
  <si>
    <t>นวลแจ่ม</t>
  </si>
  <si>
    <t>เด็กหญิงนิรัชพร</t>
  </si>
  <si>
    <t>จำปาทอง</t>
  </si>
  <si>
    <t>เด็กหญิงฑิฆัมพร</t>
  </si>
  <si>
    <t>วงศ์เวียน</t>
  </si>
  <si>
    <t>เด็กหญิงณัฐชา</t>
  </si>
  <si>
    <t>จันทร์ทัศสาระ</t>
  </si>
  <si>
    <t>เด็กชายสิรวิชญ์</t>
  </si>
  <si>
    <t>ไม้จีน</t>
  </si>
  <si>
    <t>เด็กชายกิตติภณ</t>
  </si>
  <si>
    <t>อินถึก</t>
  </si>
  <si>
    <t>เด็กชายอาทิตย์</t>
  </si>
  <si>
    <t>เด็กหญิงฮานะ</t>
  </si>
  <si>
    <t>เด็กหญิงวรารัตน์</t>
  </si>
  <si>
    <t>จันทรอ่อน</t>
  </si>
  <si>
    <t>เด็กหญิงอรวรรณ</t>
  </si>
  <si>
    <t>งอบสูงเนิน</t>
  </si>
  <si>
    <t>จันทรดง</t>
  </si>
  <si>
    <t>เด็กหญิงพรลภัชร์</t>
  </si>
  <si>
    <t>กำมา</t>
  </si>
  <si>
    <t>เด็กชายณัชพล</t>
  </si>
  <si>
    <t>ด.ช.ดรัณภพ</t>
  </si>
  <si>
    <t>เด็กหญิงกิ่งกาญจน์</t>
  </si>
  <si>
    <t>เด็กชายภาคิน</t>
  </si>
  <si>
    <t>เด็กชายไกรจักร</t>
  </si>
  <si>
    <t>กิติศรีวรพันธ์</t>
  </si>
  <si>
    <t>เด็กชายรณภพ</t>
  </si>
  <si>
    <t>เด็กหญิงสุชาดา</t>
  </si>
  <si>
    <t>ง้าวกาเขียว</t>
  </si>
  <si>
    <t>อนุบาล 1/1</t>
  </si>
  <si>
    <t>เด็กชายณัฐวุฒิ</t>
  </si>
  <si>
    <t>เด็กชายจีรศักดิ์</t>
  </si>
  <si>
    <t>งามเลิศ</t>
  </si>
  <si>
    <t>เด็กชายอนุชา</t>
  </si>
  <si>
    <t>เด็กชายชัยวัฒน์</t>
  </si>
  <si>
    <t>แซ่เล่า</t>
  </si>
  <si>
    <t>เด็กชายนวมินทร์</t>
  </si>
  <si>
    <t>เชื้อเต๊อะ</t>
  </si>
  <si>
    <t>ทิพย์เพ็ง</t>
  </si>
  <si>
    <t>คำแท่ง</t>
  </si>
  <si>
    <t>เด็กชายณัฐพล</t>
  </si>
  <si>
    <t>ชูรัตน์</t>
  </si>
  <si>
    <t>แซ่ปัง</t>
  </si>
  <si>
    <t>เด็กชายณรงค์ฤทธิ์</t>
  </si>
  <si>
    <t>เด็กหญิงพัชรี</t>
  </si>
  <si>
    <t>นันสุนีย์</t>
  </si>
  <si>
    <t>เด็กชายโชติวุฒิ</t>
  </si>
  <si>
    <t>จันทะวงษ์</t>
  </si>
  <si>
    <t>เด็กชายคิมหันต์</t>
  </si>
  <si>
    <t>แสงเทียน</t>
  </si>
  <si>
    <t>เด็กหญิงวลัยภรณ์</t>
  </si>
  <si>
    <t>ฮวดประดิษฐ์</t>
  </si>
  <si>
    <t>วงสาสาย</t>
  </si>
  <si>
    <t>เด็กหญิงกานต์ธิดา</t>
  </si>
  <si>
    <t>คงยืน</t>
  </si>
  <si>
    <t>เด็กชายจิรายุ</t>
  </si>
  <si>
    <t>ลุงตอ</t>
  </si>
  <si>
    <t>เด็กชายกิตติกร</t>
  </si>
  <si>
    <t>แสงอรุณ</t>
  </si>
  <si>
    <t>ศรีคงเกิด</t>
  </si>
  <si>
    <t>เงาศรี</t>
  </si>
  <si>
    <t xml:space="preserve">เด็กชายอัลเลาะห์มาน                </t>
  </si>
  <si>
    <t xml:space="preserve">เด็กชายเจษฎา            </t>
  </si>
  <si>
    <t>ปานกล่อม</t>
  </si>
  <si>
    <t xml:space="preserve">เด็กชายภัทรพล             </t>
  </si>
  <si>
    <t>เด็กชายอันดา</t>
  </si>
  <si>
    <t>จำเนียร</t>
  </si>
  <si>
    <t>เด็กหญิงกุลธิดา</t>
  </si>
  <si>
    <t xml:space="preserve">เด็กชายนวพล               </t>
  </si>
  <si>
    <t xml:space="preserve">เด็กหญิงรังสิมา          </t>
  </si>
  <si>
    <t xml:space="preserve">เด็กหญิงปพิชญา       </t>
  </si>
  <si>
    <t xml:space="preserve">เด็กหญิงวรรณ            </t>
  </si>
  <si>
    <t xml:space="preserve">เด็กหญิงต้นหอม          </t>
  </si>
  <si>
    <t>ปางแดง</t>
  </si>
  <si>
    <t xml:space="preserve">เด็กหญิงพรธีรา         </t>
  </si>
  <si>
    <t>วิสุทธิเสน</t>
  </si>
  <si>
    <t>งิ้วแหลม</t>
  </si>
  <si>
    <t>เด็กชายบริวัฒน์</t>
  </si>
  <si>
    <t>ผลจ่า</t>
  </si>
  <si>
    <t>เด็กชายวีรเดช</t>
  </si>
  <si>
    <t>เด็กหญิงนารินดา</t>
  </si>
  <si>
    <t>แก้วจันทร์</t>
  </si>
  <si>
    <t>รายชื่อนักเรียนไม่มีตัว  โรงเรียนวัดพิชัย   ปีการศึกษา  2557</t>
  </si>
  <si>
    <t>ระดับชั้น</t>
  </si>
  <si>
    <t xml:space="preserve">เด็กชายเอกวิน </t>
  </si>
  <si>
    <t>อยู่ดำรง</t>
  </si>
  <si>
    <t>เด็กชายทัศกรณ์</t>
  </si>
  <si>
    <t>เด็กหญิงนุรเบฆอม</t>
  </si>
  <si>
    <t xml:space="preserve">เด็กชายอนิวัฒน์            </t>
  </si>
  <si>
    <t>ขาวสอาด</t>
  </si>
  <si>
    <t>เด็กชายธราเทพ</t>
  </si>
  <si>
    <t>เด็กหญิงวราภรณ์</t>
  </si>
  <si>
    <t>ทิพย์นนท์</t>
  </si>
  <si>
    <t>อนุบาล 2/1</t>
  </si>
  <si>
    <t>เด็กชายจิรเดช</t>
  </si>
  <si>
    <t>บุญแก้ว</t>
  </si>
  <si>
    <t>อนุบาล 2/2</t>
  </si>
  <si>
    <t xml:space="preserve">ประถมศึกษาปีที่ 1/1 </t>
  </si>
  <si>
    <t xml:space="preserve">ประถมศึกษาปีที่ 1/2 </t>
  </si>
  <si>
    <t xml:space="preserve">ประถมศึกษาปีที่ 2/1 </t>
  </si>
  <si>
    <t xml:space="preserve">ประถมศึกษาปีที่ 2/2 </t>
  </si>
  <si>
    <t xml:space="preserve">ประถมศึกษาปีที่ 3/1 </t>
  </si>
  <si>
    <t>ประถมศึกษาปีที่ 3/2</t>
  </si>
  <si>
    <t>ประถมศึกษาปีที่ 4/1</t>
  </si>
  <si>
    <t>ประถมศึกษาปีที่ 4/2</t>
  </si>
  <si>
    <t>ประถมศึกษาปีที่ 5/1</t>
  </si>
  <si>
    <t>ประถมศึกษาปีที่ 5/2</t>
  </si>
  <si>
    <t>ประถมศึกษาปีที่ 6/1</t>
  </si>
  <si>
    <t>ประถมศึกษาปีที่ 6/2</t>
  </si>
  <si>
    <t xml:space="preserve">ย้าย 1 ก.ค. 2557 </t>
  </si>
  <si>
    <t>เลขประจำตัวประชาชน</t>
  </si>
  <si>
    <t>0-0103-00000-42-1</t>
  </si>
  <si>
    <t>0-0500-71076-40-9</t>
  </si>
  <si>
    <t>เด็กหญิงศิรประภา</t>
  </si>
  <si>
    <t>โตพิมาย</t>
  </si>
  <si>
    <t xml:space="preserve">เด็กชายอนุกูล </t>
  </si>
  <si>
    <t>โหงเจริญ</t>
  </si>
  <si>
    <t>เด็กหญิงนภัสสร</t>
  </si>
  <si>
    <t>สีสงค์</t>
  </si>
  <si>
    <t xml:space="preserve">เด็กชายวชิราวิทย์         </t>
  </si>
  <si>
    <t>เฉลิมรัมย์</t>
  </si>
  <si>
    <t>ลอยพิมาย</t>
  </si>
  <si>
    <t>เด็กหญิงกัลยรัตน์</t>
  </si>
  <si>
    <t>เทพพิทักษ์</t>
  </si>
  <si>
    <t>เด็กชายเอสรา</t>
  </si>
  <si>
    <t>1-1043-00989-08-4</t>
  </si>
  <si>
    <t>1-1043-01088-84-6</t>
  </si>
  <si>
    <t>นามวงษ์สา</t>
  </si>
  <si>
    <t>เด็กหญิงธนัชพร</t>
  </si>
  <si>
    <t>ครูประจำชั้น  นางอารีภรณ์  นาชัยฤทธิ์</t>
  </si>
  <si>
    <t>เด็กชายกิตติภพ</t>
  </si>
  <si>
    <t>แสงสว่าง</t>
  </si>
  <si>
    <t>เด็กชายภัทรชัย</t>
  </si>
  <si>
    <t>ทรงคงดวงดี</t>
  </si>
  <si>
    <t xml:space="preserve">เด็กชายอดิเทพ  </t>
  </si>
  <si>
    <t>เด็กชายศิระวุธ</t>
  </si>
  <si>
    <t>นิลเทศ</t>
  </si>
  <si>
    <t>เด็กชายนายยุ่น</t>
  </si>
  <si>
    <t>0-01043-1063-42-7</t>
  </si>
  <si>
    <t>7-1043-00008-11-2</t>
  </si>
  <si>
    <t>เด็กหญิงอัจฉรา</t>
  </si>
  <si>
    <t>แผ่นทอง</t>
  </si>
  <si>
    <t>แซ่เฮง</t>
  </si>
  <si>
    <t>เด็กหญิงธิวาพร</t>
  </si>
  <si>
    <t>เด็กหญิงโชติมณี</t>
  </si>
  <si>
    <t>เกตุทอง</t>
  </si>
  <si>
    <t>เด็กชายอเนชา</t>
  </si>
  <si>
    <t>เด็กชายจักรกฤษ</t>
  </si>
  <si>
    <t>จันทร์นาค</t>
  </si>
  <si>
    <t>0-0100-51907-78-0</t>
  </si>
  <si>
    <t>ปั้นหิ้ว</t>
  </si>
  <si>
    <t>เด็กชายปกรณ์พล</t>
  </si>
  <si>
    <t>ด้วงตัน</t>
  </si>
  <si>
    <t xml:space="preserve">เด็กชายยศพล       </t>
  </si>
  <si>
    <t>เด็กหญิงเสหม่าอ่อง</t>
  </si>
  <si>
    <t>เด็กชายอิสหม่า</t>
  </si>
  <si>
    <t>ณะกาโร</t>
  </si>
  <si>
    <t>เด็กหญิงสายไหม</t>
  </si>
  <si>
    <t>1-1043-01327-48-4</t>
  </si>
  <si>
    <t>เด็กชายอ่าวชันดาอู</t>
  </si>
  <si>
    <t>เด็กหญิงกัญญาพักตร์</t>
  </si>
  <si>
    <t>1-1007-04257-83-9</t>
  </si>
  <si>
    <t>จันทร์ศรี</t>
  </si>
  <si>
    <t>เด็กชายปฏิภาณ</t>
  </si>
  <si>
    <t>เด็กหญิงทอไหม</t>
  </si>
  <si>
    <t>รักกะโทก</t>
  </si>
  <si>
    <t>เด็กหญิงนิษฐา</t>
  </si>
  <si>
    <t>เด็กชายชัยวิชญ์</t>
  </si>
  <si>
    <t>เด็กชายทนพัฒน์</t>
  </si>
  <si>
    <t>เด็กชายทัศพล</t>
  </si>
  <si>
    <t>ใช้ปัญญา</t>
  </si>
  <si>
    <t>เด็กชายปณต</t>
  </si>
  <si>
    <t>วารี</t>
  </si>
  <si>
    <t>เด็กชายปวริศ</t>
  </si>
  <si>
    <t>มะหะหมัด</t>
  </si>
  <si>
    <t>นงยุทธิ์</t>
  </si>
  <si>
    <t>00-1050-134046-7</t>
  </si>
  <si>
    <t>เด็กชายหนึ่ง</t>
  </si>
  <si>
    <t>เด็กหญิงธันยพร</t>
  </si>
  <si>
    <t>ชมชูเดช</t>
  </si>
  <si>
    <t>เด็กหญิงปราณฐิตรา</t>
  </si>
  <si>
    <t>เด็กหญิงปาหนัน</t>
  </si>
  <si>
    <t>เด็กหญิงศศิประภา</t>
  </si>
  <si>
    <t>ครูประจำชั้น  นางทัชชา  วุฒิชาญ</t>
  </si>
  <si>
    <t>เด็กหญิงพรศิริ</t>
  </si>
  <si>
    <t>โตงาม</t>
  </si>
  <si>
    <t>เด็กชายณรงค์ศักดิ์</t>
  </si>
  <si>
    <t>พันธ์สง่า</t>
  </si>
  <si>
    <t>โพธิราช</t>
  </si>
  <si>
    <t>เด็กชายอภิมุข</t>
  </si>
  <si>
    <t>เพชรดีคาย</t>
  </si>
  <si>
    <t>1-1599-00553-30-3</t>
  </si>
  <si>
    <t>เด็กชายพุฒิพงษ์</t>
  </si>
  <si>
    <t>ทองนิล</t>
  </si>
  <si>
    <t>บุญประสงค์</t>
  </si>
  <si>
    <t>1-3179-00001-22-6</t>
  </si>
  <si>
    <t>เด็กชายชนะพล</t>
  </si>
  <si>
    <t>สงวนวงศ์</t>
  </si>
  <si>
    <t>เด็กหญิงสิริกัญญา</t>
  </si>
  <si>
    <t>ชนบุญ</t>
  </si>
  <si>
    <t>1-1010-00303-77-0</t>
  </si>
  <si>
    <t>เด็กชายเตชิษฐ์</t>
  </si>
  <si>
    <t>เด็กชายวิศรุต</t>
  </si>
  <si>
    <t>ศรีมันตะ</t>
  </si>
  <si>
    <t>พรมนิล</t>
  </si>
  <si>
    <t>เด็กชายสรธัญ</t>
  </si>
  <si>
    <t>คล้ายพุฒ</t>
  </si>
  <si>
    <t>เด็กชายติณณภพ</t>
  </si>
  <si>
    <t>ทองหลิม</t>
  </si>
  <si>
    <t>เด็กชายอาดุล</t>
  </si>
  <si>
    <t>เด็กชายรัชชานนท์</t>
  </si>
  <si>
    <t>สะมะแอ</t>
  </si>
  <si>
    <t>เด็กชายวีรชัย</t>
  </si>
  <si>
    <t>วิชาธรรม</t>
  </si>
  <si>
    <t>เด็กชายปวรรุจน์</t>
  </si>
  <si>
    <t>เด็กชายพีรพัฒน์</t>
  </si>
  <si>
    <t>เด็กหญิงสุพรรษา</t>
  </si>
  <si>
    <t>เด็กหญิงณิชนันทน์</t>
  </si>
  <si>
    <t>โปร่งมณี</t>
  </si>
  <si>
    <t>เด็กหญิงจุฐามาศ</t>
  </si>
  <si>
    <t>กอบแก้ว</t>
  </si>
  <si>
    <t>เด็กหญิงอนุสราวดี</t>
  </si>
  <si>
    <t>คำศิริ</t>
  </si>
  <si>
    <t>เด็กหญิงภุรศา</t>
  </si>
  <si>
    <t>เด็กหญิงปาณิศา</t>
  </si>
  <si>
    <t>นุตาลัย</t>
  </si>
  <si>
    <t>เด็กชายแดเนียลลีโอ</t>
  </si>
  <si>
    <t>โตท จีจอล</t>
  </si>
  <si>
    <t>เด็กหญิงณัฐมน</t>
  </si>
  <si>
    <t>มู่ฮำหมัดอารี</t>
  </si>
  <si>
    <t>เด็กหญิงน้ำเหนือ</t>
  </si>
  <si>
    <t>เด็กชายพีระพงศ์</t>
  </si>
  <si>
    <t>เด็กหญิงพิชญ์นภางค์</t>
  </si>
  <si>
    <t>เด็กหญิงอริสรา</t>
  </si>
  <si>
    <t>วงษ์ศรี</t>
  </si>
  <si>
    <t>เด็กหญิงวา</t>
  </si>
  <si>
    <t>เด็กหญิงชมพูนุช</t>
  </si>
  <si>
    <t>บุตรแจ้</t>
  </si>
  <si>
    <t>เด็กชายน้ำมนต์</t>
  </si>
  <si>
    <t>เด็กหญิงวนิดา</t>
  </si>
  <si>
    <t>ใจกล้า</t>
  </si>
  <si>
    <t>เด็กชายพีระศิลป์</t>
  </si>
  <si>
    <t>สวนเมือง</t>
  </si>
  <si>
    <t>มะธิปาปัง</t>
  </si>
  <si>
    <t xml:space="preserve">เด็กชายรติภัทร์            </t>
  </si>
  <si>
    <t>เพชรกันถิน</t>
  </si>
  <si>
    <t>เด็กหญิงกาญจนาพร</t>
  </si>
  <si>
    <t>เด็กชายภูณภัทร</t>
  </si>
  <si>
    <t>คงทอง</t>
  </si>
  <si>
    <t>กันเชียง</t>
  </si>
  <si>
    <t>เด็กชายอิทธิกร</t>
  </si>
  <si>
    <t>เด็กชายอิทธิเชษฐ์</t>
  </si>
  <si>
    <t>วศินวสุกุล</t>
  </si>
  <si>
    <t>ตุมระศิลปิน</t>
  </si>
  <si>
    <t>-</t>
  </si>
  <si>
    <t>เด็กหญิงกันยารักษ์</t>
  </si>
  <si>
    <t>นาชัยยา</t>
  </si>
  <si>
    <t>เด็กชายเติ้ล</t>
  </si>
  <si>
    <t>เด็กชายไชยภัทร</t>
  </si>
  <si>
    <t>หล่มแก้ว</t>
  </si>
  <si>
    <t>เด็กหญิงฐิติวรดา</t>
  </si>
  <si>
    <t>ทิมทอง</t>
  </si>
  <si>
    <t>1-1029-00218-88-5</t>
  </si>
  <si>
    <t>เด็กหญิงเกตญา</t>
  </si>
  <si>
    <t>จอมปัน</t>
  </si>
  <si>
    <t>เด็กหญิงซกเคี่ยง</t>
  </si>
  <si>
    <t>ตรี</t>
  </si>
  <si>
    <t>เด็กหญิงอาภัสรา</t>
  </si>
  <si>
    <t>วิชิตโพธิ์กลาง</t>
  </si>
  <si>
    <t>เด็กหญิงอัมพวัน</t>
  </si>
  <si>
    <t>โสระพันธ์</t>
  </si>
  <si>
    <t>เด็กหญิงเกศแก้ว</t>
  </si>
  <si>
    <t>เถลิงสุข</t>
  </si>
  <si>
    <t>เด็กชายอติการณ์</t>
  </si>
  <si>
    <t>บุญพิทักษ์</t>
  </si>
  <si>
    <t>1-1297-01603-009</t>
  </si>
  <si>
    <t>เด็กหญิงสุณัฐชา</t>
  </si>
  <si>
    <t>เด็กหญิงมารตรี</t>
  </si>
  <si>
    <t>แก้วเกิด</t>
  </si>
  <si>
    <t>เด็กชายจักรพันธ์</t>
  </si>
  <si>
    <t>พรมประเสริฐ</t>
  </si>
  <si>
    <t>เด็กชายอนันดา</t>
  </si>
  <si>
    <t>อาหมัด</t>
  </si>
  <si>
    <t>เด็กชายธนายุทธ</t>
  </si>
  <si>
    <t>บุญสวัสดิ์</t>
  </si>
  <si>
    <t>อยู่สบาย</t>
  </si>
  <si>
    <t>เด็กชายวรเมท</t>
  </si>
  <si>
    <t>รวมสิทธิ์</t>
  </si>
  <si>
    <t>1-1297-01484-58-1</t>
  </si>
  <si>
    <t>บุตรมั่น</t>
  </si>
  <si>
    <t>เด็กชายอภิรัตน์</t>
  </si>
  <si>
    <t>กาสี</t>
  </si>
  <si>
    <t>เด็กชายธีรชาติ</t>
  </si>
  <si>
    <t>สาบวช</t>
  </si>
  <si>
    <t>เด็กชายสรายุทธ</t>
  </si>
  <si>
    <t>เชื้อสุวรรณ</t>
  </si>
  <si>
    <t xml:space="preserve"> ครูประจำชั้น  นางพัชรินทร ปัญญาดี</t>
  </si>
  <si>
    <t>รายชื่อนักเรียนชั้นประถมศึกษาปีที่  6  โรงเรียนวัดพิชัย   ปีการศึกษา  2561</t>
  </si>
  <si>
    <t xml:space="preserve">เด็กชายนพดล </t>
  </si>
  <si>
    <t>อินอ่ำ</t>
  </si>
  <si>
    <t>เด็กหญิงสุนิสา</t>
  </si>
  <si>
    <t>อาทรศรี</t>
  </si>
  <si>
    <t>เด็กชายธวัฒน์</t>
  </si>
  <si>
    <t>ชินนะพา</t>
  </si>
  <si>
    <t>เด็กชายกฤติเดช</t>
  </si>
  <si>
    <t>เขียวคุ้ม</t>
  </si>
  <si>
    <t>บุญศรี</t>
  </si>
  <si>
    <t>เด็กชายฐิติพัฒ</t>
  </si>
  <si>
    <t>สิงคเวหน</t>
  </si>
  <si>
    <t>เด็กชายทัศนพล</t>
  </si>
  <si>
    <t>เด็กชายกัณภัทร</t>
  </si>
  <si>
    <t>รักน้อย</t>
  </si>
  <si>
    <t>เด็กชายธนโชติ</t>
  </si>
  <si>
    <t>คำมา</t>
  </si>
  <si>
    <t xml:space="preserve">เด็กชายเอลี่ราฟาเอล โตท </t>
  </si>
  <si>
    <t>จีจอล</t>
  </si>
  <si>
    <t>เด็กชายจตุภูมิ</t>
  </si>
  <si>
    <t>เตจ๊ะ</t>
  </si>
  <si>
    <t>เด็กชายสุกฤษฎิ์</t>
  </si>
  <si>
    <t>เด็กชายกิติคุณ</t>
  </si>
  <si>
    <t>รักษาบุญ</t>
  </si>
  <si>
    <t>เด็กหญิงราชามี</t>
  </si>
  <si>
    <t>ตรีประลำ</t>
  </si>
  <si>
    <t>เด็กหญิงอังคณา</t>
  </si>
  <si>
    <t>สุรัตวิศิษฏ์</t>
  </si>
  <si>
    <t>เด็กชายชายคริสต์</t>
  </si>
  <si>
    <t>1-1043-00186-41-4</t>
  </si>
  <si>
    <t>เด็กชายศราวุธ</t>
  </si>
  <si>
    <t xml:space="preserve">เด็กหญิงพิทยาภรณ์      </t>
  </si>
  <si>
    <t>วงษ์ลา</t>
  </si>
  <si>
    <t>สุรัตวิศิษฎ์</t>
  </si>
  <si>
    <t>เด็กชายกิตติศักดิ์</t>
  </si>
  <si>
    <t>ธูปด้วง</t>
  </si>
  <si>
    <t>1-6099-00822-30-0</t>
  </si>
  <si>
    <t>เด็กหญิงกุญญาดา</t>
  </si>
  <si>
    <t>อดุลกิตติไพศาล</t>
  </si>
  <si>
    <t>เด็กหญิงธัญชนก</t>
  </si>
  <si>
    <t>เด็กหญิงสีกาน</t>
  </si>
  <si>
    <t>ปิ่น</t>
  </si>
  <si>
    <t>G-611000-005334</t>
  </si>
  <si>
    <t>G-611000-005318</t>
  </si>
  <si>
    <t>G-611000-005300</t>
  </si>
  <si>
    <t>G-611000-005261</t>
  </si>
  <si>
    <t>เด็กหญิงปภาดา</t>
  </si>
  <si>
    <t>โคตรมณีย์</t>
  </si>
  <si>
    <t>เด็กชายปวรุตน์</t>
  </si>
  <si>
    <t>เด็กชายปรเมธ</t>
  </si>
  <si>
    <t>เลี้ยงประเสริฐ</t>
  </si>
  <si>
    <t>เด็กหญิงนันทกานต์</t>
  </si>
  <si>
    <t>เออ้วน</t>
  </si>
  <si>
    <t xml:space="preserve"> ครูพี่เลี้ยง  นางวันดี  โปร่งสุข, นางสาวประภาขวัญ ฉิมเฉิด</t>
  </si>
  <si>
    <t>1-1031-01269-60-9</t>
  </si>
  <si>
    <t xml:space="preserve">เด็กหญิงณัฏฐกานต์  </t>
  </si>
  <si>
    <t>สุตะวงษ์</t>
  </si>
  <si>
    <t>1-6295-00044-01-6</t>
  </si>
  <si>
    <t xml:space="preserve">เด็กชายนันทรัตน์  </t>
  </si>
  <si>
    <t>คะสุวรรณ</t>
  </si>
  <si>
    <t>1-1037-04839-55-5</t>
  </si>
  <si>
    <t>เด็กหญิงลักษณ์นารา</t>
  </si>
  <si>
    <t>จันทร์เทียน</t>
  </si>
  <si>
    <t>เด็กชายพัทธนนท์</t>
  </si>
  <si>
    <t>ทะยะ</t>
  </si>
  <si>
    <t>1-6003-00149-04-5</t>
  </si>
  <si>
    <t>ทองแตง</t>
  </si>
  <si>
    <t>1-6003-00138-51-5</t>
  </si>
  <si>
    <t>เด็กหญิงศิริวรรณ</t>
  </si>
  <si>
    <t>เทพกัน</t>
  </si>
  <si>
    <t>1-1299-02100-75-6</t>
  </si>
  <si>
    <t>1-5390-01142-91-5</t>
  </si>
  <si>
    <t>1-5390-01089-96-8</t>
  </si>
  <si>
    <t xml:space="preserve">เด็กชายพัทธดล </t>
  </si>
  <si>
    <t>ลายมือชื่อ</t>
  </si>
  <si>
    <t xml:space="preserve">    </t>
  </si>
  <si>
    <t>บุญนาค</t>
  </si>
  <si>
    <t xml:space="preserve">เด็กหญิงณัฏฐณิชา  </t>
  </si>
  <si>
    <t>1-3099-04056-19-1</t>
  </si>
  <si>
    <t>รายชื่อนักเรียนชั้นอนุบาลปีที่ 1 โรงเรียนวัดพิชัย   ปีการศึกษา  2562</t>
  </si>
  <si>
    <t xml:space="preserve">  ครูพี่เลี้ยง  นางสาวจรูณ  ทองศรี  และนางศรีทิพ  เชื้อบุญ</t>
  </si>
  <si>
    <t>เด็กชายฆนากร</t>
  </si>
  <si>
    <t>เด็กหญิงพิจักขณา</t>
  </si>
  <si>
    <t>เด็กชายชาญพิพัฒน์</t>
  </si>
  <si>
    <t>วิเวกดัง</t>
  </si>
  <si>
    <t>เด็กหญิงขวัญแก้ว</t>
  </si>
  <si>
    <t>เด็กชายธนดล</t>
  </si>
  <si>
    <t>รายชื่อนักเรียนชั้นอนุบาลปีที่ 2 โรงเรียนวัดพิชัย   ปีการศึกษา  2562</t>
  </si>
  <si>
    <t>รายชื่อนักเรียนชั้นประถมศึกษาปีที่  1 โรงเรียนวัดพิชัย   ปีการศึกษา  2562</t>
  </si>
  <si>
    <t>เด็กชายภาสกร</t>
  </si>
  <si>
    <t>อู่อรุณ</t>
  </si>
  <si>
    <t>เด็กชายวสุ</t>
  </si>
  <si>
    <t>ครูประจำชั้น  นางสาวนฤมล    แฮนหลุน</t>
  </si>
  <si>
    <t>รายชื่อนักเรียนชั้นประถมศึกษาปีที่ 2  โรงเรียนวัดพิชัย   ปีการศึกษา  2562</t>
  </si>
  <si>
    <t>รายชื่อนักเรียนชั้นประถมศึกษาปีที่ 3  โรงเรียนวัดพิชัย   ปีการศึกษา  2562</t>
  </si>
  <si>
    <t>เด็กชายธงชัย</t>
  </si>
  <si>
    <t>ศรีเจริญสกุล</t>
  </si>
  <si>
    <t>G-61100-005326</t>
  </si>
  <si>
    <t>รายชื่อนักเรียนชั้นประถมศึกษาปีที่ 4  โรงเรียนวัดพิชัย   ปีการศึกษา  2562</t>
  </si>
  <si>
    <t>ธุระตา</t>
  </si>
  <si>
    <t>เด็กชายวิรภัทร</t>
  </si>
  <si>
    <t>รายชื่อนักเรียนชั้นประถมศึกษาปีที่ 5  โรงเรียนวัดพิชัย   ปีการศึกษา  2562</t>
  </si>
  <si>
    <t>เด็กหญิงธิดารัตน์</t>
  </si>
  <si>
    <t>จุนทการ</t>
  </si>
  <si>
    <t>รายชื่อนักเรียนชั้นประถมศึกษาปีที่ 6  โรงเรียนวัดพิชัย   ปีการศึกษา  2562</t>
  </si>
  <si>
    <t>เด็กหญิงสิริมนต์</t>
  </si>
  <si>
    <t>จันปัญญา</t>
  </si>
  <si>
    <t>เด็กหญิงศิริพร</t>
  </si>
  <si>
    <t>พลจันทร์</t>
  </si>
  <si>
    <t>เด็กชายวรโชติ</t>
  </si>
  <si>
    <t>ทับธานี</t>
  </si>
  <si>
    <t>เด็กชายเกียรติคุณ</t>
  </si>
  <si>
    <t>เด็กชายอธิภัทร</t>
  </si>
  <si>
    <t>เด็กชายภูวดล</t>
  </si>
  <si>
    <t>เด็กหญิงภัทรนันท์</t>
  </si>
  <si>
    <t>พวงสะอาด</t>
  </si>
  <si>
    <t>เด็กชายมูนิน</t>
  </si>
  <si>
    <t>เด็กชายวรินทร์</t>
  </si>
  <si>
    <t>เด็กชายเตชิต</t>
  </si>
  <si>
    <t>เด็กหญิงสุพรรณษา</t>
  </si>
  <si>
    <t>มิดำ</t>
  </si>
  <si>
    <t>เด็กหญิงอริสา</t>
  </si>
  <si>
    <t>ชาแสง</t>
  </si>
  <si>
    <t>1-1043-01495-93-0</t>
  </si>
  <si>
    <t>1-1999-01483-16-3</t>
  </si>
  <si>
    <t>เด็กชายเกียงไกร</t>
  </si>
  <si>
    <t>น๊ะกะวงค์</t>
  </si>
  <si>
    <t>1-4591-00127-22-6</t>
  </si>
  <si>
    <t xml:space="preserve">เด็กชายวชิรวิชญ์  </t>
  </si>
  <si>
    <t>1-1996-00563-02-8</t>
  </si>
  <si>
    <t>เด็กหญิงปฑิตตา</t>
  </si>
  <si>
    <t>เด็กหญิงมินตรา</t>
  </si>
  <si>
    <t>บุญมาเลิศ</t>
  </si>
  <si>
    <t>1-1032-00282-35-2</t>
  </si>
  <si>
    <t>จิตมานะ</t>
  </si>
  <si>
    <t>1-3499-01544-45-4</t>
  </si>
  <si>
    <t>เด็กหญิงบัวชมพู</t>
  </si>
  <si>
    <t>สอาดเอี่ยม</t>
  </si>
  <si>
    <t>1-7699-00971-85-1</t>
  </si>
  <si>
    <t>เด็กหญิงยิ่งลักษณ์</t>
  </si>
  <si>
    <t>หมั่นมานะ</t>
  </si>
  <si>
    <t>เด็กชายณัฐภัทร</t>
  </si>
  <si>
    <t>1-3492-00102-05-6</t>
  </si>
  <si>
    <t>เด็กชายเจตวัฒน์</t>
  </si>
  <si>
    <t>นิ่มเนียม</t>
  </si>
  <si>
    <t>ครูประจำชั้น  นายภัทระ  นาชัยฤทธิ์</t>
  </si>
  <si>
    <t>รุ่งกำจัด</t>
  </si>
  <si>
    <t>เด็กชายณัฐพงศ์</t>
  </si>
  <si>
    <t>1-6399-00565-5-79</t>
  </si>
  <si>
    <t>เด็กชายพนัชกร</t>
  </si>
  <si>
    <t>ผมติด</t>
  </si>
  <si>
    <t>0-0110-11335-34-4</t>
  </si>
  <si>
    <t>เด็กชายสงกรานต์</t>
  </si>
  <si>
    <t>ลุงหม่อง</t>
  </si>
  <si>
    <t>1-1010-00500-88-5</t>
  </si>
  <si>
    <t>เด็กหญิงวิลาวัณย์</t>
  </si>
  <si>
    <t>เทพโภชน์</t>
  </si>
  <si>
    <t>เด็กชายขวัญ</t>
  </si>
  <si>
    <t>มูฮำหมัด</t>
  </si>
  <si>
    <t>0-1043-00001-90-1</t>
  </si>
  <si>
    <t>เด็กหญิงฟารีด๊ะ</t>
  </si>
  <si>
    <t>บีบี</t>
  </si>
  <si>
    <t>เด็กชายอารี</t>
  </si>
  <si>
    <t>เด็กชายเชิดชาย</t>
  </si>
  <si>
    <t>แก้วสะอาด</t>
  </si>
  <si>
    <t xml:space="preserve">                                                                                                                          </t>
  </si>
  <si>
    <t>1-6599-02484-94-1</t>
  </si>
  <si>
    <t>เด็กหญิงชนิสรา</t>
  </si>
  <si>
    <t>แก่นใจเด็ด</t>
  </si>
  <si>
    <t>เด็กชายปราการ</t>
  </si>
  <si>
    <t>00-1199-108781-1</t>
  </si>
  <si>
    <t>00-1299-121570-4</t>
  </si>
  <si>
    <t>เด็กหญิงนัชชา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</si>
  <si>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</si>
  <si>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2-1006-00025-44-1</t>
  </si>
  <si>
    <t>1-1999-01467-65-6</t>
  </si>
  <si>
    <t>ศรีวรรณ์</t>
  </si>
  <si>
    <t>1-6299-00966-28-0</t>
  </si>
  <si>
    <t>เด็กชายพาณุพงษ์</t>
  </si>
  <si>
    <t>1-1037-04662-88-4</t>
  </si>
  <si>
    <t>เด็กหญิงชยานันต์</t>
  </si>
  <si>
    <t>จันทะลุน</t>
  </si>
  <si>
    <t>1-6505-01132-60-3</t>
  </si>
  <si>
    <t>เด็กหญิงกวินตา</t>
  </si>
  <si>
    <t>เมฆประดับ</t>
  </si>
  <si>
    <t xml:space="preserve">  </t>
  </si>
  <si>
    <t xml:space="preserve">นักเรียนชาย   16  คน  นักเรียนหญิง  9  คน  รวม  25  คน  </t>
  </si>
  <si>
    <t xml:space="preserve">นักเรียนชาย  16   คน  นักเรียนหญิง 5  คน  รวม  21   คน  </t>
  </si>
  <si>
    <t>1-1043-01256-67-6</t>
  </si>
  <si>
    <t>เด็กชายธนกฤต</t>
  </si>
  <si>
    <t>คำปลิว</t>
  </si>
  <si>
    <t>1-1043-01546-92-5</t>
  </si>
  <si>
    <t>เด็กหญิงเปมิกา</t>
  </si>
  <si>
    <t xml:space="preserve">นักเรียนชาย  16   คน  นักเรียนหญิง 11  คน  รวม   27  คน </t>
  </si>
  <si>
    <t xml:space="preserve">ปรับปรุงข้อมูลเมื่อ </t>
  </si>
  <si>
    <t>10 มิถุนายน 2562</t>
  </si>
  <si>
    <t>00-1008-107235-0</t>
  </si>
  <si>
    <t>ช</t>
  </si>
  <si>
    <t>ญ</t>
  </si>
  <si>
    <t>รวม</t>
  </si>
  <si>
    <t>โรงเรียนวัดพิชัย  สำนักงานเขตบึงกุ่ม  กรุงเทพมหานคร</t>
  </si>
  <si>
    <t xml:space="preserve">ข้อมูล ณ วันที่  </t>
  </si>
  <si>
    <t>ชั้น</t>
  </si>
  <si>
    <t>จำนวนนักเรียน</t>
  </si>
  <si>
    <t>ตามบัญชีรายชื่อ</t>
  </si>
  <si>
    <t>นักเรียนมีตัว</t>
  </si>
  <si>
    <t>นักเรียนไม่มีตัว</t>
  </si>
  <si>
    <t>ชาย (คน)</t>
  </si>
  <si>
    <t>หญิง (คน)</t>
  </si>
  <si>
    <t>รวม (คน)</t>
  </si>
  <si>
    <t>อนุบาล 1</t>
  </si>
  <si>
    <t>อนุบาล 2</t>
  </si>
  <si>
    <t>รวมอนุบาล</t>
  </si>
  <si>
    <t>ประถมศึกษาปีที่ ๑</t>
  </si>
  <si>
    <t>ประถมศึกษาปีที่ 2</t>
  </si>
  <si>
    <t>ประถมศึกษาปีที่ 3</t>
  </si>
  <si>
    <t>รวม ป.๑ - ป.๓</t>
  </si>
  <si>
    <t>ประถมศึกษาปีที่ 4</t>
  </si>
  <si>
    <t>ประถมศึกษาปีที่ 5</t>
  </si>
  <si>
    <t>ประถมศึกษาปีที่ 6</t>
  </si>
  <si>
    <t>รวม ป.๔ - ป.๖</t>
  </si>
  <si>
    <t>รวมประถมศึกษา</t>
  </si>
  <si>
    <t>รวมทั้งสิ้น</t>
  </si>
  <si>
    <t>สรุปจำนวนนักเรียน ปีการศึกษา 25๖2</t>
  </si>
  <si>
    <t>3-1100-12105-01-1</t>
  </si>
  <si>
    <t>ใช้รหัสEMIS</t>
  </si>
  <si>
    <t xml:space="preserve">นักเรียนชาย   20  คน  นักเรียนหญิง  17 คน  รวม  37  คน  </t>
  </si>
  <si>
    <t xml:space="preserve"> G-611000-005245</t>
  </si>
  <si>
    <t xml:space="preserve"> G-611000-005296</t>
  </si>
  <si>
    <t xml:space="preserve">นักเรียนชาย   14  คน   นักเรียนหญิง  19 คน  รวม  33  คน </t>
  </si>
  <si>
    <t xml:space="preserve">นักเรียนชาย  16  คน  นักเรียนหญิง  5  คน  รวม   21   คน </t>
  </si>
  <si>
    <t>1-2792-00030-42-1</t>
  </si>
  <si>
    <t>1-1043-01164-44-5</t>
  </si>
  <si>
    <t xml:space="preserve">ครูประจำชั้น  นายเสกสรรค์  วะลัยใจ </t>
  </si>
  <si>
    <t xml:space="preserve">นักเรียนชาย  15  คน  นักเรียนหญิง   14  คน  รวม  29  คน </t>
  </si>
  <si>
    <t>สรุปจำนวนการนับถือศาสนาของนักเรียน ปีการศึกษา 25๖2</t>
  </si>
  <si>
    <t>ศาสนาพุทธ</t>
  </si>
  <si>
    <t>ศาสนาอิสลาม</t>
  </si>
  <si>
    <t>ศาสนาคริสต์</t>
  </si>
  <si>
    <t>อนุบาลปีที่ 1</t>
  </si>
  <si>
    <t>อนุบาลปีที่ 2</t>
  </si>
  <si>
    <t>เด็กชายกิตติชัย</t>
  </si>
  <si>
    <t>1-6589-00031-16-6</t>
  </si>
  <si>
    <t>เด็กชายวัชรพล</t>
  </si>
  <si>
    <t>ซังนุ่ม</t>
  </si>
  <si>
    <t>เข้า 22/07/62</t>
  </si>
  <si>
    <t>เด็กชายอาทร</t>
  </si>
  <si>
    <t>หาญยุทธ</t>
  </si>
  <si>
    <t xml:space="preserve">นักเรียนชาย  13  คน  นักเรียนหญิง   16  คน  รวม  29  คน </t>
  </si>
  <si>
    <t>1-1299-02008-25-6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</si>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</sst>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\-####\-#####\-##\-#"/>
    <numFmt numFmtId="188" formatCode="[$-D07041E]d\ mmmm\ yyyy;@"/>
  </numFmts>
  <fonts count="28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IT๙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name val="TH SarabunIT๙"/>
      <family val="2"/>
    </font>
    <font>
      <sz val="14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"/>
      <charset val="222"/>
    </font>
    <font>
      <sz val="12"/>
      <color theme="1"/>
      <name val="TH SarabunPSK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1"/>
      <name val="Tahoma"/>
      <family val="2"/>
      <charset val="222"/>
      <scheme val="minor"/>
    </font>
    <font>
      <sz val="14"/>
      <color theme="1"/>
      <name val="T"/>
      <charset val="222"/>
    </font>
    <font>
      <sz val="14"/>
      <color theme="1"/>
      <name val="TH SarabunIT๙"/>
      <family val="2"/>
    </font>
    <font>
      <sz val="16"/>
      <color theme="0"/>
      <name val="TH SarabunIT๙"/>
      <family val="2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348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/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2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0" fillId="0" borderId="5" xfId="0" quotePrefix="1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 wrapText="1"/>
    </xf>
    <xf numFmtId="0" fontId="10" fillId="0" borderId="4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3" fillId="0" borderId="3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2" fontId="17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187" fontId="10" fillId="0" borderId="1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0" fillId="0" borderId="2" xfId="0" applyBorder="1"/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87" fontId="10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87" fontId="1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8" fillId="0" borderId="0" xfId="0" applyFont="1"/>
    <xf numFmtId="0" fontId="19" fillId="0" borderId="0" xfId="0" applyFont="1"/>
    <xf numFmtId="187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87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9" fillId="0" borderId="0" xfId="0" applyFont="1"/>
    <xf numFmtId="0" fontId="1" fillId="0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8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18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0" fillId="0" borderId="0" xfId="0" applyBorder="1"/>
    <xf numFmtId="187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87" fontId="10" fillId="0" borderId="0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7" fontId="10" fillId="0" borderId="0" xfId="0" applyNumberFormat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/>
    </xf>
    <xf numFmtId="2" fontId="17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87" fontId="1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87" fontId="1" fillId="0" borderId="12" xfId="0" applyNumberFormat="1" applyFont="1" applyFill="1" applyBorder="1" applyAlignment="1">
      <alignment horizontal="center" vertical="top" wrapText="1"/>
    </xf>
    <xf numFmtId="49" fontId="19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vertical="top"/>
    </xf>
    <xf numFmtId="0" fontId="11" fillId="0" borderId="1" xfId="0" applyFont="1" applyBorder="1"/>
    <xf numFmtId="0" fontId="11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188" fontId="17" fillId="0" borderId="0" xfId="0" applyNumberFormat="1" applyFont="1"/>
    <xf numFmtId="0" fontId="0" fillId="0" borderId="0" xfId="0" applyAlignment="1"/>
    <xf numFmtId="188" fontId="17" fillId="0" borderId="0" xfId="0" applyNumberFormat="1" applyFont="1" applyAlignment="1"/>
    <xf numFmtId="0" fontId="10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9" fillId="0" borderId="1" xfId="0" quotePrefix="1" applyFont="1" applyBorder="1" applyAlignment="1">
      <alignment horizontal="center"/>
    </xf>
    <xf numFmtId="0" fontId="19" fillId="0" borderId="5" xfId="0" quotePrefix="1" applyFont="1" applyBorder="1" applyAlignment="1">
      <alignment horizontal="center"/>
    </xf>
    <xf numFmtId="0" fontId="19" fillId="0" borderId="5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88" fontId="18" fillId="0" borderId="0" xfId="0" applyNumberFormat="1" applyFont="1" applyAlignment="1">
      <alignment horizontal="center"/>
    </xf>
    <xf numFmtId="188" fontId="17" fillId="0" borderId="0" xfId="0" applyNumberFormat="1" applyFont="1" applyAlignment="1">
      <alignment horizontal="right"/>
    </xf>
    <xf numFmtId="187" fontId="10" fillId="2" borderId="2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4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87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187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187" fontId="10" fillId="0" borderId="5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/>
    </xf>
    <xf numFmtId="188" fontId="18" fillId="0" borderId="0" xfId="0" applyNumberFormat="1" applyFont="1" applyBorder="1" applyAlignment="1">
      <alignment horizontal="left"/>
    </xf>
    <xf numFmtId="187" fontId="10" fillId="0" borderId="0" xfId="2" applyNumberFormat="1" applyFont="1" applyBorder="1" applyAlignment="1">
      <alignment horizontal="center" vertical="center"/>
    </xf>
    <xf numFmtId="187" fontId="10" fillId="0" borderId="0" xfId="0" applyNumberFormat="1" applyFont="1" applyBorder="1" applyAlignment="1">
      <alignment horizontal="center" vertical="center" wrapText="1"/>
    </xf>
    <xf numFmtId="187" fontId="10" fillId="0" borderId="0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/>
    </xf>
    <xf numFmtId="187" fontId="5" fillId="0" borderId="1" xfId="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87" fontId="11" fillId="0" borderId="0" xfId="0" applyNumberFormat="1" applyFont="1" applyFill="1" applyBorder="1" applyAlignment="1">
      <alignment horizontal="center" vertical="center" wrapText="1"/>
    </xf>
    <xf numFmtId="187" fontId="7" fillId="0" borderId="0" xfId="2" applyNumberFormat="1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center" vertical="center" wrapText="1"/>
    </xf>
    <xf numFmtId="187" fontId="11" fillId="0" borderId="0" xfId="2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188" fontId="18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88" fontId="18" fillId="0" borderId="0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2" fontId="26" fillId="0" borderId="0" xfId="0" applyNumberFormat="1" applyFont="1" applyAlignment="1">
      <alignment horizontal="left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view="pageLayout" topLeftCell="A13" zoomScaleNormal="100" zoomScaleSheetLayoutView="90" workbookViewId="0">
      <selection activeCell="E26" sqref="E26"/>
    </sheetView>
  </sheetViews>
  <sheetFormatPr defaultRowHeight="20.25"/>
  <cols>
    <col min="1" max="1" width="4.375" customWidth="1"/>
    <col min="2" max="2" width="12.25" customWidth="1"/>
    <col min="3" max="3" width="23" customWidth="1"/>
    <col min="4" max="4" width="14.375" bestFit="1" customWidth="1"/>
    <col min="5" max="5" width="12.375" bestFit="1" customWidth="1"/>
    <col min="6" max="6" width="13.875" style="166" customWidth="1"/>
    <col min="7" max="7" width="11.625" customWidth="1"/>
    <col min="8" max="8" width="9" customWidth="1"/>
  </cols>
  <sheetData>
    <row r="1" spans="1:12" ht="21" customHeight="1">
      <c r="A1" s="308" t="s">
        <v>519</v>
      </c>
      <c r="B1" s="308"/>
      <c r="C1" s="308"/>
      <c r="D1" s="308"/>
      <c r="E1" s="308"/>
      <c r="F1" s="308"/>
      <c r="G1" s="308"/>
      <c r="H1" s="69"/>
    </row>
    <row r="2" spans="1:12" ht="23.25" customHeight="1">
      <c r="A2" s="308" t="s">
        <v>520</v>
      </c>
      <c r="B2" s="308"/>
      <c r="C2" s="308"/>
      <c r="D2" s="308"/>
      <c r="E2" s="308"/>
      <c r="F2" s="308"/>
      <c r="G2" s="308"/>
      <c r="H2" s="84"/>
      <c r="I2" s="71"/>
      <c r="J2" s="93"/>
      <c r="K2" s="84"/>
      <c r="L2" s="85"/>
    </row>
    <row r="3" spans="1:12" ht="18" customHeight="1">
      <c r="A3" s="309" t="s">
        <v>626</v>
      </c>
      <c r="B3" s="309"/>
      <c r="C3" s="309"/>
      <c r="D3" s="309"/>
      <c r="E3" s="309"/>
      <c r="F3" s="309"/>
      <c r="G3" s="309"/>
      <c r="H3" s="84"/>
      <c r="I3" s="71"/>
      <c r="J3" s="71"/>
      <c r="K3" s="84"/>
      <c r="L3" s="84"/>
    </row>
    <row r="4" spans="1:12" ht="22.5" customHeight="1">
      <c r="A4" s="50" t="s">
        <v>0</v>
      </c>
      <c r="B4" s="50" t="s">
        <v>1</v>
      </c>
      <c r="C4" s="50" t="s">
        <v>253</v>
      </c>
      <c r="D4" s="310" t="s">
        <v>2</v>
      </c>
      <c r="E4" s="311"/>
      <c r="F4" s="151" t="s">
        <v>514</v>
      </c>
      <c r="G4" s="151" t="s">
        <v>136</v>
      </c>
      <c r="H4" s="84" t="s">
        <v>637</v>
      </c>
      <c r="I4" s="215" t="s">
        <v>638</v>
      </c>
      <c r="J4" s="215" t="s">
        <v>639</v>
      </c>
      <c r="K4" s="84"/>
      <c r="L4" s="84"/>
    </row>
    <row r="5" spans="1:12" ht="18.600000000000001" customHeight="1">
      <c r="A5" s="50">
        <v>1</v>
      </c>
      <c r="B5" s="50">
        <v>6451</v>
      </c>
      <c r="C5" s="81">
        <v>1709100062521</v>
      </c>
      <c r="D5" s="143" t="s">
        <v>521</v>
      </c>
      <c r="E5" s="220" t="s">
        <v>315</v>
      </c>
      <c r="F5" s="167"/>
      <c r="G5" s="167"/>
      <c r="H5" s="70">
        <v>16</v>
      </c>
      <c r="I5" s="70">
        <v>9</v>
      </c>
      <c r="J5" s="70">
        <f>SUM(H5:I5)</f>
        <v>25</v>
      </c>
    </row>
    <row r="6" spans="1:12" ht="18.600000000000001" customHeight="1">
      <c r="A6" s="50">
        <v>2</v>
      </c>
      <c r="B6" s="50">
        <v>6452</v>
      </c>
      <c r="C6" s="81">
        <v>1103704995395</v>
      </c>
      <c r="D6" s="143" t="s">
        <v>523</v>
      </c>
      <c r="E6" s="220" t="s">
        <v>12</v>
      </c>
      <c r="F6" s="167"/>
      <c r="G6" s="167"/>
    </row>
    <row r="7" spans="1:12" ht="18.600000000000001" customHeight="1">
      <c r="A7" s="50">
        <v>3</v>
      </c>
      <c r="B7" s="50">
        <v>6453</v>
      </c>
      <c r="C7" s="81">
        <v>1104301525324</v>
      </c>
      <c r="D7" s="143" t="s">
        <v>603</v>
      </c>
      <c r="E7" s="220" t="s">
        <v>524</v>
      </c>
      <c r="F7" s="167"/>
      <c r="G7" s="167"/>
    </row>
    <row r="8" spans="1:12" ht="18.600000000000001" customHeight="1">
      <c r="A8" s="50">
        <v>4</v>
      </c>
      <c r="B8" s="50">
        <v>6454</v>
      </c>
      <c r="C8" s="81">
        <v>1101000499763</v>
      </c>
      <c r="D8" s="143" t="s">
        <v>526</v>
      </c>
      <c r="E8" s="220" t="s">
        <v>322</v>
      </c>
      <c r="F8" s="167"/>
      <c r="G8" s="167"/>
    </row>
    <row r="9" spans="1:12" ht="18.600000000000001" customHeight="1">
      <c r="A9" s="50">
        <v>5</v>
      </c>
      <c r="B9" s="50">
        <v>6455</v>
      </c>
      <c r="C9" s="81">
        <v>1104301557471</v>
      </c>
      <c r="D9" s="143" t="s">
        <v>558</v>
      </c>
      <c r="E9" s="220" t="s">
        <v>351</v>
      </c>
      <c r="F9" s="167"/>
      <c r="G9" s="168"/>
    </row>
    <row r="10" spans="1:12" ht="18.600000000000001" customHeight="1">
      <c r="A10" s="50">
        <v>6</v>
      </c>
      <c r="B10" s="50">
        <v>6456</v>
      </c>
      <c r="C10" s="81">
        <v>1110301597461</v>
      </c>
      <c r="D10" s="82" t="s">
        <v>549</v>
      </c>
      <c r="E10" s="82" t="s">
        <v>550</v>
      </c>
      <c r="F10" s="167"/>
      <c r="G10" s="169"/>
    </row>
    <row r="11" spans="1:12" ht="18.600000000000001" customHeight="1">
      <c r="A11" s="50">
        <v>7</v>
      </c>
      <c r="B11" s="50">
        <v>6457</v>
      </c>
      <c r="C11" s="81">
        <v>1104301539741</v>
      </c>
      <c r="D11" s="143" t="s">
        <v>551</v>
      </c>
      <c r="E11" s="220" t="s">
        <v>224</v>
      </c>
      <c r="F11" s="167"/>
      <c r="G11" s="167"/>
    </row>
    <row r="12" spans="1:12" ht="18.600000000000001" customHeight="1">
      <c r="A12" s="50">
        <v>8</v>
      </c>
      <c r="B12" s="50">
        <v>6458</v>
      </c>
      <c r="C12" s="212">
        <v>1279200042976</v>
      </c>
      <c r="D12" s="221" t="s">
        <v>552</v>
      </c>
      <c r="E12" s="222" t="s">
        <v>539</v>
      </c>
      <c r="F12" s="167"/>
      <c r="G12" s="170"/>
    </row>
    <row r="13" spans="1:12" ht="18.600000000000001" customHeight="1">
      <c r="A13" s="50">
        <v>9</v>
      </c>
      <c r="B13" s="50">
        <v>6459</v>
      </c>
      <c r="C13" s="212">
        <v>1103400324709</v>
      </c>
      <c r="D13" s="221" t="s">
        <v>553</v>
      </c>
      <c r="E13" s="222" t="s">
        <v>560</v>
      </c>
      <c r="F13" s="167"/>
      <c r="G13" s="170"/>
    </row>
    <row r="14" spans="1:12" ht="18.600000000000001" customHeight="1">
      <c r="A14" s="50">
        <v>10</v>
      </c>
      <c r="B14" s="50">
        <v>6460</v>
      </c>
      <c r="C14" s="213" t="s">
        <v>636</v>
      </c>
      <c r="D14" s="221" t="s">
        <v>556</v>
      </c>
      <c r="E14" s="222"/>
      <c r="F14" s="167"/>
      <c r="G14" s="170"/>
    </row>
    <row r="15" spans="1:12" ht="18.600000000000001" customHeight="1">
      <c r="A15" s="50">
        <v>11</v>
      </c>
      <c r="B15" s="50">
        <v>6461</v>
      </c>
      <c r="C15" s="212">
        <v>1101000496811</v>
      </c>
      <c r="D15" s="221" t="s">
        <v>557</v>
      </c>
      <c r="E15" s="222" t="s">
        <v>127</v>
      </c>
      <c r="F15" s="167"/>
      <c r="G15" s="170"/>
    </row>
    <row r="16" spans="1:12" ht="18.600000000000001" customHeight="1">
      <c r="A16" s="50">
        <v>12</v>
      </c>
      <c r="B16" s="50">
        <v>6462</v>
      </c>
      <c r="C16" s="88" t="s">
        <v>567</v>
      </c>
      <c r="D16" s="221" t="s">
        <v>568</v>
      </c>
      <c r="E16" s="222" t="s">
        <v>604</v>
      </c>
      <c r="F16" s="167"/>
      <c r="G16" s="170"/>
    </row>
    <row r="17" spans="1:9" ht="18.600000000000001" customHeight="1">
      <c r="A17" s="50">
        <v>13</v>
      </c>
      <c r="B17" s="50">
        <v>6463</v>
      </c>
      <c r="C17" s="88" t="s">
        <v>610</v>
      </c>
      <c r="D17" s="221" t="s">
        <v>609</v>
      </c>
      <c r="E17" s="222" t="s">
        <v>593</v>
      </c>
      <c r="F17" s="167"/>
      <c r="G17" s="170"/>
    </row>
    <row r="18" spans="1:9" ht="18.600000000000001" customHeight="1">
      <c r="A18" s="50">
        <v>14</v>
      </c>
      <c r="B18" s="50">
        <v>6464</v>
      </c>
      <c r="C18" s="88" t="s">
        <v>664</v>
      </c>
      <c r="D18" s="221" t="s">
        <v>597</v>
      </c>
      <c r="E18" s="222" t="s">
        <v>598</v>
      </c>
      <c r="F18" s="167"/>
      <c r="G18" s="170" t="s">
        <v>665</v>
      </c>
    </row>
    <row r="19" spans="1:9" ht="18.600000000000001" customHeight="1">
      <c r="A19" s="50">
        <v>15</v>
      </c>
      <c r="B19" s="50">
        <v>6465</v>
      </c>
      <c r="C19" s="88" t="s">
        <v>615</v>
      </c>
      <c r="D19" s="221" t="s">
        <v>681</v>
      </c>
      <c r="E19" s="222" t="s">
        <v>616</v>
      </c>
      <c r="F19" s="167"/>
      <c r="G19" s="170"/>
    </row>
    <row r="20" spans="1:9" ht="18.600000000000001" customHeight="1">
      <c r="A20" s="50">
        <v>16</v>
      </c>
      <c r="B20" s="50">
        <v>6466</v>
      </c>
      <c r="C20" s="81">
        <v>1103705086810</v>
      </c>
      <c r="D20" s="143" t="s">
        <v>522</v>
      </c>
      <c r="E20" s="220" t="s">
        <v>502</v>
      </c>
      <c r="F20" s="167"/>
      <c r="G20" s="167"/>
    </row>
    <row r="21" spans="1:9" ht="18.600000000000001" customHeight="1">
      <c r="A21" s="50">
        <v>17</v>
      </c>
      <c r="B21" s="50">
        <v>6467</v>
      </c>
      <c r="C21" s="81">
        <v>1101000505704</v>
      </c>
      <c r="D21" s="143" t="s">
        <v>525</v>
      </c>
      <c r="E21" s="220" t="s">
        <v>137</v>
      </c>
      <c r="F21" s="167"/>
      <c r="G21" s="167"/>
    </row>
    <row r="22" spans="1:9" ht="18.600000000000001" customHeight="1">
      <c r="A22" s="50">
        <v>18</v>
      </c>
      <c r="B22" s="50">
        <v>6468</v>
      </c>
      <c r="C22" s="81">
        <v>1104301539619</v>
      </c>
      <c r="D22" s="143" t="s">
        <v>559</v>
      </c>
      <c r="E22" s="220" t="s">
        <v>342</v>
      </c>
      <c r="F22" s="167"/>
      <c r="G22" s="167"/>
    </row>
    <row r="23" spans="1:9" ht="18.600000000000001" customHeight="1">
      <c r="A23" s="50">
        <v>19</v>
      </c>
      <c r="B23" s="50">
        <v>6469</v>
      </c>
      <c r="C23" s="81">
        <v>1320601388360</v>
      </c>
      <c r="D23" s="143" t="s">
        <v>545</v>
      </c>
      <c r="E23" s="220" t="s">
        <v>546</v>
      </c>
      <c r="F23" s="167"/>
      <c r="G23" s="172"/>
    </row>
    <row r="24" spans="1:9" ht="18.600000000000001" customHeight="1">
      <c r="A24" s="50">
        <v>20</v>
      </c>
      <c r="B24" s="50">
        <v>6470</v>
      </c>
      <c r="C24" s="81">
        <v>1100704531094</v>
      </c>
      <c r="D24" s="42" t="s">
        <v>547</v>
      </c>
      <c r="E24" s="42" t="s">
        <v>548</v>
      </c>
      <c r="F24" s="167"/>
      <c r="G24" s="167"/>
    </row>
    <row r="25" spans="1:9" ht="18.600000000000001" customHeight="1">
      <c r="A25" s="50">
        <v>21</v>
      </c>
      <c r="B25" s="50">
        <v>6471</v>
      </c>
      <c r="C25" s="81">
        <v>1100801777574</v>
      </c>
      <c r="D25" s="143" t="s">
        <v>554</v>
      </c>
      <c r="E25" s="220" t="s">
        <v>555</v>
      </c>
      <c r="F25" s="167"/>
      <c r="G25" s="173"/>
    </row>
    <row r="26" spans="1:9" ht="18.600000000000001" customHeight="1">
      <c r="A26" s="50">
        <v>22</v>
      </c>
      <c r="B26" s="50">
        <v>6472</v>
      </c>
      <c r="C26" s="88" t="s">
        <v>569</v>
      </c>
      <c r="D26" s="94" t="s">
        <v>570</v>
      </c>
      <c r="E26" s="94" t="s">
        <v>586</v>
      </c>
      <c r="F26" s="167"/>
      <c r="G26" s="167"/>
    </row>
    <row r="27" spans="1:9" ht="20.25" customHeight="1">
      <c r="A27" s="50">
        <v>23</v>
      </c>
      <c r="B27" s="50">
        <v>6473</v>
      </c>
      <c r="C27" s="88" t="s">
        <v>614</v>
      </c>
      <c r="D27" s="214" t="s">
        <v>571</v>
      </c>
      <c r="E27" s="61" t="s">
        <v>572</v>
      </c>
      <c r="F27" s="167"/>
      <c r="G27" s="171"/>
      <c r="I27" s="223"/>
    </row>
    <row r="28" spans="1:9" ht="19.5" customHeight="1">
      <c r="A28" s="50">
        <v>24</v>
      </c>
      <c r="B28" s="50">
        <v>6474</v>
      </c>
      <c r="C28" s="88" t="s">
        <v>594</v>
      </c>
      <c r="D28" s="214" t="s">
        <v>595</v>
      </c>
      <c r="E28" s="61" t="s">
        <v>596</v>
      </c>
      <c r="F28" s="167"/>
      <c r="G28" s="171"/>
      <c r="I28" s="223"/>
    </row>
    <row r="29" spans="1:9" ht="19.5" customHeight="1">
      <c r="A29" s="50">
        <v>25</v>
      </c>
      <c r="B29" s="50">
        <v>6475</v>
      </c>
      <c r="C29" s="88" t="s">
        <v>631</v>
      </c>
      <c r="D29" s="214" t="s">
        <v>632</v>
      </c>
      <c r="E29" s="61" t="s">
        <v>317</v>
      </c>
      <c r="F29" s="171"/>
      <c r="G29" s="1"/>
      <c r="I29" s="223"/>
    </row>
    <row r="30" spans="1:9" ht="24">
      <c r="A30" s="50"/>
      <c r="B30" s="1"/>
      <c r="C30" s="44"/>
      <c r="D30" s="26"/>
      <c r="E30" s="28"/>
      <c r="F30" s="171"/>
      <c r="G30" s="1"/>
    </row>
    <row r="31" spans="1:9" ht="24">
      <c r="A31" s="50"/>
      <c r="B31" s="1"/>
      <c r="C31" s="1"/>
      <c r="D31" s="199"/>
      <c r="E31" s="67"/>
      <c r="F31" s="167"/>
      <c r="G31" s="1"/>
    </row>
    <row r="32" spans="1:9" ht="24">
      <c r="A32" s="50"/>
      <c r="B32" s="1"/>
      <c r="C32" s="1"/>
      <c r="D32" s="64"/>
      <c r="E32" s="67"/>
      <c r="F32" s="167"/>
      <c r="G32" s="1"/>
    </row>
    <row r="33" spans="4:6" ht="18.75">
      <c r="D33" s="72"/>
      <c r="E33" s="211" t="s">
        <v>634</v>
      </c>
      <c r="F33" s="210" t="str">
        <f>update!A1</f>
        <v>10 มิถุนายน 2562</v>
      </c>
    </row>
  </sheetData>
  <mergeCells count="4">
    <mergeCell ref="A1:G1"/>
    <mergeCell ref="A2:G2"/>
    <mergeCell ref="A3:G3"/>
    <mergeCell ref="D4:E4"/>
  </mergeCells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showWhiteSpace="0" view="pageLayout" topLeftCell="A10" zoomScaleNormal="100" workbookViewId="0">
      <selection activeCell="I21" sqref="I21"/>
    </sheetView>
  </sheetViews>
  <sheetFormatPr defaultRowHeight="14.25"/>
  <cols>
    <col min="1" max="1" width="5" customWidth="1"/>
    <col min="2" max="2" width="12.375" customWidth="1"/>
    <col min="3" max="3" width="18.75" customWidth="1"/>
    <col min="4" max="4" width="14.375" customWidth="1"/>
    <col min="5" max="5" width="10.25" customWidth="1"/>
    <col min="6" max="6" width="12" customWidth="1"/>
    <col min="7" max="7" width="11.25" customWidth="1"/>
  </cols>
  <sheetData>
    <row r="1" spans="1:12" ht="21" customHeight="1">
      <c r="A1" s="314" t="s">
        <v>527</v>
      </c>
      <c r="B1" s="314"/>
      <c r="C1" s="314"/>
      <c r="D1" s="314"/>
      <c r="E1" s="314"/>
      <c r="F1" s="314"/>
      <c r="G1" s="314"/>
      <c r="H1" s="69"/>
    </row>
    <row r="2" spans="1:12" ht="23.25" customHeight="1">
      <c r="A2" s="315" t="s">
        <v>493</v>
      </c>
      <c r="B2" s="315"/>
      <c r="C2" s="315"/>
      <c r="D2" s="315"/>
      <c r="E2" s="315"/>
      <c r="F2" s="315"/>
      <c r="G2" s="315"/>
      <c r="H2" s="84"/>
      <c r="I2" s="71"/>
      <c r="J2" s="93"/>
      <c r="K2" s="84"/>
      <c r="L2" s="85"/>
    </row>
    <row r="3" spans="1:12" ht="20.25" customHeight="1">
      <c r="A3" s="316" t="s">
        <v>627</v>
      </c>
      <c r="B3" s="316"/>
      <c r="C3" s="316"/>
      <c r="D3" s="316"/>
      <c r="E3" s="316"/>
      <c r="F3" s="316"/>
      <c r="G3" s="316"/>
      <c r="H3" s="84"/>
      <c r="I3" s="71"/>
      <c r="J3" s="71"/>
      <c r="K3" s="84"/>
      <c r="L3" s="84"/>
    </row>
    <row r="4" spans="1:12" ht="21" customHeight="1">
      <c r="A4" s="65" t="s">
        <v>0</v>
      </c>
      <c r="B4" s="149" t="s">
        <v>1</v>
      </c>
      <c r="C4" s="78" t="s">
        <v>253</v>
      </c>
      <c r="D4" s="312" t="s">
        <v>2</v>
      </c>
      <c r="E4" s="313"/>
      <c r="F4" s="151" t="s">
        <v>514</v>
      </c>
      <c r="G4" s="151" t="s">
        <v>136</v>
      </c>
      <c r="H4" s="84" t="s">
        <v>637</v>
      </c>
      <c r="I4" s="215" t="s">
        <v>638</v>
      </c>
      <c r="J4" s="215" t="s">
        <v>639</v>
      </c>
    </row>
    <row r="5" spans="1:12" ht="21" customHeight="1">
      <c r="A5" s="142">
        <v>1</v>
      </c>
      <c r="B5" s="142">
        <v>6324</v>
      </c>
      <c r="C5" s="81">
        <v>1130201229746</v>
      </c>
      <c r="D5" s="143" t="s">
        <v>350</v>
      </c>
      <c r="E5" s="42" t="s">
        <v>351</v>
      </c>
      <c r="F5" s="97"/>
      <c r="G5" s="150"/>
      <c r="H5" s="84">
        <v>16</v>
      </c>
      <c r="I5" s="215">
        <v>5</v>
      </c>
      <c r="J5" s="215">
        <v>21</v>
      </c>
      <c r="K5" s="84"/>
      <c r="L5" s="84"/>
    </row>
    <row r="6" spans="1:12" ht="21" customHeight="1">
      <c r="A6" s="65">
        <v>2</v>
      </c>
      <c r="B6" s="102">
        <v>6385</v>
      </c>
      <c r="C6" s="81">
        <v>1103400261731</v>
      </c>
      <c r="D6" s="96" t="s">
        <v>445</v>
      </c>
      <c r="E6" s="95" t="s">
        <v>446</v>
      </c>
      <c r="F6" s="97"/>
      <c r="G6" s="150"/>
    </row>
    <row r="7" spans="1:12" ht="21" customHeight="1">
      <c r="A7" s="175">
        <v>3</v>
      </c>
      <c r="B7" s="102">
        <v>6386</v>
      </c>
      <c r="C7" s="81">
        <v>1104301495522</v>
      </c>
      <c r="D7" s="96" t="s">
        <v>447</v>
      </c>
      <c r="E7" s="95" t="s">
        <v>448</v>
      </c>
      <c r="F7" s="97"/>
      <c r="G7" s="150"/>
    </row>
    <row r="8" spans="1:12" ht="21" customHeight="1">
      <c r="A8" s="175">
        <v>4</v>
      </c>
      <c r="B8" s="142">
        <v>6388</v>
      </c>
      <c r="C8" s="140">
        <v>1609901141004</v>
      </c>
      <c r="D8" s="96" t="s">
        <v>358</v>
      </c>
      <c r="E8" s="95" t="s">
        <v>449</v>
      </c>
      <c r="F8" s="97"/>
      <c r="G8" s="150"/>
    </row>
    <row r="9" spans="1:12" ht="21" customHeight="1">
      <c r="A9" s="175">
        <v>5</v>
      </c>
      <c r="B9" s="142">
        <v>6389</v>
      </c>
      <c r="C9" s="81">
        <v>1103400277425</v>
      </c>
      <c r="D9" s="96" t="s">
        <v>450</v>
      </c>
      <c r="E9" s="95" t="s">
        <v>451</v>
      </c>
      <c r="F9" s="97"/>
      <c r="G9" s="150"/>
    </row>
    <row r="10" spans="1:12" ht="21" customHeight="1">
      <c r="A10" s="175">
        <v>6</v>
      </c>
      <c r="B10" s="142">
        <v>6390</v>
      </c>
      <c r="C10" s="81">
        <v>1103400287226</v>
      </c>
      <c r="D10" s="96" t="s">
        <v>452</v>
      </c>
      <c r="E10" s="95" t="s">
        <v>313</v>
      </c>
      <c r="F10" s="97"/>
      <c r="G10" s="150"/>
    </row>
    <row r="11" spans="1:12" ht="21" customHeight="1">
      <c r="A11" s="175">
        <v>7</v>
      </c>
      <c r="B11" s="142">
        <v>6391</v>
      </c>
      <c r="C11" s="81">
        <v>1102004538209</v>
      </c>
      <c r="D11" s="96" t="s">
        <v>453</v>
      </c>
      <c r="E11" s="95" t="s">
        <v>454</v>
      </c>
      <c r="F11" s="97"/>
      <c r="G11" s="150"/>
    </row>
    <row r="12" spans="1:12" ht="21" customHeight="1">
      <c r="A12" s="175">
        <v>8</v>
      </c>
      <c r="B12" s="142">
        <v>6392</v>
      </c>
      <c r="C12" s="81">
        <v>1399900480142</v>
      </c>
      <c r="D12" s="96" t="s">
        <v>176</v>
      </c>
      <c r="E12" s="95" t="s">
        <v>434</v>
      </c>
      <c r="F12" s="97"/>
      <c r="G12" s="150"/>
    </row>
    <row r="13" spans="1:12" ht="21" customHeight="1">
      <c r="A13" s="175">
        <v>9</v>
      </c>
      <c r="B13" s="142">
        <v>6393</v>
      </c>
      <c r="C13" s="81">
        <v>1104301479608</v>
      </c>
      <c r="D13" s="96" t="s">
        <v>455</v>
      </c>
      <c r="E13" s="95" t="s">
        <v>456</v>
      </c>
      <c r="F13" s="97"/>
      <c r="G13" s="150"/>
    </row>
    <row r="14" spans="1:12" ht="21" customHeight="1">
      <c r="A14" s="175">
        <v>10</v>
      </c>
      <c r="B14" s="142">
        <v>6394</v>
      </c>
      <c r="C14" s="81">
        <v>1103704768801</v>
      </c>
      <c r="D14" s="68" t="s">
        <v>457</v>
      </c>
      <c r="E14" s="68" t="s">
        <v>458</v>
      </c>
      <c r="F14" s="97"/>
      <c r="G14" s="150"/>
    </row>
    <row r="15" spans="1:12" ht="21" customHeight="1">
      <c r="A15" s="175">
        <v>11</v>
      </c>
      <c r="B15" s="142">
        <v>6395</v>
      </c>
      <c r="C15" s="81">
        <v>1104301454346</v>
      </c>
      <c r="D15" s="96" t="s">
        <v>459</v>
      </c>
      <c r="E15" s="95" t="s">
        <v>460</v>
      </c>
      <c r="F15" s="97"/>
      <c r="G15" s="150"/>
    </row>
    <row r="16" spans="1:12" ht="21" customHeight="1">
      <c r="A16" s="175">
        <v>12</v>
      </c>
      <c r="B16" s="142">
        <v>6396</v>
      </c>
      <c r="C16" s="81">
        <v>1102700860613</v>
      </c>
      <c r="D16" s="96" t="s">
        <v>461</v>
      </c>
      <c r="E16" s="95" t="s">
        <v>351</v>
      </c>
      <c r="F16" s="97"/>
      <c r="G16" s="150"/>
    </row>
    <row r="17" spans="1:7" ht="21" customHeight="1">
      <c r="A17" s="175">
        <v>13</v>
      </c>
      <c r="B17" s="142">
        <v>6397</v>
      </c>
      <c r="C17" s="81">
        <v>1103704893851</v>
      </c>
      <c r="D17" s="96" t="s">
        <v>462</v>
      </c>
      <c r="E17" s="95" t="s">
        <v>463</v>
      </c>
      <c r="F17" s="97"/>
      <c r="G17" s="150"/>
    </row>
    <row r="18" spans="1:7" ht="21" customHeight="1">
      <c r="A18" s="175">
        <v>14</v>
      </c>
      <c r="B18" s="175">
        <v>6448</v>
      </c>
      <c r="C18" s="81">
        <v>3110012105012</v>
      </c>
      <c r="D18" s="96" t="s">
        <v>602</v>
      </c>
      <c r="E18" s="95" t="s">
        <v>598</v>
      </c>
      <c r="F18" s="97"/>
      <c r="G18" s="97" t="s">
        <v>665</v>
      </c>
    </row>
    <row r="19" spans="1:7" ht="21" customHeight="1">
      <c r="A19" s="175">
        <v>15</v>
      </c>
      <c r="B19" s="174">
        <v>6431</v>
      </c>
      <c r="C19" s="81" t="s">
        <v>563</v>
      </c>
      <c r="D19" s="96" t="s">
        <v>565</v>
      </c>
      <c r="E19" s="95" t="s">
        <v>566</v>
      </c>
      <c r="F19" s="97"/>
      <c r="G19" s="150"/>
    </row>
    <row r="20" spans="1:7" ht="21" customHeight="1">
      <c r="A20" s="209">
        <v>16</v>
      </c>
      <c r="B20" s="209">
        <v>6450</v>
      </c>
      <c r="C20" s="81" t="s">
        <v>617</v>
      </c>
      <c r="D20" s="96" t="s">
        <v>618</v>
      </c>
      <c r="E20" s="95" t="s">
        <v>616</v>
      </c>
      <c r="F20" s="97"/>
      <c r="G20" s="150"/>
    </row>
    <row r="21" spans="1:7" ht="21" customHeight="1">
      <c r="A21" s="209">
        <v>17</v>
      </c>
      <c r="B21" s="176" t="s">
        <v>397</v>
      </c>
      <c r="C21" s="81" t="s">
        <v>682</v>
      </c>
      <c r="D21" s="96" t="s">
        <v>683</v>
      </c>
      <c r="E21" s="95" t="s">
        <v>684</v>
      </c>
      <c r="F21" s="97"/>
      <c r="G21" s="307" t="s">
        <v>685</v>
      </c>
    </row>
    <row r="22" spans="1:7" ht="21" customHeight="1">
      <c r="A22" s="209">
        <v>18</v>
      </c>
      <c r="B22" s="102">
        <v>6425</v>
      </c>
      <c r="C22" s="81" t="s">
        <v>494</v>
      </c>
      <c r="D22" s="96" t="s">
        <v>495</v>
      </c>
      <c r="E22" s="95" t="s">
        <v>496</v>
      </c>
      <c r="F22" s="25"/>
      <c r="G22" s="1"/>
    </row>
    <row r="23" spans="1:7" ht="21" customHeight="1">
      <c r="A23" s="209">
        <v>19</v>
      </c>
      <c r="B23" s="205">
        <v>6429</v>
      </c>
      <c r="C23" s="25" t="s">
        <v>564</v>
      </c>
      <c r="D23" s="137" t="s">
        <v>561</v>
      </c>
      <c r="E23" s="138" t="s">
        <v>562</v>
      </c>
      <c r="F23" s="25"/>
      <c r="G23" s="1"/>
    </row>
    <row r="24" spans="1:7" ht="21" customHeight="1">
      <c r="A24" s="209">
        <v>20</v>
      </c>
      <c r="B24" s="102">
        <v>6446</v>
      </c>
      <c r="C24" s="81" t="s">
        <v>622</v>
      </c>
      <c r="D24" s="96" t="s">
        <v>623</v>
      </c>
      <c r="E24" s="95" t="s">
        <v>624</v>
      </c>
      <c r="F24" s="25"/>
      <c r="G24" s="1"/>
    </row>
    <row r="25" spans="1:7" ht="21" customHeight="1">
      <c r="A25" s="209">
        <v>21</v>
      </c>
      <c r="B25" s="102">
        <v>6447</v>
      </c>
      <c r="C25" s="81" t="s">
        <v>599</v>
      </c>
      <c r="D25" s="96" t="s">
        <v>600</v>
      </c>
      <c r="E25" s="95" t="s">
        <v>601</v>
      </c>
      <c r="F25" s="25"/>
      <c r="G25" s="139"/>
    </row>
    <row r="26" spans="1:7" ht="21" customHeight="1">
      <c r="A26" s="209">
        <v>22</v>
      </c>
      <c r="B26" s="102">
        <v>6449</v>
      </c>
      <c r="C26" s="81" t="s">
        <v>611</v>
      </c>
      <c r="D26" s="96" t="s">
        <v>612</v>
      </c>
      <c r="E26" s="95"/>
      <c r="F26" s="25"/>
      <c r="G26" s="1"/>
    </row>
    <row r="27" spans="1:7" ht="21" customHeight="1">
      <c r="A27" s="178"/>
      <c r="B27" s="102"/>
      <c r="C27" s="81"/>
      <c r="D27" s="96"/>
      <c r="E27" s="95"/>
      <c r="F27" s="25"/>
      <c r="G27" s="1"/>
    </row>
    <row r="28" spans="1:7" ht="21" customHeight="1">
      <c r="A28" s="100"/>
      <c r="B28" s="102"/>
      <c r="C28" s="81"/>
      <c r="D28" s="96"/>
      <c r="E28" s="95"/>
      <c r="F28" s="25"/>
      <c r="G28" s="1"/>
    </row>
    <row r="29" spans="1:7" ht="21" customHeight="1">
      <c r="A29" s="100"/>
      <c r="B29" s="102"/>
      <c r="C29" s="81"/>
      <c r="D29" s="96"/>
      <c r="E29" s="95"/>
      <c r="F29" s="25"/>
      <c r="G29" s="1"/>
    </row>
    <row r="30" spans="1:7" ht="21" customHeight="1">
      <c r="A30" s="100"/>
      <c r="B30" s="102"/>
      <c r="C30" s="81"/>
      <c r="D30" s="23"/>
      <c r="E30" s="23"/>
      <c r="F30" s="25"/>
      <c r="G30" s="1"/>
    </row>
    <row r="31" spans="1:7" ht="21" customHeight="1">
      <c r="A31" s="178"/>
      <c r="B31" s="178"/>
      <c r="C31" s="81"/>
      <c r="D31" s="23"/>
      <c r="E31" s="23"/>
      <c r="F31" s="6"/>
      <c r="G31" s="1"/>
    </row>
    <row r="32" spans="1:7" ht="21" customHeight="1">
      <c r="A32" s="178"/>
      <c r="B32" s="178"/>
      <c r="C32" s="81"/>
      <c r="D32" s="23"/>
      <c r="E32" s="23"/>
      <c r="F32" s="6"/>
      <c r="G32" s="1"/>
    </row>
    <row r="33" spans="1:7" ht="21" customHeight="1">
      <c r="A33" s="200"/>
      <c r="B33" s="201"/>
      <c r="C33" s="122"/>
      <c r="D33" s="38"/>
      <c r="E33" s="211" t="s">
        <v>634</v>
      </c>
      <c r="F33" s="210" t="str">
        <f>update!A1</f>
        <v>10 มิถุนายน 2562</v>
      </c>
      <c r="G33" s="121"/>
    </row>
    <row r="34" spans="1:7" ht="21" customHeight="1">
      <c r="A34" s="200"/>
      <c r="B34" s="124"/>
      <c r="C34" s="122"/>
      <c r="D34" s="199"/>
      <c r="E34" s="38"/>
      <c r="F34" s="202"/>
      <c r="G34" s="121"/>
    </row>
    <row r="35" spans="1:7" ht="21" customHeight="1">
      <c r="A35" s="200"/>
      <c r="B35" s="124"/>
      <c r="C35" s="122"/>
      <c r="D35" s="38"/>
      <c r="E35" s="38"/>
      <c r="F35" s="203"/>
      <c r="G35" s="121"/>
    </row>
    <row r="36" spans="1:7" ht="21" customHeight="1">
      <c r="A36" s="200"/>
      <c r="B36" s="124"/>
      <c r="C36" s="122"/>
      <c r="D36" s="38"/>
      <c r="E36" s="38"/>
      <c r="F36" s="203"/>
      <c r="G36" s="121"/>
    </row>
    <row r="37" spans="1:7" ht="21" customHeight="1">
      <c r="A37" s="121"/>
      <c r="B37" s="121"/>
      <c r="C37" s="121"/>
      <c r="D37" s="121"/>
      <c r="E37" s="204"/>
      <c r="F37" s="203"/>
      <c r="G37" s="121"/>
    </row>
    <row r="38" spans="1:7" ht="21" customHeight="1">
      <c r="E38" s="72"/>
      <c r="F38" s="158"/>
    </row>
    <row r="39" spans="1:7" ht="21" customHeight="1">
      <c r="F39" s="156"/>
    </row>
    <row r="40" spans="1:7" ht="23.25" customHeight="1"/>
  </sheetData>
  <mergeCells count="4">
    <mergeCell ref="D4:E4"/>
    <mergeCell ref="A1:G1"/>
    <mergeCell ref="A2:G2"/>
    <mergeCell ref="A3:G3"/>
  </mergeCells>
  <pageMargins left="0.9375" right="0.5" top="0.75" bottom="0.75" header="0.3" footer="0.3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view="pageLayout" zoomScaleNormal="100" zoomScaleSheetLayoutView="96" workbookViewId="0">
      <selection activeCell="F4" sqref="F4"/>
    </sheetView>
  </sheetViews>
  <sheetFormatPr defaultRowHeight="14.25"/>
  <cols>
    <col min="1" max="1" width="4.375" style="157" customWidth="1"/>
    <col min="2" max="2" width="10" style="157" customWidth="1"/>
    <col min="3" max="3" width="20" style="157" customWidth="1"/>
    <col min="4" max="4" width="15.625" style="157" customWidth="1"/>
    <col min="5" max="5" width="12.375" style="157" customWidth="1"/>
    <col min="6" max="6" width="12.25" customWidth="1"/>
    <col min="7" max="7" width="14.875" customWidth="1"/>
  </cols>
  <sheetData>
    <row r="1" spans="1:10" ht="21" customHeight="1">
      <c r="A1" s="308" t="s">
        <v>528</v>
      </c>
      <c r="B1" s="308"/>
      <c r="C1" s="308"/>
      <c r="D1" s="308"/>
      <c r="E1" s="308"/>
      <c r="F1" s="308"/>
      <c r="G1" s="308"/>
    </row>
    <row r="2" spans="1:10" ht="24">
      <c r="A2" s="308" t="s">
        <v>272</v>
      </c>
      <c r="B2" s="308"/>
      <c r="C2" s="308"/>
      <c r="D2" s="308"/>
      <c r="E2" s="308"/>
      <c r="F2" s="308"/>
      <c r="G2" s="308"/>
      <c r="H2" s="84"/>
      <c r="I2" s="85"/>
    </row>
    <row r="3" spans="1:10" ht="18" customHeight="1">
      <c r="A3" s="309" t="s">
        <v>666</v>
      </c>
      <c r="B3" s="309"/>
      <c r="C3" s="309"/>
      <c r="D3" s="309"/>
      <c r="E3" s="309"/>
      <c r="F3" s="309"/>
      <c r="G3" s="309"/>
      <c r="H3" s="84"/>
      <c r="I3" s="84"/>
    </row>
    <row r="4" spans="1:10" ht="21" customHeight="1">
      <c r="A4" s="5" t="s">
        <v>0</v>
      </c>
      <c r="B4" s="5" t="s">
        <v>1</v>
      </c>
      <c r="C4" s="5" t="s">
        <v>253</v>
      </c>
      <c r="D4" s="317" t="s">
        <v>2</v>
      </c>
      <c r="E4" s="318"/>
      <c r="F4" s="180" t="s">
        <v>514</v>
      </c>
      <c r="G4" s="151" t="s">
        <v>136</v>
      </c>
      <c r="H4" s="84" t="s">
        <v>637</v>
      </c>
      <c r="I4" s="84" t="s">
        <v>638</v>
      </c>
      <c r="J4" s="249" t="s">
        <v>639</v>
      </c>
    </row>
    <row r="5" spans="1:10" ht="17.100000000000001" customHeight="1">
      <c r="A5" s="50">
        <v>1</v>
      </c>
      <c r="B5" s="50">
        <v>6320</v>
      </c>
      <c r="C5" s="117">
        <v>1101100306622</v>
      </c>
      <c r="D5" s="96" t="s">
        <v>344</v>
      </c>
      <c r="E5" s="95" t="s">
        <v>342</v>
      </c>
      <c r="F5" s="167"/>
      <c r="G5" s="1"/>
      <c r="H5" s="249">
        <v>20</v>
      </c>
      <c r="I5" s="249">
        <v>17</v>
      </c>
      <c r="J5" s="249">
        <f>SUM(H5:I5)</f>
        <v>37</v>
      </c>
    </row>
    <row r="6" spans="1:10" ht="17.100000000000001" customHeight="1">
      <c r="A6" s="50">
        <v>2</v>
      </c>
      <c r="B6" s="50">
        <v>6321</v>
      </c>
      <c r="C6" s="117">
        <v>1100801727453</v>
      </c>
      <c r="D6" s="96" t="s">
        <v>345</v>
      </c>
      <c r="E6" s="95" t="s">
        <v>346</v>
      </c>
      <c r="F6" s="167"/>
      <c r="G6" s="1"/>
    </row>
    <row r="7" spans="1:10" ht="17.100000000000001" customHeight="1">
      <c r="A7" s="50">
        <v>3</v>
      </c>
      <c r="B7" s="50">
        <v>6322</v>
      </c>
      <c r="C7" s="117">
        <v>1104301418927</v>
      </c>
      <c r="D7" s="96" t="s">
        <v>306</v>
      </c>
      <c r="E7" s="95" t="s">
        <v>347</v>
      </c>
      <c r="F7" s="167"/>
      <c r="G7" s="1"/>
    </row>
    <row r="8" spans="1:10" ht="17.100000000000001" customHeight="1">
      <c r="A8" s="50">
        <v>4</v>
      </c>
      <c r="B8" s="50">
        <v>6323</v>
      </c>
      <c r="C8" s="117">
        <v>1103704753707</v>
      </c>
      <c r="D8" s="96" t="s">
        <v>348</v>
      </c>
      <c r="E8" s="95" t="s">
        <v>349</v>
      </c>
      <c r="F8" s="167"/>
      <c r="G8" s="1"/>
    </row>
    <row r="9" spans="1:10" ht="17.100000000000001" customHeight="1">
      <c r="A9" s="50">
        <v>5</v>
      </c>
      <c r="B9" s="50">
        <v>6325</v>
      </c>
      <c r="C9" s="117">
        <v>1103400264285</v>
      </c>
      <c r="D9" s="96" t="s">
        <v>352</v>
      </c>
      <c r="E9" s="95" t="s">
        <v>41</v>
      </c>
      <c r="F9" s="168"/>
      <c r="G9" s="1"/>
    </row>
    <row r="10" spans="1:10" ht="17.100000000000001" customHeight="1">
      <c r="A10" s="50">
        <v>6</v>
      </c>
      <c r="B10" s="50">
        <v>6326</v>
      </c>
      <c r="C10" s="117">
        <v>1103200310437</v>
      </c>
      <c r="D10" s="110" t="s">
        <v>353</v>
      </c>
      <c r="E10" s="110" t="s">
        <v>354</v>
      </c>
      <c r="F10" s="169"/>
      <c r="G10" s="1"/>
    </row>
    <row r="11" spans="1:10" ht="17.100000000000001" customHeight="1">
      <c r="A11" s="50">
        <v>7</v>
      </c>
      <c r="B11" s="50">
        <v>6328</v>
      </c>
      <c r="C11" s="117">
        <v>1209601818916</v>
      </c>
      <c r="D11" s="96" t="s">
        <v>355</v>
      </c>
      <c r="E11" s="95" t="s">
        <v>356</v>
      </c>
      <c r="F11" s="167"/>
      <c r="G11" s="1"/>
    </row>
    <row r="12" spans="1:10" ht="17.100000000000001" customHeight="1">
      <c r="A12" s="50">
        <v>8</v>
      </c>
      <c r="B12" s="50">
        <v>6329</v>
      </c>
      <c r="C12" s="117">
        <v>1101100307807</v>
      </c>
      <c r="D12" s="110" t="s">
        <v>310</v>
      </c>
      <c r="E12" s="110" t="s">
        <v>288</v>
      </c>
      <c r="F12" s="167"/>
      <c r="G12" s="1"/>
    </row>
    <row r="13" spans="1:10" ht="17.100000000000001" customHeight="1">
      <c r="A13" s="50">
        <v>9</v>
      </c>
      <c r="B13" s="50">
        <v>6330</v>
      </c>
      <c r="C13" s="240">
        <v>1101000428050</v>
      </c>
      <c r="D13" s="96" t="s">
        <v>357</v>
      </c>
      <c r="E13" s="95" t="s">
        <v>317</v>
      </c>
      <c r="F13" s="181"/>
      <c r="G13" s="1"/>
    </row>
    <row r="14" spans="1:10" ht="17.100000000000001" customHeight="1">
      <c r="A14" s="50">
        <v>10</v>
      </c>
      <c r="B14" s="50">
        <v>6332</v>
      </c>
      <c r="C14" s="117">
        <v>1104100078916</v>
      </c>
      <c r="D14" s="241" t="s">
        <v>374</v>
      </c>
      <c r="E14" s="242" t="s">
        <v>80</v>
      </c>
      <c r="F14" s="167"/>
      <c r="G14" s="1"/>
    </row>
    <row r="15" spans="1:10" ht="17.100000000000001" customHeight="1">
      <c r="A15" s="50">
        <v>11</v>
      </c>
      <c r="B15" s="50">
        <v>6333</v>
      </c>
      <c r="C15" s="117">
        <v>1104301420883</v>
      </c>
      <c r="D15" s="96" t="s">
        <v>381</v>
      </c>
      <c r="E15" s="95" t="s">
        <v>293</v>
      </c>
      <c r="F15" s="167"/>
      <c r="G15" s="1"/>
    </row>
    <row r="16" spans="1:10" ht="17.100000000000001" customHeight="1">
      <c r="A16" s="50">
        <v>12</v>
      </c>
      <c r="B16" s="50">
        <v>6335</v>
      </c>
      <c r="C16" s="117">
        <v>1101000437997</v>
      </c>
      <c r="D16" s="96" t="s">
        <v>390</v>
      </c>
      <c r="E16" s="95" t="s">
        <v>391</v>
      </c>
      <c r="F16" s="172"/>
      <c r="G16" s="1"/>
    </row>
    <row r="17" spans="1:7" ht="17.100000000000001" customHeight="1">
      <c r="A17" s="50">
        <v>13</v>
      </c>
      <c r="B17" s="50">
        <v>6367</v>
      </c>
      <c r="C17" s="117">
        <v>7249900024988</v>
      </c>
      <c r="D17" s="96" t="s">
        <v>400</v>
      </c>
      <c r="E17" s="95" t="s">
        <v>397</v>
      </c>
      <c r="F17" s="167"/>
      <c r="G17" s="1"/>
    </row>
    <row r="18" spans="1:7" ht="17.100000000000001" customHeight="1">
      <c r="A18" s="50">
        <v>14</v>
      </c>
      <c r="B18" s="50">
        <v>6368</v>
      </c>
      <c r="C18" s="117">
        <v>1129701603891</v>
      </c>
      <c r="D18" s="96" t="s">
        <v>401</v>
      </c>
      <c r="E18" s="95" t="s">
        <v>402</v>
      </c>
      <c r="F18" s="167"/>
      <c r="G18" s="1"/>
    </row>
    <row r="19" spans="1:7" ht="17.100000000000001" customHeight="1">
      <c r="A19" s="50">
        <v>15</v>
      </c>
      <c r="B19" s="50">
        <v>6373</v>
      </c>
      <c r="C19" s="117">
        <v>1101000405203</v>
      </c>
      <c r="D19" s="96" t="s">
        <v>416</v>
      </c>
      <c r="E19" s="95" t="s">
        <v>417</v>
      </c>
      <c r="F19" s="167"/>
      <c r="G19" s="1"/>
    </row>
    <row r="20" spans="1:7" ht="17.100000000000001" customHeight="1">
      <c r="A20" s="50">
        <v>16</v>
      </c>
      <c r="B20" s="134">
        <v>6426</v>
      </c>
      <c r="C20" s="243" t="s">
        <v>497</v>
      </c>
      <c r="D20" s="144" t="s">
        <v>498</v>
      </c>
      <c r="E20" s="145" t="s">
        <v>499</v>
      </c>
      <c r="F20" s="167"/>
      <c r="G20" s="1"/>
    </row>
    <row r="21" spans="1:7" ht="17.100000000000001" customHeight="1">
      <c r="A21" s="50">
        <v>17</v>
      </c>
      <c r="B21" s="50">
        <v>6429</v>
      </c>
      <c r="C21" s="117" t="s">
        <v>505</v>
      </c>
      <c r="D21" s="96" t="s">
        <v>587</v>
      </c>
      <c r="E21" s="95" t="s">
        <v>506</v>
      </c>
      <c r="F21" s="167"/>
      <c r="G21" s="1"/>
    </row>
    <row r="22" spans="1:7" ht="17.100000000000001" customHeight="1">
      <c r="A22" s="50">
        <v>18</v>
      </c>
      <c r="B22" s="50">
        <v>6434</v>
      </c>
      <c r="C22" s="243">
        <v>7104300017839</v>
      </c>
      <c r="D22" s="144" t="s">
        <v>531</v>
      </c>
      <c r="E22" s="145"/>
      <c r="F22" s="167"/>
      <c r="G22" s="1"/>
    </row>
    <row r="23" spans="1:7" ht="17.100000000000001" customHeight="1">
      <c r="A23" s="50">
        <v>19</v>
      </c>
      <c r="B23" s="134">
        <v>6435</v>
      </c>
      <c r="C23" s="243">
        <v>1104301406856</v>
      </c>
      <c r="D23" s="144" t="s">
        <v>529</v>
      </c>
      <c r="E23" s="145" t="s">
        <v>530</v>
      </c>
      <c r="F23" s="167"/>
      <c r="G23" s="1"/>
    </row>
    <row r="24" spans="1:7" ht="17.100000000000001" customHeight="1">
      <c r="A24" s="50">
        <v>20</v>
      </c>
      <c r="B24" s="134">
        <v>6436</v>
      </c>
      <c r="C24" s="243" t="s">
        <v>573</v>
      </c>
      <c r="D24" s="144" t="s">
        <v>581</v>
      </c>
      <c r="E24" s="145" t="s">
        <v>574</v>
      </c>
      <c r="F24" s="167"/>
      <c r="G24" s="1"/>
    </row>
    <row r="25" spans="1:7" ht="17.100000000000001" customHeight="1">
      <c r="A25" s="50">
        <v>21</v>
      </c>
      <c r="B25" s="50">
        <v>6336</v>
      </c>
      <c r="C25" s="117">
        <v>1103400242249</v>
      </c>
      <c r="D25" s="96" t="s">
        <v>376</v>
      </c>
      <c r="E25" s="95" t="s">
        <v>377</v>
      </c>
      <c r="F25" s="182"/>
      <c r="G25" s="1"/>
    </row>
    <row r="26" spans="1:7" ht="17.100000000000001" customHeight="1">
      <c r="A26" s="50">
        <v>22</v>
      </c>
      <c r="B26" s="50">
        <v>6337</v>
      </c>
      <c r="C26" s="117">
        <v>1769800158920</v>
      </c>
      <c r="D26" s="96" t="s">
        <v>359</v>
      </c>
      <c r="E26" s="95" t="s">
        <v>392</v>
      </c>
      <c r="F26" s="183"/>
      <c r="G26" s="1"/>
    </row>
    <row r="27" spans="1:7" ht="17.100000000000001" customHeight="1">
      <c r="A27" s="50">
        <v>23</v>
      </c>
      <c r="B27" s="50">
        <v>6338</v>
      </c>
      <c r="C27" s="117">
        <v>1104301404519</v>
      </c>
      <c r="D27" s="96" t="s">
        <v>360</v>
      </c>
      <c r="E27" s="95" t="s">
        <v>361</v>
      </c>
      <c r="F27" s="184"/>
      <c r="G27" s="1"/>
    </row>
    <row r="28" spans="1:7" ht="17.100000000000001" customHeight="1">
      <c r="A28" s="50">
        <v>24</v>
      </c>
      <c r="B28" s="50">
        <v>6339</v>
      </c>
      <c r="C28" s="117">
        <v>1104301439193</v>
      </c>
      <c r="D28" s="96" t="s">
        <v>362</v>
      </c>
      <c r="E28" s="95" t="s">
        <v>363</v>
      </c>
      <c r="F28" s="167"/>
      <c r="G28" s="1"/>
    </row>
    <row r="29" spans="1:7" ht="17.100000000000001" customHeight="1">
      <c r="A29" s="50">
        <v>25</v>
      </c>
      <c r="B29" s="50">
        <v>6340</v>
      </c>
      <c r="C29" s="117">
        <v>1101000428548</v>
      </c>
      <c r="D29" s="110" t="s">
        <v>364</v>
      </c>
      <c r="E29" s="110" t="s">
        <v>365</v>
      </c>
      <c r="F29" s="167"/>
      <c r="G29" s="1"/>
    </row>
    <row r="30" spans="1:7" ht="17.100000000000001" customHeight="1">
      <c r="A30" s="50">
        <v>26</v>
      </c>
      <c r="B30" s="50">
        <v>6342</v>
      </c>
      <c r="C30" s="117">
        <v>1104301439185</v>
      </c>
      <c r="D30" s="110" t="s">
        <v>366</v>
      </c>
      <c r="E30" s="110" t="s">
        <v>386</v>
      </c>
      <c r="F30" s="167"/>
      <c r="G30" s="1"/>
    </row>
    <row r="31" spans="1:7" ht="17.100000000000001" customHeight="1">
      <c r="A31" s="50">
        <v>27</v>
      </c>
      <c r="B31" s="50">
        <v>6343</v>
      </c>
      <c r="C31" s="240">
        <v>1104301446963</v>
      </c>
      <c r="D31" s="96" t="s">
        <v>367</v>
      </c>
      <c r="E31" s="95" t="s">
        <v>368</v>
      </c>
      <c r="F31" s="182"/>
      <c r="G31" s="1"/>
    </row>
    <row r="32" spans="1:7" ht="17.100000000000001" customHeight="1">
      <c r="A32" s="50">
        <v>28</v>
      </c>
      <c r="B32" s="50">
        <v>6344</v>
      </c>
      <c r="C32" s="117">
        <v>1103400262631</v>
      </c>
      <c r="D32" s="110" t="s">
        <v>373</v>
      </c>
      <c r="E32" s="110" t="s">
        <v>118</v>
      </c>
      <c r="F32" s="167"/>
      <c r="G32" s="1"/>
    </row>
    <row r="33" spans="1:7" ht="17.100000000000001" customHeight="1">
      <c r="A33" s="50">
        <v>29</v>
      </c>
      <c r="B33" s="50">
        <v>6366</v>
      </c>
      <c r="C33" s="117">
        <v>1103400266351</v>
      </c>
      <c r="D33" s="96" t="s">
        <v>406</v>
      </c>
      <c r="E33" s="95" t="s">
        <v>407</v>
      </c>
      <c r="F33" s="167"/>
      <c r="G33" s="1"/>
    </row>
    <row r="34" spans="1:7" ht="17.100000000000001" customHeight="1">
      <c r="A34" s="50">
        <v>30</v>
      </c>
      <c r="B34" s="50">
        <v>6372</v>
      </c>
      <c r="C34" s="117">
        <v>1104301433705</v>
      </c>
      <c r="D34" s="96" t="s">
        <v>414</v>
      </c>
      <c r="E34" s="95" t="s">
        <v>415</v>
      </c>
      <c r="F34" s="167"/>
      <c r="G34" s="1"/>
    </row>
    <row r="35" spans="1:7" ht="17.100000000000001" customHeight="1">
      <c r="A35" s="50">
        <v>31</v>
      </c>
      <c r="B35" s="50">
        <v>6376</v>
      </c>
      <c r="C35" s="117" t="s">
        <v>418</v>
      </c>
      <c r="D35" s="110" t="s">
        <v>419</v>
      </c>
      <c r="E35" s="110" t="s">
        <v>465</v>
      </c>
      <c r="F35" s="167"/>
      <c r="G35" s="1"/>
    </row>
    <row r="36" spans="1:7" ht="17.100000000000001" customHeight="1">
      <c r="A36" s="50">
        <v>32</v>
      </c>
      <c r="B36" s="244">
        <v>6378</v>
      </c>
      <c r="C36" s="136">
        <v>1104301383970</v>
      </c>
      <c r="D36" s="245" t="s">
        <v>420</v>
      </c>
      <c r="E36" s="246" t="s">
        <v>421</v>
      </c>
      <c r="F36" s="167"/>
      <c r="G36" s="1"/>
    </row>
    <row r="37" spans="1:7" ht="17.100000000000001" customHeight="1">
      <c r="A37" s="50">
        <v>33</v>
      </c>
      <c r="B37" s="244">
        <v>6401</v>
      </c>
      <c r="C37" s="247">
        <v>1104301404446</v>
      </c>
      <c r="D37" s="248" t="s">
        <v>466</v>
      </c>
      <c r="E37" s="248" t="s">
        <v>201</v>
      </c>
      <c r="F37" s="184"/>
      <c r="G37" s="1"/>
    </row>
    <row r="38" spans="1:7" ht="17.100000000000001" customHeight="1">
      <c r="A38" s="50">
        <v>34</v>
      </c>
      <c r="B38" s="244">
        <v>6427</v>
      </c>
      <c r="C38" s="247" t="s">
        <v>500</v>
      </c>
      <c r="D38" s="114" t="s">
        <v>501</v>
      </c>
      <c r="E38" s="112" t="s">
        <v>502</v>
      </c>
      <c r="F38" s="171"/>
      <c r="G38" s="1"/>
    </row>
    <row r="39" spans="1:7" ht="17.100000000000001" customHeight="1">
      <c r="A39" s="50">
        <v>35</v>
      </c>
      <c r="B39" s="50">
        <v>6433</v>
      </c>
      <c r="C39" s="117" t="s">
        <v>518</v>
      </c>
      <c r="D39" s="96" t="s">
        <v>517</v>
      </c>
      <c r="E39" s="95" t="s">
        <v>516</v>
      </c>
      <c r="F39" s="183"/>
      <c r="G39" s="1"/>
    </row>
    <row r="40" spans="1:7" ht="17.100000000000001" customHeight="1">
      <c r="A40" s="50">
        <v>36</v>
      </c>
      <c r="B40" s="50">
        <v>6437</v>
      </c>
      <c r="C40" s="117" t="s">
        <v>578</v>
      </c>
      <c r="D40" s="96" t="s">
        <v>579</v>
      </c>
      <c r="E40" s="110" t="s">
        <v>580</v>
      </c>
      <c r="F40" s="167"/>
      <c r="G40" s="1"/>
    </row>
    <row r="41" spans="1:7" ht="17.100000000000001" customHeight="1">
      <c r="A41" s="50">
        <v>37</v>
      </c>
      <c r="B41" s="50">
        <v>6383</v>
      </c>
      <c r="C41" s="117">
        <v>1104301379956</v>
      </c>
      <c r="D41" s="114" t="s">
        <v>443</v>
      </c>
      <c r="E41" s="112" t="s">
        <v>444</v>
      </c>
      <c r="F41" s="167"/>
      <c r="G41" s="1"/>
    </row>
    <row r="42" spans="1:7" ht="17.100000000000001" customHeight="1">
      <c r="D42" s="72"/>
      <c r="E42" s="211" t="s">
        <v>634</v>
      </c>
      <c r="F42" s="319" t="str">
        <f>update!A1</f>
        <v>10 มิถุนายน 2562</v>
      </c>
      <c r="G42" s="319"/>
    </row>
    <row r="43" spans="1:7" ht="17.100000000000001" customHeight="1">
      <c r="D43" s="199"/>
    </row>
    <row r="44" spans="1:7" ht="17.100000000000001" customHeight="1"/>
    <row r="45" spans="1:7" ht="17.100000000000001" customHeight="1"/>
    <row r="46" spans="1:7" ht="17.100000000000001" customHeight="1"/>
    <row r="47" spans="1:7" ht="17.100000000000001" customHeight="1"/>
  </sheetData>
  <mergeCells count="5">
    <mergeCell ref="D4:E4"/>
    <mergeCell ref="A1:G1"/>
    <mergeCell ref="A2:G2"/>
    <mergeCell ref="A3:G3"/>
    <mergeCell ref="F42:G42"/>
  </mergeCells>
  <pageMargins left="0.9375" right="0.5" top="0.75" bottom="0.75" header="0.3" footer="0.3"/>
  <pageSetup paperSize="9" scale="9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view="pageLayout" workbookViewId="0">
      <selection activeCell="H4" sqref="H4:J4"/>
    </sheetView>
  </sheetViews>
  <sheetFormatPr defaultRowHeight="14.25"/>
  <cols>
    <col min="1" max="1" width="4" style="157" customWidth="1"/>
    <col min="2" max="2" width="11.875" style="157" customWidth="1"/>
    <col min="3" max="3" width="20.375" style="157" customWidth="1"/>
    <col min="4" max="4" width="16.625" customWidth="1"/>
    <col min="5" max="5" width="14" customWidth="1"/>
    <col min="6" max="6" width="12.375" customWidth="1"/>
    <col min="7" max="7" width="11.375" customWidth="1"/>
  </cols>
  <sheetData>
    <row r="1" spans="1:12" ht="18" customHeight="1">
      <c r="A1" s="314" t="s">
        <v>533</v>
      </c>
      <c r="B1" s="314"/>
      <c r="C1" s="314"/>
      <c r="D1" s="314"/>
      <c r="E1" s="314"/>
      <c r="F1" s="314"/>
      <c r="G1" s="314"/>
    </row>
    <row r="2" spans="1:12" ht="18" customHeight="1">
      <c r="A2" s="308" t="s">
        <v>532</v>
      </c>
      <c r="B2" s="308"/>
      <c r="C2" s="308"/>
      <c r="D2" s="308"/>
      <c r="E2" s="308"/>
      <c r="F2" s="308"/>
      <c r="G2" s="308"/>
      <c r="H2" s="71"/>
      <c r="I2" s="93"/>
      <c r="J2" s="84"/>
      <c r="K2" s="85"/>
    </row>
    <row r="3" spans="1:12" ht="18" customHeight="1">
      <c r="A3" s="309" t="s">
        <v>633</v>
      </c>
      <c r="B3" s="309"/>
      <c r="C3" s="309"/>
      <c r="D3" s="309"/>
      <c r="E3" s="309"/>
      <c r="F3" s="309"/>
      <c r="G3" s="309"/>
      <c r="H3" s="71"/>
      <c r="I3" s="71"/>
      <c r="J3" s="84"/>
      <c r="K3" s="84"/>
    </row>
    <row r="4" spans="1:12" ht="18.75" customHeight="1">
      <c r="A4" s="50" t="s">
        <v>0</v>
      </c>
      <c r="B4" s="50" t="s">
        <v>1</v>
      </c>
      <c r="C4" s="50" t="s">
        <v>253</v>
      </c>
      <c r="D4" s="320" t="s">
        <v>2</v>
      </c>
      <c r="E4" s="310"/>
      <c r="F4" s="256" t="s">
        <v>514</v>
      </c>
      <c r="G4" s="151" t="s">
        <v>136</v>
      </c>
      <c r="H4" s="84" t="s">
        <v>637</v>
      </c>
      <c r="I4" s="84" t="s">
        <v>638</v>
      </c>
      <c r="J4" s="249" t="s">
        <v>639</v>
      </c>
      <c r="K4" s="84"/>
    </row>
    <row r="5" spans="1:12" ht="18.75" customHeight="1">
      <c r="A5" s="206">
        <v>1</v>
      </c>
      <c r="B5" s="55">
        <v>6132</v>
      </c>
      <c r="C5" s="81">
        <v>1100704173813</v>
      </c>
      <c r="D5" s="109" t="s">
        <v>229</v>
      </c>
      <c r="E5" s="109" t="s">
        <v>114</v>
      </c>
      <c r="F5" s="180"/>
      <c r="G5" s="151"/>
      <c r="H5" s="215">
        <v>16</v>
      </c>
      <c r="I5" s="215">
        <v>11</v>
      </c>
      <c r="J5" s="84">
        <v>27</v>
      </c>
      <c r="K5" s="84"/>
    </row>
    <row r="6" spans="1:12" ht="18" customHeight="1">
      <c r="A6" s="206">
        <v>2</v>
      </c>
      <c r="B6" s="206">
        <v>6210</v>
      </c>
      <c r="C6" s="56">
        <v>1101000338697</v>
      </c>
      <c r="D6" s="96" t="s">
        <v>290</v>
      </c>
      <c r="E6" s="95" t="s">
        <v>291</v>
      </c>
      <c r="F6" s="185"/>
      <c r="G6" s="87"/>
      <c r="H6" s="118"/>
      <c r="I6" s="118"/>
      <c r="J6" s="119"/>
      <c r="K6" s="120"/>
      <c r="L6" s="121"/>
    </row>
    <row r="7" spans="1:12" ht="18" customHeight="1">
      <c r="A7" s="206">
        <v>3</v>
      </c>
      <c r="B7" s="206">
        <v>6280</v>
      </c>
      <c r="C7" s="56">
        <v>1103400222922</v>
      </c>
      <c r="D7" s="110" t="s">
        <v>311</v>
      </c>
      <c r="E7" s="95" t="s">
        <v>160</v>
      </c>
      <c r="F7" s="167"/>
      <c r="G7" s="1"/>
      <c r="H7" s="121"/>
      <c r="I7" s="121"/>
      <c r="J7" s="121"/>
      <c r="K7" s="121"/>
      <c r="L7" s="121"/>
    </row>
    <row r="8" spans="1:12" ht="18" customHeight="1">
      <c r="A8" s="206">
        <v>4</v>
      </c>
      <c r="B8" s="206">
        <v>6281</v>
      </c>
      <c r="C8" s="56">
        <v>1103400238306</v>
      </c>
      <c r="D8" s="96" t="s">
        <v>312</v>
      </c>
      <c r="E8" s="95" t="s">
        <v>313</v>
      </c>
      <c r="F8" s="167"/>
      <c r="G8" s="1"/>
      <c r="H8" s="121"/>
      <c r="I8" s="121"/>
      <c r="J8" s="121"/>
      <c r="K8" s="121"/>
      <c r="L8" s="121"/>
    </row>
    <row r="9" spans="1:12" ht="18" customHeight="1">
      <c r="A9" s="206">
        <v>5</v>
      </c>
      <c r="B9" s="206">
        <v>6284</v>
      </c>
      <c r="C9" s="253">
        <v>1709100047360</v>
      </c>
      <c r="D9" s="250" t="s">
        <v>314</v>
      </c>
      <c r="E9" s="251" t="s">
        <v>315</v>
      </c>
      <c r="F9" s="167"/>
      <c r="G9" s="1"/>
      <c r="H9" s="121"/>
      <c r="I9" s="121"/>
      <c r="J9" s="121"/>
      <c r="K9" s="121"/>
      <c r="L9" s="121"/>
    </row>
    <row r="10" spans="1:12" ht="18" customHeight="1">
      <c r="A10" s="206">
        <v>6</v>
      </c>
      <c r="B10" s="206">
        <v>6285</v>
      </c>
      <c r="C10" s="253">
        <v>1101000342856</v>
      </c>
      <c r="D10" s="110" t="s">
        <v>316</v>
      </c>
      <c r="E10" s="110" t="s">
        <v>317</v>
      </c>
      <c r="F10" s="167"/>
      <c r="G10" s="1"/>
      <c r="H10" s="121"/>
      <c r="I10" s="121"/>
      <c r="J10" s="121"/>
      <c r="K10" s="121"/>
      <c r="L10" s="121"/>
    </row>
    <row r="11" spans="1:12" ht="18" customHeight="1">
      <c r="A11" s="206">
        <v>7</v>
      </c>
      <c r="B11" s="206">
        <v>6286</v>
      </c>
      <c r="C11" s="253">
        <v>1103400228726</v>
      </c>
      <c r="D11" s="110" t="s">
        <v>166</v>
      </c>
      <c r="E11" s="110" t="s">
        <v>318</v>
      </c>
      <c r="F11" s="167"/>
      <c r="G11" s="1"/>
      <c r="H11" s="121"/>
      <c r="I11" s="121"/>
      <c r="J11" s="121"/>
      <c r="K11" s="121"/>
      <c r="L11" s="121"/>
    </row>
    <row r="12" spans="1:12" ht="18" customHeight="1">
      <c r="A12" s="206">
        <v>8</v>
      </c>
      <c r="B12" s="206">
        <v>6288</v>
      </c>
      <c r="C12" s="206" t="s">
        <v>319</v>
      </c>
      <c r="D12" s="248" t="s">
        <v>320</v>
      </c>
      <c r="E12" s="248"/>
      <c r="F12" s="167"/>
      <c r="G12" s="1"/>
      <c r="H12" s="121"/>
      <c r="I12" s="121"/>
      <c r="J12" s="121"/>
      <c r="K12" s="121"/>
      <c r="L12" s="121"/>
    </row>
    <row r="13" spans="1:12" ht="18" customHeight="1">
      <c r="A13" s="206">
        <v>9</v>
      </c>
      <c r="B13" s="254">
        <v>6315</v>
      </c>
      <c r="C13" s="255">
        <v>1103704671646</v>
      </c>
      <c r="D13" s="252" t="s">
        <v>97</v>
      </c>
      <c r="E13" s="252" t="s">
        <v>192</v>
      </c>
      <c r="F13" s="167"/>
      <c r="G13" s="1"/>
      <c r="H13" s="121"/>
      <c r="I13" s="121"/>
      <c r="J13" s="121"/>
      <c r="K13" s="121"/>
      <c r="L13" s="121"/>
    </row>
    <row r="14" spans="1:12" ht="18" customHeight="1">
      <c r="A14" s="206">
        <v>10</v>
      </c>
      <c r="B14" s="206">
        <v>6347</v>
      </c>
      <c r="C14" s="81">
        <v>1184940002467</v>
      </c>
      <c r="D14" s="110" t="s">
        <v>393</v>
      </c>
      <c r="E14" s="110" t="s">
        <v>467</v>
      </c>
      <c r="F14" s="151"/>
      <c r="G14" s="1"/>
      <c r="H14" s="121"/>
      <c r="I14" s="121"/>
      <c r="J14" s="121"/>
      <c r="K14" s="121"/>
      <c r="L14" s="121"/>
    </row>
    <row r="15" spans="1:12" ht="18" customHeight="1">
      <c r="A15" s="206">
        <v>11</v>
      </c>
      <c r="B15" s="206">
        <v>6402</v>
      </c>
      <c r="C15" s="81">
        <v>1149901204582</v>
      </c>
      <c r="D15" s="219" t="s">
        <v>441</v>
      </c>
      <c r="E15" s="219" t="s">
        <v>442</v>
      </c>
      <c r="F15" s="182"/>
      <c r="G15" s="149"/>
      <c r="H15" s="121"/>
      <c r="I15" s="121"/>
      <c r="J15" s="121"/>
      <c r="K15" s="121"/>
      <c r="L15" s="121"/>
    </row>
    <row r="16" spans="1:12" ht="18" customHeight="1">
      <c r="A16" s="206">
        <v>12</v>
      </c>
      <c r="B16" s="206">
        <v>6421</v>
      </c>
      <c r="C16" s="81">
        <v>1104000319474</v>
      </c>
      <c r="D16" s="219" t="s">
        <v>488</v>
      </c>
      <c r="E16" s="219" t="s">
        <v>490</v>
      </c>
      <c r="F16" s="182"/>
      <c r="G16" s="1"/>
      <c r="H16" s="121"/>
      <c r="I16" s="121"/>
      <c r="J16" s="121"/>
      <c r="K16" s="121"/>
      <c r="L16" s="121"/>
    </row>
    <row r="17" spans="1:12" ht="18" customHeight="1">
      <c r="A17" s="206">
        <v>13</v>
      </c>
      <c r="B17" s="206">
        <v>6423</v>
      </c>
      <c r="C17" s="81" t="s">
        <v>511</v>
      </c>
      <c r="D17" s="96" t="s">
        <v>503</v>
      </c>
      <c r="E17" s="95" t="s">
        <v>504</v>
      </c>
      <c r="F17" s="182"/>
      <c r="G17" s="1"/>
      <c r="H17" s="121"/>
      <c r="I17" s="121"/>
      <c r="J17" s="121"/>
      <c r="K17" s="121"/>
      <c r="L17" s="121"/>
    </row>
    <row r="18" spans="1:12" ht="18" customHeight="1">
      <c r="A18" s="206">
        <v>14</v>
      </c>
      <c r="B18" s="206">
        <v>6432</v>
      </c>
      <c r="C18" s="81" t="s">
        <v>588</v>
      </c>
      <c r="D18" s="96" t="s">
        <v>589</v>
      </c>
      <c r="E18" s="95" t="s">
        <v>590</v>
      </c>
      <c r="F18" s="182"/>
      <c r="G18" s="1"/>
      <c r="H18" s="121"/>
      <c r="I18" s="121"/>
      <c r="J18" s="121"/>
      <c r="K18" s="121"/>
      <c r="L18" s="121"/>
    </row>
    <row r="19" spans="1:12" ht="18" customHeight="1">
      <c r="A19" s="206">
        <v>15</v>
      </c>
      <c r="B19" s="206">
        <v>6438</v>
      </c>
      <c r="C19" s="81" t="s">
        <v>591</v>
      </c>
      <c r="D19" s="96" t="s">
        <v>592</v>
      </c>
      <c r="E19" s="95" t="s">
        <v>593</v>
      </c>
      <c r="F19" s="151"/>
      <c r="G19" s="1"/>
      <c r="H19" s="32"/>
      <c r="I19" s="32"/>
      <c r="J19" s="123"/>
      <c r="K19" s="121"/>
      <c r="L19" s="121"/>
    </row>
    <row r="20" spans="1:12" ht="18" customHeight="1">
      <c r="A20" s="206">
        <v>16</v>
      </c>
      <c r="B20" s="206">
        <v>6445</v>
      </c>
      <c r="C20" s="81" t="s">
        <v>628</v>
      </c>
      <c r="D20" s="110" t="s">
        <v>629</v>
      </c>
      <c r="E20" s="110" t="s">
        <v>630</v>
      </c>
      <c r="F20" s="151"/>
      <c r="G20" s="1"/>
      <c r="H20" s="32"/>
      <c r="I20" s="32"/>
      <c r="J20" s="123"/>
      <c r="K20" s="121"/>
      <c r="L20" s="121"/>
    </row>
    <row r="21" spans="1:12" ht="18" customHeight="1">
      <c r="A21" s="206">
        <v>17</v>
      </c>
      <c r="B21" s="206">
        <v>6212</v>
      </c>
      <c r="C21" s="56">
        <v>1103400212382</v>
      </c>
      <c r="D21" s="110" t="s">
        <v>283</v>
      </c>
      <c r="E21" s="110" t="s">
        <v>284</v>
      </c>
      <c r="F21" s="167"/>
      <c r="G21" s="1"/>
      <c r="H21" s="121"/>
      <c r="I21" s="121"/>
      <c r="J21" s="121"/>
      <c r="K21" s="121"/>
      <c r="L21" s="121"/>
    </row>
    <row r="22" spans="1:12" ht="18" customHeight="1">
      <c r="A22" s="206">
        <v>18</v>
      </c>
      <c r="B22" s="206">
        <v>6213</v>
      </c>
      <c r="C22" s="253">
        <v>1101000341809</v>
      </c>
      <c r="D22" s="110" t="s">
        <v>271</v>
      </c>
      <c r="E22" s="110" t="s">
        <v>285</v>
      </c>
      <c r="F22" s="184"/>
      <c r="G22" s="1"/>
      <c r="H22" s="121"/>
      <c r="I22" s="121"/>
      <c r="J22" s="121"/>
      <c r="K22" s="121"/>
      <c r="L22" s="121"/>
    </row>
    <row r="23" spans="1:12" ht="18" customHeight="1">
      <c r="A23" s="206">
        <v>19</v>
      </c>
      <c r="B23" s="206">
        <v>6257</v>
      </c>
      <c r="C23" s="257" t="s">
        <v>667</v>
      </c>
      <c r="D23" s="110" t="s">
        <v>464</v>
      </c>
      <c r="E23" s="110"/>
      <c r="F23" s="167"/>
      <c r="G23" s="1"/>
      <c r="H23" s="121"/>
      <c r="I23" s="121"/>
      <c r="J23" s="121"/>
      <c r="K23" s="121"/>
      <c r="L23" s="121"/>
    </row>
    <row r="24" spans="1:12" ht="18" customHeight="1">
      <c r="A24" s="206">
        <v>20</v>
      </c>
      <c r="B24" s="206">
        <v>6291</v>
      </c>
      <c r="C24" s="56">
        <v>1101000344816</v>
      </c>
      <c r="D24" s="110" t="s">
        <v>321</v>
      </c>
      <c r="E24" s="110" t="s">
        <v>322</v>
      </c>
      <c r="F24" s="167"/>
      <c r="G24" s="1"/>
      <c r="H24" s="121"/>
      <c r="I24" s="121"/>
      <c r="J24" s="121"/>
      <c r="K24" s="121"/>
      <c r="L24" s="121"/>
    </row>
    <row r="25" spans="1:12" ht="18" customHeight="1">
      <c r="A25" s="206">
        <v>21</v>
      </c>
      <c r="B25" s="206">
        <v>6292</v>
      </c>
      <c r="C25" s="56">
        <v>1129701565107</v>
      </c>
      <c r="D25" s="110" t="s">
        <v>323</v>
      </c>
      <c r="E25" s="110" t="s">
        <v>184</v>
      </c>
      <c r="F25" s="167"/>
      <c r="G25" s="1"/>
      <c r="H25" s="121"/>
      <c r="I25" s="121"/>
      <c r="J25" s="121"/>
      <c r="K25" s="121"/>
      <c r="L25" s="121"/>
    </row>
    <row r="26" spans="1:12" ht="18" customHeight="1">
      <c r="A26" s="206">
        <v>22</v>
      </c>
      <c r="B26" s="206">
        <v>6293</v>
      </c>
      <c r="C26" s="56">
        <v>1103704671182</v>
      </c>
      <c r="D26" s="110" t="s">
        <v>324</v>
      </c>
      <c r="E26" s="110" t="s">
        <v>209</v>
      </c>
      <c r="F26" s="167"/>
      <c r="G26" s="1"/>
      <c r="H26" s="121"/>
      <c r="I26" s="121"/>
      <c r="J26" s="121"/>
      <c r="K26" s="121"/>
      <c r="L26" s="121"/>
    </row>
    <row r="27" spans="1:12" ht="18" customHeight="1">
      <c r="A27" s="206">
        <v>23</v>
      </c>
      <c r="B27" s="206">
        <v>6294</v>
      </c>
      <c r="C27" s="56">
        <v>1101000379782</v>
      </c>
      <c r="D27" s="110" t="s">
        <v>325</v>
      </c>
      <c r="E27" s="110" t="s">
        <v>257</v>
      </c>
      <c r="F27" s="167"/>
      <c r="G27" s="1"/>
      <c r="H27" s="121"/>
      <c r="I27" s="121"/>
      <c r="J27" s="121"/>
      <c r="K27" s="121"/>
      <c r="L27" s="121"/>
    </row>
    <row r="28" spans="1:12" ht="18" customHeight="1">
      <c r="A28" s="206">
        <v>24</v>
      </c>
      <c r="B28" s="206">
        <v>6371</v>
      </c>
      <c r="C28" s="81">
        <v>1549900880840</v>
      </c>
      <c r="D28" s="109" t="s">
        <v>412</v>
      </c>
      <c r="E28" s="109" t="s">
        <v>413</v>
      </c>
      <c r="F28" s="182"/>
      <c r="G28" s="1"/>
      <c r="H28" s="121"/>
      <c r="I28" s="121"/>
      <c r="J28" s="121"/>
      <c r="K28" s="121"/>
      <c r="L28" s="121"/>
    </row>
    <row r="29" spans="1:12" ht="18" customHeight="1">
      <c r="A29" s="206">
        <v>25</v>
      </c>
      <c r="B29" s="206">
        <v>6418</v>
      </c>
      <c r="C29" s="258" t="s">
        <v>668</v>
      </c>
      <c r="D29" s="96" t="s">
        <v>480</v>
      </c>
      <c r="E29" s="95" t="s">
        <v>481</v>
      </c>
      <c r="F29" s="187"/>
      <c r="G29" s="1"/>
      <c r="H29" s="121"/>
      <c r="I29" s="121"/>
      <c r="J29" s="121"/>
      <c r="K29" s="121"/>
      <c r="L29" s="121"/>
    </row>
    <row r="30" spans="1:12" ht="18" customHeight="1">
      <c r="A30" s="206">
        <v>26</v>
      </c>
      <c r="B30" s="206">
        <v>6422</v>
      </c>
      <c r="C30" s="81">
        <v>1129902324514</v>
      </c>
      <c r="D30" s="96" t="s">
        <v>491</v>
      </c>
      <c r="E30" s="95" t="s">
        <v>492</v>
      </c>
      <c r="F30" s="151"/>
      <c r="G30" s="1"/>
      <c r="H30" s="125"/>
      <c r="I30" s="38"/>
      <c r="J30" s="38"/>
      <c r="K30" s="121"/>
      <c r="L30" s="121"/>
    </row>
    <row r="31" spans="1:12" ht="18" customHeight="1">
      <c r="A31" s="206">
        <v>27</v>
      </c>
      <c r="B31" s="206">
        <v>6308</v>
      </c>
      <c r="C31" s="81" t="s">
        <v>619</v>
      </c>
      <c r="D31" s="96" t="s">
        <v>620</v>
      </c>
      <c r="E31" s="95" t="s">
        <v>621</v>
      </c>
      <c r="F31" s="151"/>
      <c r="G31" s="1"/>
      <c r="H31" s="121"/>
      <c r="I31" s="121"/>
      <c r="J31" s="121"/>
      <c r="K31" s="121"/>
      <c r="L31" s="121"/>
    </row>
    <row r="32" spans="1:12" ht="18" customHeight="1">
      <c r="H32" s="121"/>
      <c r="I32" s="121"/>
      <c r="J32" s="121"/>
      <c r="K32" s="121"/>
      <c r="L32" s="121"/>
    </row>
    <row r="33" spans="4:12" ht="18" customHeight="1">
      <c r="D33" s="199"/>
      <c r="E33" s="211" t="s">
        <v>634</v>
      </c>
      <c r="F33" s="322" t="str">
        <f>update!A1</f>
        <v>10 มิถุนายน 2562</v>
      </c>
      <c r="G33" s="322"/>
      <c r="H33" s="121"/>
      <c r="I33" s="121"/>
      <c r="J33" s="121"/>
      <c r="K33" s="121"/>
      <c r="L33" s="121"/>
    </row>
    <row r="34" spans="4:12" ht="18" customHeight="1">
      <c r="D34" s="321"/>
      <c r="E34" s="321"/>
      <c r="F34" s="79"/>
      <c r="G34" s="121"/>
      <c r="H34" s="121"/>
      <c r="I34" s="121"/>
      <c r="J34" s="121"/>
      <c r="K34" s="121"/>
      <c r="L34" s="121"/>
    </row>
    <row r="35" spans="4:12" ht="18" customHeight="1">
      <c r="D35" s="72"/>
      <c r="E35" s="156"/>
      <c r="F35" s="79"/>
      <c r="G35" s="121"/>
      <c r="H35" s="121"/>
      <c r="I35" s="121"/>
      <c r="J35" s="121"/>
      <c r="K35" s="121"/>
      <c r="L35" s="121"/>
    </row>
    <row r="36" spans="4:12" ht="18" customHeight="1">
      <c r="D36" s="80"/>
      <c r="E36" s="80"/>
      <c r="F36" s="79"/>
      <c r="G36" s="121"/>
      <c r="H36" s="121"/>
      <c r="I36" s="121"/>
      <c r="J36" s="121"/>
      <c r="K36" s="121"/>
      <c r="L36" s="121"/>
    </row>
    <row r="37" spans="4:12" ht="18" customHeight="1">
      <c r="H37" s="121"/>
      <c r="I37" s="121"/>
      <c r="J37" s="121"/>
      <c r="K37" s="121"/>
      <c r="L37" s="121"/>
    </row>
    <row r="38" spans="4:12" ht="18" customHeight="1">
      <c r="H38" s="121"/>
      <c r="I38" s="121"/>
      <c r="J38" s="121"/>
      <c r="K38" s="121"/>
      <c r="L38" s="121"/>
    </row>
    <row r="39" spans="4:12" ht="18" customHeight="1">
      <c r="H39" s="121"/>
      <c r="I39" s="121"/>
      <c r="J39" s="121"/>
      <c r="K39" s="121"/>
      <c r="L39" s="121"/>
    </row>
    <row r="40" spans="4:12" ht="18" customHeight="1">
      <c r="H40" s="121"/>
      <c r="I40" s="121"/>
      <c r="J40" s="121"/>
      <c r="K40" s="121"/>
      <c r="L40" s="121"/>
    </row>
    <row r="41" spans="4:12">
      <c r="H41" s="121"/>
      <c r="I41" s="121"/>
      <c r="J41" s="121"/>
      <c r="K41" s="121"/>
      <c r="L41" s="121"/>
    </row>
    <row r="42" spans="4:12">
      <c r="H42" s="121"/>
      <c r="I42" s="121"/>
      <c r="J42" s="121"/>
      <c r="K42" s="121"/>
      <c r="L42" s="121"/>
    </row>
    <row r="43" spans="4:12">
      <c r="H43" s="121"/>
      <c r="I43" s="121"/>
      <c r="J43" s="121"/>
      <c r="K43" s="121"/>
      <c r="L43" s="121"/>
    </row>
    <row r="44" spans="4:12">
      <c r="H44" s="121"/>
      <c r="I44" s="121"/>
      <c r="J44" s="121"/>
      <c r="K44" s="121"/>
      <c r="L44" s="121"/>
    </row>
  </sheetData>
  <mergeCells count="6">
    <mergeCell ref="D4:E4"/>
    <mergeCell ref="D34:E34"/>
    <mergeCell ref="A1:G1"/>
    <mergeCell ref="A2:G2"/>
    <mergeCell ref="A3:G3"/>
    <mergeCell ref="F33:G33"/>
  </mergeCells>
  <pageMargins left="0.94488188976377963" right="0.15748031496062992" top="0.62992125984251968" bottom="7.874015748031496E-2" header="0.31496062992125984" footer="0.31496062992125984"/>
  <pageSetup paperSize="9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view="pageLayout" workbookViewId="0">
      <selection activeCell="H4" sqref="H4:J4"/>
    </sheetView>
  </sheetViews>
  <sheetFormatPr defaultRowHeight="14.25"/>
  <cols>
    <col min="1" max="1" width="5" customWidth="1"/>
    <col min="2" max="2" width="11.625" style="106" customWidth="1"/>
    <col min="3" max="3" width="21.125" customWidth="1"/>
    <col min="4" max="4" width="17.125" style="157" customWidth="1"/>
    <col min="5" max="5" width="12.875" style="157" customWidth="1"/>
    <col min="6" max="6" width="13.25" customWidth="1"/>
    <col min="7" max="7" width="12.625" customWidth="1"/>
    <col min="8" max="8" width="17.875" customWidth="1"/>
  </cols>
  <sheetData>
    <row r="1" spans="1:12" ht="18" customHeight="1">
      <c r="A1" s="314" t="s">
        <v>534</v>
      </c>
      <c r="B1" s="314"/>
      <c r="C1" s="314"/>
      <c r="D1" s="314"/>
      <c r="E1" s="314"/>
      <c r="F1" s="314"/>
      <c r="G1" s="314"/>
      <c r="H1" s="69"/>
    </row>
    <row r="2" spans="1:12" ht="18" customHeight="1">
      <c r="A2" s="308" t="s">
        <v>326</v>
      </c>
      <c r="B2" s="308"/>
      <c r="C2" s="308"/>
      <c r="D2" s="308"/>
      <c r="E2" s="308"/>
      <c r="F2" s="308"/>
      <c r="G2" s="308"/>
      <c r="H2" s="84"/>
      <c r="I2" s="71"/>
      <c r="J2" s="93"/>
      <c r="K2" s="84"/>
      <c r="L2" s="85"/>
    </row>
    <row r="3" spans="1:12" ht="18" customHeight="1">
      <c r="A3" s="309" t="s">
        <v>669</v>
      </c>
      <c r="B3" s="309"/>
      <c r="C3" s="309"/>
      <c r="D3" s="309"/>
      <c r="E3" s="309"/>
      <c r="F3" s="309"/>
      <c r="G3" s="309"/>
      <c r="H3" s="84"/>
      <c r="I3" s="71"/>
      <c r="J3" s="71"/>
      <c r="K3" s="84"/>
      <c r="L3" s="84"/>
    </row>
    <row r="4" spans="1:12" ht="18.75" customHeight="1">
      <c r="A4" s="50" t="s">
        <v>0</v>
      </c>
      <c r="B4" s="50" t="s">
        <v>1</v>
      </c>
      <c r="C4" s="50" t="s">
        <v>253</v>
      </c>
      <c r="D4" s="320" t="s">
        <v>2</v>
      </c>
      <c r="E4" s="310"/>
      <c r="F4" s="256" t="s">
        <v>514</v>
      </c>
      <c r="G4" s="177" t="s">
        <v>136</v>
      </c>
      <c r="H4" s="84" t="s">
        <v>637</v>
      </c>
      <c r="I4" s="84" t="s">
        <v>638</v>
      </c>
      <c r="J4" s="249" t="s">
        <v>639</v>
      </c>
      <c r="K4" s="84"/>
      <c r="L4" s="84"/>
    </row>
    <row r="5" spans="1:12" ht="18" customHeight="1">
      <c r="A5" s="134">
        <v>1</v>
      </c>
      <c r="B5" s="50">
        <v>6124</v>
      </c>
      <c r="C5" s="104">
        <v>1101000305667</v>
      </c>
      <c r="D5" s="259" t="s">
        <v>207</v>
      </c>
      <c r="E5" s="259" t="s">
        <v>396</v>
      </c>
      <c r="F5" s="167"/>
      <c r="G5" s="1"/>
      <c r="H5" s="271">
        <v>14</v>
      </c>
      <c r="I5" s="272">
        <v>19</v>
      </c>
      <c r="J5" s="271">
        <f>SUM(H5:I5)</f>
        <v>33</v>
      </c>
      <c r="K5" s="119"/>
      <c r="L5" s="120"/>
    </row>
    <row r="6" spans="1:12" ht="18" customHeight="1">
      <c r="A6" s="134">
        <v>2</v>
      </c>
      <c r="B6" s="50">
        <v>6131</v>
      </c>
      <c r="C6" s="104">
        <v>1104301311537</v>
      </c>
      <c r="D6" s="109" t="s">
        <v>227</v>
      </c>
      <c r="E6" s="109" t="s">
        <v>228</v>
      </c>
      <c r="F6" s="167"/>
      <c r="G6" s="1"/>
      <c r="H6" s="121"/>
      <c r="I6" s="121"/>
      <c r="J6" s="121"/>
      <c r="K6" s="121"/>
      <c r="L6" s="121"/>
    </row>
    <row r="7" spans="1:12" ht="18" customHeight="1">
      <c r="A7" s="134">
        <v>3</v>
      </c>
      <c r="B7" s="50">
        <v>6143</v>
      </c>
      <c r="C7" s="104">
        <v>1104301293563</v>
      </c>
      <c r="D7" s="260" t="s">
        <v>233</v>
      </c>
      <c r="E7" s="260" t="s">
        <v>114</v>
      </c>
      <c r="F7" s="167"/>
      <c r="G7" s="1"/>
      <c r="H7" s="121"/>
      <c r="I7" s="121"/>
      <c r="J7" s="121"/>
      <c r="K7" s="121"/>
      <c r="L7" s="121"/>
    </row>
    <row r="8" spans="1:12" ht="18" customHeight="1">
      <c r="A8" s="134">
        <v>5</v>
      </c>
      <c r="B8" s="50">
        <v>6209</v>
      </c>
      <c r="C8" s="104">
        <v>1407300030321</v>
      </c>
      <c r="D8" s="110" t="s">
        <v>289</v>
      </c>
      <c r="E8" s="95" t="s">
        <v>331</v>
      </c>
      <c r="F8" s="167"/>
      <c r="G8" s="1"/>
      <c r="H8" s="121"/>
      <c r="I8" s="121"/>
      <c r="J8" s="121"/>
      <c r="K8" s="121"/>
      <c r="L8" s="121"/>
    </row>
    <row r="9" spans="1:12" ht="18" customHeight="1">
      <c r="A9" s="134">
        <v>6</v>
      </c>
      <c r="B9" s="50">
        <v>6224</v>
      </c>
      <c r="C9" s="127" t="s">
        <v>281</v>
      </c>
      <c r="D9" s="216" t="s">
        <v>280</v>
      </c>
      <c r="E9" s="217"/>
      <c r="F9" s="167"/>
      <c r="G9" s="1"/>
      <c r="H9" s="121"/>
      <c r="I9" s="121"/>
      <c r="J9" s="121"/>
      <c r="K9" s="121"/>
      <c r="L9" s="121"/>
    </row>
    <row r="10" spans="1:12" ht="18" customHeight="1">
      <c r="A10" s="134">
        <v>7</v>
      </c>
      <c r="B10" s="50">
        <v>6225</v>
      </c>
      <c r="C10" s="104">
        <v>1101000306981</v>
      </c>
      <c r="D10" s="219" t="s">
        <v>198</v>
      </c>
      <c r="E10" s="217" t="s">
        <v>137</v>
      </c>
      <c r="F10" s="167"/>
      <c r="G10" s="1"/>
      <c r="H10" s="121"/>
      <c r="I10" s="121"/>
      <c r="J10" s="121"/>
      <c r="K10" s="121"/>
      <c r="L10" s="121"/>
    </row>
    <row r="11" spans="1:12" ht="18" customHeight="1">
      <c r="A11" s="134">
        <v>8</v>
      </c>
      <c r="B11" s="50">
        <v>6259</v>
      </c>
      <c r="C11" s="66" t="s">
        <v>537</v>
      </c>
      <c r="D11" s="107" t="s">
        <v>298</v>
      </c>
      <c r="E11" s="108"/>
      <c r="F11" s="187"/>
      <c r="G11" s="87"/>
      <c r="H11" s="266"/>
      <c r="I11" s="121"/>
      <c r="J11" s="121"/>
      <c r="K11" s="121"/>
      <c r="L11" s="121"/>
    </row>
    <row r="12" spans="1:12" ht="18" customHeight="1">
      <c r="A12" s="134">
        <v>9</v>
      </c>
      <c r="B12" s="50">
        <v>6319</v>
      </c>
      <c r="C12" s="117" t="s">
        <v>338</v>
      </c>
      <c r="D12" s="110" t="s">
        <v>339</v>
      </c>
      <c r="E12" s="110" t="s">
        <v>340</v>
      </c>
      <c r="F12" s="167"/>
      <c r="G12" s="1"/>
      <c r="H12" s="267"/>
      <c r="I12" s="121"/>
      <c r="J12" s="121"/>
      <c r="K12" s="121"/>
      <c r="L12" s="121"/>
    </row>
    <row r="13" spans="1:12" ht="18" customHeight="1">
      <c r="A13" s="134">
        <v>10</v>
      </c>
      <c r="B13" s="50">
        <v>6352</v>
      </c>
      <c r="C13" s="117">
        <v>1409903904228</v>
      </c>
      <c r="D13" s="96" t="s">
        <v>369</v>
      </c>
      <c r="E13" s="95" t="s">
        <v>370</v>
      </c>
      <c r="F13" s="151"/>
      <c r="G13" s="1"/>
      <c r="H13" s="267"/>
      <c r="I13" s="121"/>
      <c r="J13" s="121"/>
      <c r="K13" s="121"/>
      <c r="L13" s="121"/>
    </row>
    <row r="14" spans="1:12" ht="18" customHeight="1">
      <c r="A14" s="134">
        <v>11</v>
      </c>
      <c r="B14" s="50">
        <v>6406</v>
      </c>
      <c r="C14" s="104">
        <v>1103704584212</v>
      </c>
      <c r="D14" s="261" t="s">
        <v>426</v>
      </c>
      <c r="E14" s="262" t="s">
        <v>427</v>
      </c>
      <c r="F14" s="182"/>
      <c r="G14" s="1"/>
      <c r="H14" s="266"/>
      <c r="I14" s="121"/>
      <c r="J14" s="121"/>
      <c r="K14" s="121"/>
      <c r="L14" s="121"/>
    </row>
    <row r="15" spans="1:12" ht="18" customHeight="1">
      <c r="A15" s="134">
        <v>12</v>
      </c>
      <c r="B15" s="50">
        <v>6407</v>
      </c>
      <c r="C15" s="104">
        <v>1103704623731</v>
      </c>
      <c r="D15" s="263" t="s">
        <v>468</v>
      </c>
      <c r="E15" s="263" t="s">
        <v>428</v>
      </c>
      <c r="F15" s="182"/>
      <c r="G15" s="1"/>
      <c r="H15" s="266"/>
      <c r="I15" s="121"/>
      <c r="J15" s="121"/>
      <c r="K15" s="121"/>
      <c r="L15" s="121"/>
    </row>
    <row r="16" spans="1:12" ht="18" customHeight="1">
      <c r="A16" s="134">
        <v>13</v>
      </c>
      <c r="B16" s="50">
        <v>6424</v>
      </c>
      <c r="C16" s="117" t="s">
        <v>512</v>
      </c>
      <c r="D16" s="96" t="s">
        <v>513</v>
      </c>
      <c r="E16" s="95" t="s">
        <v>504</v>
      </c>
      <c r="F16" s="187"/>
      <c r="G16" s="1"/>
      <c r="H16" s="201"/>
      <c r="I16" s="121"/>
      <c r="J16" s="121"/>
      <c r="K16" s="121"/>
      <c r="L16" s="121"/>
    </row>
    <row r="17" spans="1:12" ht="18" customHeight="1">
      <c r="A17" s="134">
        <v>14</v>
      </c>
      <c r="B17" s="50">
        <v>6439</v>
      </c>
      <c r="C17" s="104">
        <v>8639878007511</v>
      </c>
      <c r="D17" s="268" t="s">
        <v>535</v>
      </c>
      <c r="E17" s="269" t="s">
        <v>536</v>
      </c>
      <c r="F17" s="182"/>
      <c r="G17" s="1"/>
      <c r="H17" s="266"/>
      <c r="I17" s="121"/>
      <c r="J17" s="121"/>
      <c r="K17" s="121"/>
      <c r="L17" s="121"/>
    </row>
    <row r="18" spans="1:12" ht="18" customHeight="1">
      <c r="A18" s="134">
        <v>15</v>
      </c>
      <c r="B18" s="50">
        <v>6382</v>
      </c>
      <c r="C18" s="104" t="s">
        <v>582</v>
      </c>
      <c r="D18" s="263" t="s">
        <v>583</v>
      </c>
      <c r="E18" s="263" t="s">
        <v>584</v>
      </c>
      <c r="F18" s="182"/>
      <c r="G18" s="1"/>
      <c r="H18" s="266"/>
      <c r="I18" s="121"/>
      <c r="J18" s="121"/>
      <c r="K18" s="121"/>
      <c r="L18" s="121"/>
    </row>
    <row r="19" spans="1:12" ht="18" customHeight="1">
      <c r="A19" s="134">
        <v>16</v>
      </c>
      <c r="B19" s="50">
        <v>6137</v>
      </c>
      <c r="C19" s="127" t="s">
        <v>254</v>
      </c>
      <c r="D19" s="219" t="s">
        <v>215</v>
      </c>
      <c r="E19" s="219" t="s">
        <v>216</v>
      </c>
      <c r="F19" s="167"/>
      <c r="G19" s="1"/>
      <c r="H19" s="201"/>
      <c r="I19" s="121"/>
      <c r="J19" s="121"/>
      <c r="K19" s="121"/>
      <c r="L19" s="121"/>
    </row>
    <row r="20" spans="1:12" ht="18" customHeight="1">
      <c r="A20" s="134">
        <v>17</v>
      </c>
      <c r="B20" s="50">
        <v>6138</v>
      </c>
      <c r="C20" s="104">
        <v>1103200223763</v>
      </c>
      <c r="D20" s="219" t="s">
        <v>217</v>
      </c>
      <c r="E20" s="219" t="s">
        <v>218</v>
      </c>
      <c r="F20" s="167"/>
      <c r="G20" s="1"/>
      <c r="H20" s="201"/>
      <c r="I20" s="121"/>
      <c r="J20" s="121"/>
      <c r="K20" s="121"/>
      <c r="L20" s="121"/>
    </row>
    <row r="21" spans="1:12" ht="18" customHeight="1">
      <c r="A21" s="134">
        <v>18</v>
      </c>
      <c r="B21" s="50">
        <v>6141</v>
      </c>
      <c r="C21" s="104">
        <v>1104400074584</v>
      </c>
      <c r="D21" s="264" t="s">
        <v>234</v>
      </c>
      <c r="E21" s="264" t="s">
        <v>235</v>
      </c>
      <c r="F21" s="167"/>
      <c r="G21" s="1"/>
      <c r="H21" s="201"/>
      <c r="I21" s="121"/>
      <c r="J21" s="121"/>
      <c r="K21" s="121"/>
      <c r="L21" s="121"/>
    </row>
    <row r="22" spans="1:12" ht="18" customHeight="1">
      <c r="A22" s="134">
        <v>19</v>
      </c>
      <c r="B22" s="50">
        <v>6142</v>
      </c>
      <c r="C22" s="104">
        <v>7104300007191</v>
      </c>
      <c r="D22" s="219" t="s">
        <v>214</v>
      </c>
      <c r="E22" s="219"/>
      <c r="F22" s="167"/>
      <c r="G22" s="1"/>
      <c r="H22" s="201"/>
      <c r="L22" s="121"/>
    </row>
    <row r="23" spans="1:12" ht="18" customHeight="1">
      <c r="A23" s="134">
        <v>20</v>
      </c>
      <c r="B23" s="50">
        <v>6144</v>
      </c>
      <c r="C23" s="104">
        <v>1103200219669</v>
      </c>
      <c r="D23" s="219" t="s">
        <v>213</v>
      </c>
      <c r="E23" s="219" t="s">
        <v>232</v>
      </c>
      <c r="F23" s="167"/>
      <c r="G23" s="1"/>
      <c r="H23" s="201"/>
      <c r="L23" s="121"/>
    </row>
    <row r="24" spans="1:12" ht="18" customHeight="1">
      <c r="A24" s="134">
        <v>21</v>
      </c>
      <c r="B24" s="50">
        <v>6214</v>
      </c>
      <c r="C24" s="104">
        <v>1349500068082</v>
      </c>
      <c r="D24" s="110" t="s">
        <v>286</v>
      </c>
      <c r="E24" s="110" t="s">
        <v>147</v>
      </c>
      <c r="F24" s="167"/>
      <c r="G24" s="1"/>
      <c r="H24" s="201"/>
      <c r="I24" s="121"/>
      <c r="J24" s="121"/>
      <c r="K24" s="121"/>
      <c r="L24" s="121"/>
    </row>
    <row r="25" spans="1:12" ht="18" customHeight="1">
      <c r="A25" s="134">
        <v>22</v>
      </c>
      <c r="B25" s="50">
        <v>6217</v>
      </c>
      <c r="C25" s="104">
        <v>1104300206909</v>
      </c>
      <c r="D25" s="110" t="s">
        <v>287</v>
      </c>
      <c r="E25" s="110" t="s">
        <v>288</v>
      </c>
      <c r="F25" s="167"/>
      <c r="G25" s="1"/>
      <c r="H25" s="201"/>
      <c r="I25" s="121"/>
      <c r="J25" s="121"/>
      <c r="K25" s="121"/>
      <c r="L25" s="121"/>
    </row>
    <row r="26" spans="1:12" ht="18" customHeight="1">
      <c r="A26" s="134">
        <v>23</v>
      </c>
      <c r="B26" s="50">
        <v>6228</v>
      </c>
      <c r="C26" s="104" t="s">
        <v>282</v>
      </c>
      <c r="D26" s="111" t="s">
        <v>141</v>
      </c>
      <c r="E26" s="265"/>
      <c r="F26" s="182"/>
      <c r="G26" s="1"/>
      <c r="H26" s="266"/>
      <c r="I26" s="121"/>
      <c r="J26" s="121"/>
      <c r="K26" s="121"/>
      <c r="L26" s="121"/>
    </row>
    <row r="27" spans="1:12" ht="18" customHeight="1">
      <c r="A27" s="134">
        <v>24</v>
      </c>
      <c r="B27" s="50">
        <v>6262</v>
      </c>
      <c r="C27" s="117" t="s">
        <v>484</v>
      </c>
      <c r="D27" s="110" t="s">
        <v>378</v>
      </c>
      <c r="E27" s="95"/>
      <c r="F27" s="187"/>
      <c r="G27" s="1"/>
      <c r="H27" s="201"/>
      <c r="I27" s="121"/>
      <c r="J27" s="121"/>
      <c r="K27" s="121"/>
      <c r="L27" s="121"/>
    </row>
    <row r="28" spans="1:12" ht="18" customHeight="1">
      <c r="A28" s="134">
        <v>25</v>
      </c>
      <c r="B28" s="50">
        <v>6263</v>
      </c>
      <c r="C28" s="117" t="s">
        <v>301</v>
      </c>
      <c r="D28" s="111" t="s">
        <v>303</v>
      </c>
      <c r="E28" s="112" t="s">
        <v>308</v>
      </c>
      <c r="F28" s="167"/>
      <c r="G28" s="1"/>
      <c r="H28" s="270"/>
      <c r="I28" s="121"/>
      <c r="J28" s="121"/>
      <c r="K28" s="121"/>
      <c r="L28" s="121"/>
    </row>
    <row r="29" spans="1:12" ht="18" customHeight="1">
      <c r="A29" s="134">
        <v>26</v>
      </c>
      <c r="B29" s="50">
        <v>6265</v>
      </c>
      <c r="C29" s="117" t="s">
        <v>304</v>
      </c>
      <c r="D29" s="111" t="s">
        <v>307</v>
      </c>
      <c r="E29" s="111" t="s">
        <v>305</v>
      </c>
      <c r="F29" s="182"/>
      <c r="G29" s="1"/>
      <c r="H29" s="270"/>
      <c r="I29" s="121"/>
      <c r="J29" s="121"/>
      <c r="K29" s="121"/>
      <c r="L29" s="121"/>
    </row>
    <row r="30" spans="1:12" ht="18" customHeight="1">
      <c r="A30" s="134">
        <v>27</v>
      </c>
      <c r="B30" s="50">
        <v>6318</v>
      </c>
      <c r="C30" s="117" t="s">
        <v>343</v>
      </c>
      <c r="D30" s="96" t="s">
        <v>341</v>
      </c>
      <c r="E30" s="95" t="s">
        <v>342</v>
      </c>
      <c r="F30" s="151"/>
      <c r="G30" s="1"/>
      <c r="H30" s="270"/>
      <c r="I30" s="125"/>
      <c r="J30" s="38"/>
      <c r="K30" s="38"/>
      <c r="L30" s="121"/>
    </row>
    <row r="31" spans="1:12" ht="18" customHeight="1">
      <c r="A31" s="134">
        <v>28</v>
      </c>
      <c r="B31" s="50">
        <v>6353</v>
      </c>
      <c r="C31" s="117">
        <v>1103200219952</v>
      </c>
      <c r="D31" s="96" t="s">
        <v>371</v>
      </c>
      <c r="E31" s="95" t="s">
        <v>372</v>
      </c>
      <c r="F31" s="151"/>
      <c r="G31" s="1"/>
      <c r="H31" s="201"/>
      <c r="I31" s="126"/>
      <c r="J31" s="38"/>
      <c r="K31" s="38"/>
      <c r="L31" s="121"/>
    </row>
    <row r="32" spans="1:12" ht="18" customHeight="1">
      <c r="A32" s="134">
        <v>29</v>
      </c>
      <c r="B32" s="50">
        <v>6354</v>
      </c>
      <c r="C32" s="117">
        <v>1469900813272</v>
      </c>
      <c r="D32" s="96" t="s">
        <v>375</v>
      </c>
      <c r="E32" s="95" t="s">
        <v>395</v>
      </c>
      <c r="F32" s="151"/>
      <c r="G32" s="1"/>
      <c r="H32" s="201"/>
      <c r="I32" s="121"/>
      <c r="J32" s="121"/>
      <c r="K32" s="121"/>
      <c r="L32" s="121"/>
    </row>
    <row r="33" spans="1:12" ht="18" customHeight="1">
      <c r="A33" s="134">
        <v>30</v>
      </c>
      <c r="B33" s="50">
        <v>6355</v>
      </c>
      <c r="C33" s="117">
        <v>1819900800169</v>
      </c>
      <c r="D33" s="96" t="s">
        <v>379</v>
      </c>
      <c r="E33" s="95" t="s">
        <v>380</v>
      </c>
      <c r="F33" s="151"/>
      <c r="G33" s="1"/>
      <c r="H33" s="201"/>
      <c r="I33" s="121"/>
      <c r="J33" s="121"/>
      <c r="K33" s="121"/>
      <c r="L33" s="121"/>
    </row>
    <row r="34" spans="1:12" ht="18" customHeight="1">
      <c r="A34" s="134">
        <v>31</v>
      </c>
      <c r="B34" s="50">
        <v>6356</v>
      </c>
      <c r="C34" s="117">
        <v>7103700035043</v>
      </c>
      <c r="D34" s="96" t="s">
        <v>382</v>
      </c>
      <c r="E34" s="95" t="s">
        <v>383</v>
      </c>
      <c r="F34" s="151"/>
      <c r="G34" s="1"/>
      <c r="H34" s="201"/>
    </row>
    <row r="35" spans="1:12" ht="18" customHeight="1">
      <c r="A35" s="134">
        <v>32</v>
      </c>
      <c r="B35" s="50">
        <v>6357</v>
      </c>
      <c r="C35" s="117">
        <v>1104301289175</v>
      </c>
      <c r="D35" s="96" t="s">
        <v>398</v>
      </c>
      <c r="E35" s="95" t="s">
        <v>399</v>
      </c>
      <c r="F35" s="151"/>
      <c r="G35" s="1"/>
      <c r="H35" s="201"/>
    </row>
    <row r="36" spans="1:12" ht="18" customHeight="1">
      <c r="A36" s="134">
        <v>33</v>
      </c>
      <c r="B36" s="50">
        <v>6370</v>
      </c>
      <c r="C36" s="117" t="s">
        <v>483</v>
      </c>
      <c r="D36" s="96" t="s">
        <v>408</v>
      </c>
      <c r="E36" s="95" t="s">
        <v>409</v>
      </c>
      <c r="F36" s="187"/>
      <c r="G36" s="1"/>
      <c r="H36" s="201"/>
    </row>
    <row r="37" spans="1:12" ht="18" customHeight="1">
      <c r="A37" s="134">
        <v>34</v>
      </c>
      <c r="B37" s="50">
        <v>6374</v>
      </c>
      <c r="C37" s="117">
        <v>1101000334675</v>
      </c>
      <c r="D37" s="96" t="s">
        <v>410</v>
      </c>
      <c r="E37" s="95" t="s">
        <v>411</v>
      </c>
      <c r="F37" s="151"/>
      <c r="G37" s="1"/>
      <c r="H37" s="201"/>
    </row>
    <row r="38" spans="1:12" ht="18" customHeight="1"/>
    <row r="39" spans="1:12" ht="18" customHeight="1">
      <c r="D39" s="199"/>
      <c r="E39" s="211" t="s">
        <v>634</v>
      </c>
      <c r="F39" s="322" t="str">
        <f>update!A1</f>
        <v>10 มิถุนายน 2562</v>
      </c>
      <c r="G39" s="322"/>
    </row>
    <row r="40" spans="1:12" ht="18" customHeight="1"/>
    <row r="41" spans="1:12" ht="18" customHeight="1"/>
    <row r="42" spans="1:12" ht="18" customHeight="1">
      <c r="E42" s="72"/>
      <c r="F42" s="156"/>
    </row>
    <row r="43" spans="1:12" ht="20.25">
      <c r="D43" s="321"/>
      <c r="E43" s="321"/>
      <c r="F43" s="79"/>
    </row>
    <row r="44" spans="1:12" ht="20.25">
      <c r="D44" s="165"/>
      <c r="E44" s="165"/>
      <c r="F44" s="79"/>
    </row>
    <row r="45" spans="1:12" ht="20.25">
      <c r="D45" s="165"/>
      <c r="E45" s="165"/>
      <c r="F45" s="79"/>
    </row>
  </sheetData>
  <mergeCells count="6">
    <mergeCell ref="D43:E43"/>
    <mergeCell ref="D4:E4"/>
    <mergeCell ref="A1:G1"/>
    <mergeCell ref="A2:G2"/>
    <mergeCell ref="A3:G3"/>
    <mergeCell ref="F39:G39"/>
  </mergeCells>
  <pageMargins left="0.94488188976377963" right="0.35433070866141736" top="0.62992125984251968" bottom="7.874015748031496E-2" header="0.31496062992125984" footer="0.31496062992125984"/>
  <pageSetup paperSize="9" scale="9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view="pageLayout" workbookViewId="0">
      <selection activeCell="H4" sqref="H4:J4"/>
    </sheetView>
  </sheetViews>
  <sheetFormatPr defaultColWidth="8.875" defaultRowHeight="14.25"/>
  <cols>
    <col min="1" max="1" width="3.75" customWidth="1"/>
    <col min="2" max="2" width="11.375" customWidth="1"/>
    <col min="3" max="3" width="18.375" customWidth="1"/>
    <col min="4" max="4" width="15.625" customWidth="1"/>
    <col min="5" max="5" width="11.625" customWidth="1"/>
    <col min="6" max="6" width="12.875" customWidth="1"/>
    <col min="7" max="7" width="10.375" customWidth="1"/>
    <col min="8" max="8" width="11" bestFit="1" customWidth="1"/>
  </cols>
  <sheetData>
    <row r="1" spans="1:12" ht="24">
      <c r="A1" s="315" t="s">
        <v>538</v>
      </c>
      <c r="B1" s="315"/>
      <c r="C1" s="315"/>
      <c r="D1" s="315"/>
      <c r="E1" s="315"/>
      <c r="F1" s="315"/>
      <c r="G1" s="315"/>
      <c r="H1" s="70"/>
    </row>
    <row r="2" spans="1:12" ht="19.5" customHeight="1">
      <c r="A2" s="308" t="s">
        <v>585</v>
      </c>
      <c r="B2" s="308"/>
      <c r="C2" s="308"/>
      <c r="D2" s="308"/>
      <c r="E2" s="308"/>
      <c r="F2" s="308"/>
      <c r="G2" s="308"/>
      <c r="H2" s="84"/>
      <c r="I2" s="71"/>
      <c r="J2" s="93"/>
      <c r="K2" s="84"/>
      <c r="L2" s="85"/>
    </row>
    <row r="3" spans="1:12" ht="19.5" customHeight="1">
      <c r="A3" s="309" t="s">
        <v>670</v>
      </c>
      <c r="B3" s="309"/>
      <c r="C3" s="309"/>
      <c r="D3" s="309"/>
      <c r="E3" s="309"/>
      <c r="F3" s="309"/>
      <c r="G3" s="309"/>
      <c r="H3" s="84"/>
      <c r="I3" s="71"/>
      <c r="J3" s="71"/>
      <c r="K3" s="84"/>
      <c r="L3" s="84"/>
    </row>
    <row r="4" spans="1:12" ht="25.5" customHeight="1">
      <c r="A4" s="207" t="s">
        <v>0</v>
      </c>
      <c r="B4" s="207" t="s">
        <v>1</v>
      </c>
      <c r="C4" s="207" t="s">
        <v>253</v>
      </c>
      <c r="D4" s="317" t="s">
        <v>2</v>
      </c>
      <c r="E4" s="323"/>
      <c r="F4" s="190" t="s">
        <v>514</v>
      </c>
      <c r="G4" s="177" t="s">
        <v>136</v>
      </c>
      <c r="H4" s="84" t="s">
        <v>637</v>
      </c>
      <c r="I4" s="215" t="s">
        <v>638</v>
      </c>
      <c r="J4" s="215" t="s">
        <v>639</v>
      </c>
      <c r="K4" s="84"/>
      <c r="L4" s="84"/>
    </row>
    <row r="5" spans="1:12" ht="20.25" customHeight="1">
      <c r="A5" s="98">
        <v>1</v>
      </c>
      <c r="B5" s="55">
        <v>6044</v>
      </c>
      <c r="C5" s="81">
        <v>1219901260554</v>
      </c>
      <c r="D5" s="68" t="s">
        <v>140</v>
      </c>
      <c r="E5" s="68" t="s">
        <v>96</v>
      </c>
      <c r="F5" s="191"/>
      <c r="G5" s="1"/>
      <c r="H5" s="249">
        <v>16</v>
      </c>
      <c r="I5" s="249">
        <v>5</v>
      </c>
      <c r="J5" s="249">
        <v>21</v>
      </c>
    </row>
    <row r="6" spans="1:12" ht="20.25" customHeight="1">
      <c r="A6" s="98">
        <v>2</v>
      </c>
      <c r="B6" s="55">
        <v>6058</v>
      </c>
      <c r="C6" s="81">
        <v>1104301204200</v>
      </c>
      <c r="D6" s="82" t="s">
        <v>211</v>
      </c>
      <c r="E6" s="82" t="s">
        <v>60</v>
      </c>
      <c r="F6" s="185"/>
      <c r="G6" s="1"/>
    </row>
    <row r="7" spans="1:12" ht="20.25" customHeight="1">
      <c r="A7" s="206">
        <v>3</v>
      </c>
      <c r="B7" s="55">
        <v>6107</v>
      </c>
      <c r="C7" s="81">
        <v>1103400181894</v>
      </c>
      <c r="D7" s="75" t="s">
        <v>204</v>
      </c>
      <c r="E7" s="75" t="s">
        <v>9</v>
      </c>
      <c r="F7" s="177"/>
      <c r="G7" s="1"/>
    </row>
    <row r="8" spans="1:12" ht="20.25" customHeight="1">
      <c r="A8" s="206">
        <v>4</v>
      </c>
      <c r="B8" s="55">
        <v>6109</v>
      </c>
      <c r="C8" s="81">
        <v>1104301247219</v>
      </c>
      <c r="D8" s="82" t="s">
        <v>387</v>
      </c>
      <c r="E8" s="86" t="s">
        <v>52</v>
      </c>
      <c r="F8" s="177"/>
      <c r="G8" s="1"/>
    </row>
    <row r="9" spans="1:12" ht="20.25" customHeight="1">
      <c r="A9" s="206">
        <v>5</v>
      </c>
      <c r="B9" s="55">
        <v>6114</v>
      </c>
      <c r="C9" s="81">
        <v>1103400179318</v>
      </c>
      <c r="D9" s="82" t="s">
        <v>231</v>
      </c>
      <c r="E9" s="82" t="s">
        <v>202</v>
      </c>
      <c r="F9" s="177"/>
      <c r="G9" s="1"/>
    </row>
    <row r="10" spans="1:12" ht="20.25" customHeight="1">
      <c r="A10" s="206">
        <v>6</v>
      </c>
      <c r="B10" s="55">
        <v>6121</v>
      </c>
      <c r="C10" s="81">
        <v>1270501119791</v>
      </c>
      <c r="D10" s="89" t="s">
        <v>205</v>
      </c>
      <c r="E10" s="76" t="s">
        <v>206</v>
      </c>
      <c r="F10" s="177"/>
      <c r="G10" s="1"/>
    </row>
    <row r="11" spans="1:12" ht="20.25" customHeight="1">
      <c r="A11" s="206">
        <v>7</v>
      </c>
      <c r="B11" s="55">
        <v>6128</v>
      </c>
      <c r="C11" s="81">
        <v>1104400065194</v>
      </c>
      <c r="D11" s="68" t="s">
        <v>208</v>
      </c>
      <c r="E11" s="68" t="s">
        <v>209</v>
      </c>
      <c r="F11" s="177"/>
      <c r="G11" s="1"/>
    </row>
    <row r="12" spans="1:12" ht="20.25" customHeight="1">
      <c r="A12" s="206">
        <v>8</v>
      </c>
      <c r="B12" s="55">
        <v>6182</v>
      </c>
      <c r="C12" s="81">
        <v>1104400062462</v>
      </c>
      <c r="D12" s="89" t="s">
        <v>258</v>
      </c>
      <c r="E12" s="76" t="s">
        <v>259</v>
      </c>
      <c r="F12" s="167"/>
      <c r="G12" s="1"/>
    </row>
    <row r="13" spans="1:12" ht="20.25" customHeight="1">
      <c r="A13" s="206">
        <v>9</v>
      </c>
      <c r="B13" s="55">
        <v>6230</v>
      </c>
      <c r="C13" s="81">
        <v>1209000440838</v>
      </c>
      <c r="D13" s="68" t="s">
        <v>278</v>
      </c>
      <c r="E13" s="68" t="s">
        <v>279</v>
      </c>
      <c r="F13" s="177"/>
      <c r="G13" s="1"/>
    </row>
    <row r="14" spans="1:12" ht="20.25" customHeight="1">
      <c r="A14" s="206">
        <v>10</v>
      </c>
      <c r="B14" s="55">
        <v>6234</v>
      </c>
      <c r="C14" s="90" t="s">
        <v>292</v>
      </c>
      <c r="D14" s="83" t="s">
        <v>302</v>
      </c>
      <c r="E14" s="68"/>
      <c r="F14" s="177"/>
      <c r="G14" s="1"/>
    </row>
    <row r="15" spans="1:12" ht="20.25" customHeight="1">
      <c r="A15" s="206">
        <v>11</v>
      </c>
      <c r="B15" s="55">
        <v>6312</v>
      </c>
      <c r="C15" s="90" t="s">
        <v>334</v>
      </c>
      <c r="D15" s="83" t="s">
        <v>335</v>
      </c>
      <c r="E15" s="86" t="s">
        <v>336</v>
      </c>
      <c r="F15" s="177"/>
      <c r="G15" s="1"/>
    </row>
    <row r="16" spans="1:12" ht="20.25" customHeight="1">
      <c r="A16" s="206">
        <v>12</v>
      </c>
      <c r="B16" s="55">
        <v>6408</v>
      </c>
      <c r="C16" s="90" t="s">
        <v>431</v>
      </c>
      <c r="D16" s="114" t="s">
        <v>429</v>
      </c>
      <c r="E16" s="128" t="s">
        <v>430</v>
      </c>
      <c r="F16" s="177"/>
      <c r="G16" s="1"/>
    </row>
    <row r="17" spans="1:7" ht="20.25" customHeight="1">
      <c r="A17" s="206">
        <v>13</v>
      </c>
      <c r="B17" s="55">
        <v>6409</v>
      </c>
      <c r="C17" s="90" t="s">
        <v>469</v>
      </c>
      <c r="D17" s="114" t="s">
        <v>222</v>
      </c>
      <c r="E17" s="128" t="s">
        <v>201</v>
      </c>
      <c r="F17" s="177"/>
      <c r="G17" s="1"/>
    </row>
    <row r="18" spans="1:7" ht="20.25" customHeight="1">
      <c r="A18" s="206">
        <v>14</v>
      </c>
      <c r="B18" s="147">
        <v>6430</v>
      </c>
      <c r="C18" s="148" t="s">
        <v>507</v>
      </c>
      <c r="D18" s="23" t="s">
        <v>173</v>
      </c>
      <c r="E18" s="23" t="s">
        <v>506</v>
      </c>
      <c r="F18" s="167"/>
      <c r="G18" s="1"/>
    </row>
    <row r="19" spans="1:7" ht="20.25" customHeight="1">
      <c r="A19" s="206">
        <v>15</v>
      </c>
      <c r="B19" s="55">
        <v>6440</v>
      </c>
      <c r="C19" s="148" t="s">
        <v>671</v>
      </c>
      <c r="D19" s="111" t="s">
        <v>237</v>
      </c>
      <c r="E19" s="92" t="s">
        <v>539</v>
      </c>
      <c r="F19" s="177"/>
      <c r="G19" s="1"/>
    </row>
    <row r="20" spans="1:7" ht="20.25" customHeight="1">
      <c r="A20" s="206">
        <v>16</v>
      </c>
      <c r="B20" s="55">
        <v>6441</v>
      </c>
      <c r="C20" s="148" t="s">
        <v>672</v>
      </c>
      <c r="D20" s="111" t="s">
        <v>540</v>
      </c>
      <c r="E20" s="92" t="s">
        <v>363</v>
      </c>
      <c r="F20" s="177"/>
      <c r="G20" s="1"/>
    </row>
    <row r="21" spans="1:7" ht="20.25" customHeight="1">
      <c r="A21" s="206">
        <v>17</v>
      </c>
      <c r="B21" s="87">
        <v>6116</v>
      </c>
      <c r="C21" s="88">
        <v>1103200214489</v>
      </c>
      <c r="D21" s="92" t="s">
        <v>210</v>
      </c>
      <c r="E21" s="92" t="s">
        <v>10</v>
      </c>
      <c r="F21" s="167"/>
      <c r="G21" s="1"/>
    </row>
    <row r="22" spans="1:7" ht="20.25" customHeight="1">
      <c r="A22" s="206">
        <v>18</v>
      </c>
      <c r="B22" s="55">
        <v>6118</v>
      </c>
      <c r="C22" s="81">
        <v>1103200203240</v>
      </c>
      <c r="D22" s="91" t="s">
        <v>212</v>
      </c>
      <c r="E22" s="91" t="s">
        <v>203</v>
      </c>
      <c r="F22" s="177"/>
      <c r="G22" s="1"/>
    </row>
    <row r="23" spans="1:7" ht="20.25" customHeight="1">
      <c r="A23" s="206">
        <v>19</v>
      </c>
      <c r="B23" s="87">
        <v>6139</v>
      </c>
      <c r="C23" s="88" t="s">
        <v>485</v>
      </c>
      <c r="D23" s="94" t="s">
        <v>230</v>
      </c>
      <c r="E23" s="94" t="s">
        <v>219</v>
      </c>
      <c r="F23" s="185"/>
      <c r="G23" s="1"/>
    </row>
    <row r="24" spans="1:7" ht="20.25" customHeight="1">
      <c r="A24" s="206">
        <v>20</v>
      </c>
      <c r="B24" s="55">
        <v>6188</v>
      </c>
      <c r="C24" s="81">
        <v>1103704465914</v>
      </c>
      <c r="D24" s="89" t="s">
        <v>256</v>
      </c>
      <c r="E24" s="76" t="s">
        <v>257</v>
      </c>
      <c r="F24" s="177"/>
      <c r="G24" s="1"/>
    </row>
    <row r="25" spans="1:7" ht="20.25" customHeight="1">
      <c r="A25" s="206">
        <v>21</v>
      </c>
      <c r="B25" s="103">
        <v>6364</v>
      </c>
      <c r="C25" s="90" t="s">
        <v>405</v>
      </c>
      <c r="D25" s="83" t="s">
        <v>403</v>
      </c>
      <c r="E25" s="86" t="s">
        <v>404</v>
      </c>
      <c r="F25" s="192"/>
      <c r="G25" s="1"/>
    </row>
    <row r="26" spans="1:7" ht="20.25" customHeight="1"/>
    <row r="27" spans="1:7" ht="24.75" customHeight="1">
      <c r="E27" s="211" t="s">
        <v>634</v>
      </c>
      <c r="F27" s="274" t="str">
        <f>update!A1</f>
        <v>10 มิถุนายน 2562</v>
      </c>
      <c r="G27" s="274"/>
    </row>
    <row r="28" spans="1:7" ht="18.75">
      <c r="D28" s="199" t="s">
        <v>625</v>
      </c>
      <c r="E28" s="156"/>
    </row>
  </sheetData>
  <mergeCells count="4">
    <mergeCell ref="D4:E4"/>
    <mergeCell ref="A1:G1"/>
    <mergeCell ref="A3:G3"/>
    <mergeCell ref="A2:G2"/>
  </mergeCells>
  <pageMargins left="0.94488188976377963" right="0.19685039370078741" top="0.55118110236220474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Layout" topLeftCell="A25" workbookViewId="0">
      <selection activeCell="H4" sqref="H4:J4"/>
    </sheetView>
  </sheetViews>
  <sheetFormatPr defaultColWidth="8.875" defaultRowHeight="14.25"/>
  <cols>
    <col min="1" max="1" width="4.25" customWidth="1"/>
    <col min="2" max="2" width="11.375" customWidth="1"/>
    <col min="3" max="3" width="19.25" customWidth="1"/>
    <col min="4" max="4" width="15.5" customWidth="1"/>
    <col min="5" max="5" width="11.625" customWidth="1"/>
    <col min="6" max="6" width="10.875" customWidth="1"/>
    <col min="7" max="7" width="9.75" customWidth="1"/>
    <col min="9" max="9" width="21.625" customWidth="1"/>
  </cols>
  <sheetData>
    <row r="1" spans="1:12" ht="24">
      <c r="A1" s="315" t="s">
        <v>541</v>
      </c>
      <c r="B1" s="315"/>
      <c r="C1" s="315"/>
      <c r="D1" s="315"/>
      <c r="E1" s="315"/>
      <c r="F1" s="315"/>
      <c r="G1" s="315"/>
      <c r="H1" s="70"/>
    </row>
    <row r="2" spans="1:12" ht="24">
      <c r="A2" s="308" t="s">
        <v>673</v>
      </c>
      <c r="B2" s="308"/>
      <c r="C2" s="308"/>
      <c r="D2" s="308"/>
      <c r="E2" s="308"/>
      <c r="F2" s="308"/>
      <c r="G2" s="308"/>
      <c r="H2" s="84"/>
      <c r="I2" s="71"/>
      <c r="J2" s="93"/>
      <c r="K2" s="84"/>
      <c r="L2" s="85"/>
    </row>
    <row r="3" spans="1:12" ht="24">
      <c r="A3" s="309" t="s">
        <v>674</v>
      </c>
      <c r="B3" s="309"/>
      <c r="C3" s="309"/>
      <c r="D3" s="309"/>
      <c r="E3" s="309"/>
      <c r="F3" s="309"/>
      <c r="G3" s="309"/>
      <c r="H3" s="84"/>
      <c r="I3" s="71"/>
      <c r="J3" s="71"/>
      <c r="K3" s="84"/>
      <c r="L3" s="84"/>
    </row>
    <row r="4" spans="1:12" ht="21.75" customHeight="1">
      <c r="A4" s="50" t="s">
        <v>0</v>
      </c>
      <c r="B4" s="50" t="s">
        <v>1</v>
      </c>
      <c r="C4" s="50" t="s">
        <v>253</v>
      </c>
      <c r="D4" s="310" t="s">
        <v>2</v>
      </c>
      <c r="E4" s="324"/>
      <c r="F4" s="189" t="s">
        <v>514</v>
      </c>
      <c r="G4" s="151" t="s">
        <v>136</v>
      </c>
      <c r="H4" s="278" t="s">
        <v>637</v>
      </c>
      <c r="I4" s="77" t="s">
        <v>638</v>
      </c>
      <c r="J4" s="278" t="s">
        <v>639</v>
      </c>
      <c r="K4" s="84"/>
      <c r="L4" s="84"/>
    </row>
    <row r="5" spans="1:12" ht="19.5" customHeight="1">
      <c r="A5" s="50">
        <v>1</v>
      </c>
      <c r="B5" s="15">
        <v>5945</v>
      </c>
      <c r="C5" s="77">
        <v>1103704324644</v>
      </c>
      <c r="D5" s="111" t="s">
        <v>186</v>
      </c>
      <c r="E5" s="112" t="s">
        <v>58</v>
      </c>
      <c r="F5" s="193"/>
      <c r="G5" s="1"/>
      <c r="H5" s="15">
        <v>15</v>
      </c>
      <c r="I5" s="279">
        <v>14</v>
      </c>
      <c r="J5" s="139">
        <f>SUM(H5:I5)</f>
        <v>29</v>
      </c>
    </row>
    <row r="6" spans="1:12" ht="20.25" customHeight="1">
      <c r="A6" s="50">
        <v>2</v>
      </c>
      <c r="B6" s="15">
        <v>5948</v>
      </c>
      <c r="C6" s="77">
        <v>1010000215889</v>
      </c>
      <c r="D6" s="114" t="s">
        <v>81</v>
      </c>
      <c r="E6" s="112" t="s">
        <v>82</v>
      </c>
      <c r="F6" s="193"/>
      <c r="G6" s="1"/>
      <c r="I6" s="276"/>
    </row>
    <row r="7" spans="1:12" ht="20.25" customHeight="1">
      <c r="A7" s="50">
        <v>3</v>
      </c>
      <c r="B7" s="15">
        <v>5977</v>
      </c>
      <c r="C7" s="77">
        <v>7104300005725</v>
      </c>
      <c r="D7" s="110" t="s">
        <v>109</v>
      </c>
      <c r="E7" s="110" t="s">
        <v>110</v>
      </c>
      <c r="F7" s="194"/>
      <c r="G7" s="1"/>
      <c r="I7" s="276"/>
    </row>
    <row r="8" spans="1:12" ht="20.25" customHeight="1">
      <c r="A8" s="50">
        <v>4</v>
      </c>
      <c r="B8" s="15">
        <v>5981</v>
      </c>
      <c r="C8" s="77">
        <v>1103200143026</v>
      </c>
      <c r="D8" s="159" t="s">
        <v>115</v>
      </c>
      <c r="E8" s="161" t="s">
        <v>181</v>
      </c>
      <c r="F8" s="194"/>
      <c r="G8" s="6"/>
      <c r="I8" s="276"/>
    </row>
    <row r="9" spans="1:12" ht="20.25" customHeight="1">
      <c r="A9" s="50">
        <v>5</v>
      </c>
      <c r="B9" s="15">
        <v>6041</v>
      </c>
      <c r="C9" s="77">
        <v>1103400164141</v>
      </c>
      <c r="D9" s="160" t="s">
        <v>422</v>
      </c>
      <c r="E9" s="162" t="s">
        <v>423</v>
      </c>
      <c r="F9" s="193"/>
      <c r="G9" s="1"/>
      <c r="I9" s="276"/>
    </row>
    <row r="10" spans="1:12" ht="20.25" customHeight="1">
      <c r="A10" s="50">
        <v>6</v>
      </c>
      <c r="B10" s="15">
        <v>6042</v>
      </c>
      <c r="C10" s="77">
        <v>1104301179116</v>
      </c>
      <c r="D10" s="47" t="s">
        <v>138</v>
      </c>
      <c r="E10" s="48" t="s">
        <v>56</v>
      </c>
      <c r="F10" s="194"/>
      <c r="G10" s="1"/>
      <c r="I10" s="275"/>
    </row>
    <row r="11" spans="1:12" ht="20.25" customHeight="1">
      <c r="A11" s="50">
        <v>7</v>
      </c>
      <c r="B11" s="15">
        <v>6149</v>
      </c>
      <c r="C11" s="77" t="s">
        <v>255</v>
      </c>
      <c r="D11" s="96" t="s">
        <v>237</v>
      </c>
      <c r="E11" s="95" t="s">
        <v>238</v>
      </c>
      <c r="F11" s="194"/>
      <c r="G11" s="1"/>
      <c r="I11" s="276"/>
    </row>
    <row r="12" spans="1:12" ht="20.25" customHeight="1">
      <c r="A12" s="50">
        <v>8</v>
      </c>
      <c r="B12" s="15">
        <v>6239</v>
      </c>
      <c r="C12" s="77">
        <v>1638900049057</v>
      </c>
      <c r="D12" s="115" t="s">
        <v>277</v>
      </c>
      <c r="E12" s="115" t="s">
        <v>178</v>
      </c>
      <c r="F12" s="194"/>
      <c r="G12" s="1"/>
      <c r="I12" s="275"/>
    </row>
    <row r="13" spans="1:12" ht="20.25" customHeight="1">
      <c r="A13" s="50">
        <v>9</v>
      </c>
      <c r="B13" s="15">
        <v>6241</v>
      </c>
      <c r="C13" s="77">
        <v>1639900485001</v>
      </c>
      <c r="D13" s="114" t="s">
        <v>273</v>
      </c>
      <c r="E13" s="112" t="s">
        <v>274</v>
      </c>
      <c r="F13" s="194"/>
      <c r="G13" s="1"/>
      <c r="I13" s="275"/>
    </row>
    <row r="14" spans="1:12" ht="20.25" customHeight="1">
      <c r="A14" s="50">
        <v>10</v>
      </c>
      <c r="B14" s="15">
        <v>6242</v>
      </c>
      <c r="C14" s="77">
        <v>1671100148551</v>
      </c>
      <c r="D14" s="111" t="s">
        <v>275</v>
      </c>
      <c r="E14" s="111" t="s">
        <v>276</v>
      </c>
      <c r="F14" s="194"/>
      <c r="G14" s="1"/>
      <c r="I14" s="276"/>
    </row>
    <row r="15" spans="1:12" ht="20.25" customHeight="1">
      <c r="A15" s="50">
        <v>11</v>
      </c>
      <c r="B15" s="15">
        <v>6358</v>
      </c>
      <c r="C15" s="77">
        <v>1101000233461</v>
      </c>
      <c r="D15" s="114" t="s">
        <v>384</v>
      </c>
      <c r="E15" s="112" t="s">
        <v>385</v>
      </c>
      <c r="F15" s="194"/>
      <c r="G15" s="1"/>
      <c r="I15" s="275"/>
    </row>
    <row r="16" spans="1:12" ht="20.25" customHeight="1">
      <c r="A16" s="50">
        <v>12</v>
      </c>
      <c r="B16" s="15">
        <v>6410</v>
      </c>
      <c r="C16" s="77">
        <v>1730301197859</v>
      </c>
      <c r="D16" s="114" t="s">
        <v>470</v>
      </c>
      <c r="E16" s="112" t="s">
        <v>432</v>
      </c>
      <c r="F16" s="195"/>
      <c r="G16" s="1"/>
      <c r="I16" s="275"/>
    </row>
    <row r="17" spans="1:13" ht="20.25" customHeight="1">
      <c r="A17" s="50">
        <v>13</v>
      </c>
      <c r="B17" s="15">
        <v>6411</v>
      </c>
      <c r="C17" s="77">
        <v>1399200042231</v>
      </c>
      <c r="D17" s="114" t="s">
        <v>433</v>
      </c>
      <c r="E17" s="112" t="s">
        <v>434</v>
      </c>
      <c r="F17" s="195"/>
      <c r="G17" s="1"/>
      <c r="I17" s="277"/>
    </row>
    <row r="18" spans="1:13" ht="20.25" customHeight="1">
      <c r="A18" s="50">
        <v>14</v>
      </c>
      <c r="B18" s="15">
        <v>6413</v>
      </c>
      <c r="C18" s="77">
        <v>1104300777133</v>
      </c>
      <c r="D18" s="114" t="s">
        <v>437</v>
      </c>
      <c r="E18" s="112" t="s">
        <v>438</v>
      </c>
      <c r="F18" s="195"/>
      <c r="G18" s="1"/>
      <c r="I18" s="275"/>
    </row>
    <row r="19" spans="1:13" ht="20.25" customHeight="1">
      <c r="A19" s="50">
        <v>15</v>
      </c>
      <c r="B19" s="15">
        <v>6415</v>
      </c>
      <c r="C19" s="77">
        <v>1103200162276</v>
      </c>
      <c r="D19" s="114" t="s">
        <v>474</v>
      </c>
      <c r="E19" s="112" t="s">
        <v>475</v>
      </c>
      <c r="F19" s="195"/>
      <c r="G19" s="1"/>
      <c r="I19" s="275"/>
    </row>
    <row r="20" spans="1:13" ht="20.25" customHeight="1">
      <c r="A20" s="50">
        <v>16</v>
      </c>
      <c r="B20" s="15">
        <v>5957</v>
      </c>
      <c r="C20" s="77">
        <v>1103704368765</v>
      </c>
      <c r="D20" s="114" t="s">
        <v>120</v>
      </c>
      <c r="E20" s="112" t="s">
        <v>119</v>
      </c>
      <c r="F20" s="195"/>
      <c r="G20" s="1"/>
      <c r="I20" s="275"/>
    </row>
    <row r="21" spans="1:13" ht="20.25" customHeight="1">
      <c r="A21" s="50">
        <v>17</v>
      </c>
      <c r="B21" s="15">
        <v>5958</v>
      </c>
      <c r="C21" s="77">
        <v>1104301159565</v>
      </c>
      <c r="D21" s="114" t="s">
        <v>123</v>
      </c>
      <c r="E21" s="112" t="s">
        <v>66</v>
      </c>
      <c r="F21" s="196"/>
      <c r="G21" s="1"/>
      <c r="I21" s="275"/>
    </row>
    <row r="22" spans="1:13" ht="20.25" customHeight="1">
      <c r="A22" s="50">
        <v>18</v>
      </c>
      <c r="B22" s="15">
        <v>5960</v>
      </c>
      <c r="C22" s="77">
        <v>1101000218586</v>
      </c>
      <c r="D22" s="114" t="s">
        <v>116</v>
      </c>
      <c r="E22" s="112" t="s">
        <v>117</v>
      </c>
      <c r="F22" s="193"/>
      <c r="G22" s="1"/>
      <c r="H22" s="121"/>
      <c r="I22" s="275"/>
      <c r="J22" s="121"/>
      <c r="K22" s="121"/>
      <c r="L22" s="121"/>
      <c r="M22" s="121"/>
    </row>
    <row r="23" spans="1:13" ht="20.25" customHeight="1">
      <c r="A23" s="50">
        <v>19</v>
      </c>
      <c r="B23" s="15">
        <v>5967</v>
      </c>
      <c r="C23" s="77">
        <v>1104301207969</v>
      </c>
      <c r="D23" s="114" t="s">
        <v>309</v>
      </c>
      <c r="E23" s="112" t="s">
        <v>132</v>
      </c>
      <c r="F23" s="182"/>
      <c r="G23" s="1"/>
      <c r="H23" s="125"/>
      <c r="I23" s="276"/>
      <c r="J23" s="38"/>
      <c r="K23" s="129"/>
      <c r="L23" s="121"/>
      <c r="M23" s="121"/>
    </row>
    <row r="24" spans="1:13" ht="20.25" customHeight="1">
      <c r="A24" s="50">
        <v>20</v>
      </c>
      <c r="B24" s="15">
        <v>5983</v>
      </c>
      <c r="C24" s="77">
        <v>1339000085182</v>
      </c>
      <c r="D24" s="47" t="s">
        <v>74</v>
      </c>
      <c r="E24" s="48" t="s">
        <v>75</v>
      </c>
      <c r="F24" s="195"/>
      <c r="G24" s="1"/>
      <c r="H24" s="121"/>
      <c r="I24" s="275"/>
      <c r="J24" s="121"/>
      <c r="K24" s="121"/>
      <c r="L24" s="121"/>
      <c r="M24" s="121"/>
    </row>
    <row r="25" spans="1:13" ht="20.25" customHeight="1">
      <c r="A25" s="50">
        <v>21</v>
      </c>
      <c r="B25" s="15">
        <v>6061</v>
      </c>
      <c r="C25" s="77">
        <v>1349500056467</v>
      </c>
      <c r="D25" s="107" t="s">
        <v>146</v>
      </c>
      <c r="E25" s="108" t="s">
        <v>147</v>
      </c>
      <c r="F25" s="194"/>
      <c r="G25" s="1"/>
      <c r="H25" s="121"/>
      <c r="I25" s="275"/>
      <c r="J25" s="121"/>
      <c r="K25" s="121"/>
      <c r="L25" s="121"/>
      <c r="M25" s="121"/>
    </row>
    <row r="26" spans="1:13" ht="20.25" customHeight="1">
      <c r="A26" s="50">
        <v>22</v>
      </c>
      <c r="B26" s="15">
        <v>6062</v>
      </c>
      <c r="C26" s="77">
        <v>1417500090409</v>
      </c>
      <c r="D26" s="107" t="s">
        <v>486</v>
      </c>
      <c r="E26" s="108" t="s">
        <v>487</v>
      </c>
      <c r="F26" s="196"/>
      <c r="G26" s="1"/>
      <c r="H26" s="121"/>
      <c r="I26" s="275"/>
      <c r="J26" s="121"/>
      <c r="K26" s="121"/>
      <c r="L26" s="121"/>
      <c r="M26" s="121"/>
    </row>
    <row r="27" spans="1:13" ht="20.25" customHeight="1">
      <c r="A27" s="50">
        <v>23</v>
      </c>
      <c r="B27" s="15">
        <v>6157</v>
      </c>
      <c r="C27" s="77">
        <v>1129300038756</v>
      </c>
      <c r="D27" s="111" t="s">
        <v>223</v>
      </c>
      <c r="E27" s="111" t="s">
        <v>219</v>
      </c>
      <c r="F27" s="194"/>
      <c r="G27" s="1"/>
      <c r="H27" s="130"/>
      <c r="I27" s="275"/>
      <c r="J27" s="121"/>
      <c r="K27" s="121"/>
      <c r="L27" s="121"/>
      <c r="M27" s="121"/>
    </row>
    <row r="28" spans="1:13" ht="20.25" customHeight="1">
      <c r="A28" s="50">
        <v>24</v>
      </c>
      <c r="B28" s="15">
        <v>6176</v>
      </c>
      <c r="C28" s="77">
        <v>1670600263760</v>
      </c>
      <c r="D28" s="163" t="s">
        <v>265</v>
      </c>
      <c r="E28" s="164" t="s">
        <v>264</v>
      </c>
      <c r="F28" s="193"/>
      <c r="G28" s="10"/>
      <c r="H28" s="130"/>
      <c r="I28" s="270"/>
      <c r="J28" s="121"/>
      <c r="K28" s="121"/>
      <c r="L28" s="121"/>
      <c r="M28" s="121"/>
    </row>
    <row r="29" spans="1:13" ht="20.25" customHeight="1">
      <c r="A29" s="50">
        <v>25</v>
      </c>
      <c r="B29" s="15">
        <v>6258</v>
      </c>
      <c r="C29" s="77" t="s">
        <v>482</v>
      </c>
      <c r="D29" s="107" t="s">
        <v>297</v>
      </c>
      <c r="E29" s="108"/>
      <c r="F29" s="188"/>
      <c r="G29" s="1"/>
      <c r="H29" s="121" t="s">
        <v>605</v>
      </c>
      <c r="I29" s="270"/>
      <c r="J29" s="121"/>
      <c r="K29" s="121"/>
      <c r="L29" s="121"/>
      <c r="M29" s="121"/>
    </row>
    <row r="30" spans="1:13" ht="20.25" customHeight="1">
      <c r="A30" s="50">
        <v>26</v>
      </c>
      <c r="B30" s="15">
        <v>6416</v>
      </c>
      <c r="C30" s="77" t="s">
        <v>476</v>
      </c>
      <c r="D30" s="114" t="s">
        <v>477</v>
      </c>
      <c r="E30" s="112" t="s">
        <v>478</v>
      </c>
      <c r="F30" s="196"/>
      <c r="G30" s="1"/>
      <c r="I30" s="270"/>
    </row>
    <row r="31" spans="1:13" ht="20.25" customHeight="1">
      <c r="A31" s="50">
        <v>27</v>
      </c>
      <c r="B31" s="15">
        <v>6428</v>
      </c>
      <c r="C31" s="77" t="s">
        <v>510</v>
      </c>
      <c r="D31" s="107" t="s">
        <v>508</v>
      </c>
      <c r="E31" s="108" t="s">
        <v>509</v>
      </c>
      <c r="F31" s="196"/>
      <c r="G31" s="1"/>
      <c r="I31" s="275"/>
    </row>
    <row r="32" spans="1:13" ht="20.25" customHeight="1">
      <c r="A32" s="50">
        <v>28</v>
      </c>
      <c r="B32" s="15">
        <v>6442</v>
      </c>
      <c r="C32" s="77">
        <v>1659902465849</v>
      </c>
      <c r="D32" s="114" t="s">
        <v>542</v>
      </c>
      <c r="E32" s="112" t="s">
        <v>543</v>
      </c>
      <c r="F32" s="196"/>
      <c r="G32" s="1"/>
      <c r="I32" s="275"/>
    </row>
    <row r="33" spans="1:9" ht="19.5" customHeight="1">
      <c r="A33" s="50">
        <v>29</v>
      </c>
      <c r="B33" s="15">
        <v>6443</v>
      </c>
      <c r="C33" s="77" t="s">
        <v>606</v>
      </c>
      <c r="D33" s="114" t="s">
        <v>607</v>
      </c>
      <c r="E33" s="112" t="s">
        <v>608</v>
      </c>
      <c r="F33" s="196"/>
      <c r="G33" s="1"/>
      <c r="I33" s="266"/>
    </row>
    <row r="34" spans="1:9" ht="17.25">
      <c r="D34" s="72"/>
    </row>
    <row r="35" spans="1:9" ht="18.75">
      <c r="D35" s="199"/>
      <c r="E35" s="211" t="s">
        <v>634</v>
      </c>
      <c r="F35" s="322" t="str">
        <f>update!A1</f>
        <v>10 มิถุนายน 2562</v>
      </c>
      <c r="G35" s="322"/>
    </row>
  </sheetData>
  <mergeCells count="5">
    <mergeCell ref="D4:E4"/>
    <mergeCell ref="A1:G1"/>
    <mergeCell ref="A3:G3"/>
    <mergeCell ref="A2:G2"/>
    <mergeCell ref="F35:G35"/>
  </mergeCells>
  <pageMargins left="0.9375" right="0.37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5"/>
  <sheetViews>
    <sheetView tabSelected="1" view="pageLayout" topLeftCell="A28" workbookViewId="0">
      <selection activeCell="F26" sqref="F26"/>
    </sheetView>
  </sheetViews>
  <sheetFormatPr defaultColWidth="8.875" defaultRowHeight="14.25"/>
  <cols>
    <col min="1" max="1" width="4.375" style="157" customWidth="1"/>
    <col min="2" max="2" width="11.875" style="157" customWidth="1"/>
    <col min="3" max="3" width="19.125" style="157" customWidth="1"/>
    <col min="4" max="4" width="15.25" style="157" customWidth="1"/>
    <col min="5" max="5" width="10" style="157" customWidth="1"/>
    <col min="6" max="6" width="12" customWidth="1"/>
    <col min="7" max="7" width="11.625" customWidth="1"/>
    <col min="11" max="11" width="5.625" customWidth="1"/>
    <col min="12" max="12" width="16.375" customWidth="1"/>
  </cols>
  <sheetData>
    <row r="1" spans="1:12" ht="18.75" customHeight="1">
      <c r="A1" s="308" t="s">
        <v>544</v>
      </c>
      <c r="B1" s="308"/>
      <c r="C1" s="308"/>
      <c r="D1" s="308"/>
      <c r="E1" s="308"/>
      <c r="F1" s="308"/>
      <c r="G1" s="308"/>
      <c r="H1" s="70"/>
    </row>
    <row r="2" spans="1:12" ht="24">
      <c r="A2" s="315" t="s">
        <v>439</v>
      </c>
      <c r="B2" s="315"/>
      <c r="C2" s="315"/>
      <c r="D2" s="315"/>
      <c r="E2" s="315"/>
      <c r="F2" s="315"/>
      <c r="G2" s="315"/>
      <c r="H2" s="84"/>
      <c r="I2" s="71"/>
      <c r="J2" s="93"/>
      <c r="K2" s="84"/>
      <c r="L2" s="85"/>
    </row>
    <row r="3" spans="1:12" ht="17.25" customHeight="1">
      <c r="A3" s="309" t="s">
        <v>688</v>
      </c>
      <c r="B3" s="309"/>
      <c r="C3" s="309"/>
      <c r="D3" s="309"/>
      <c r="E3" s="309"/>
      <c r="F3" s="309"/>
      <c r="G3" s="309"/>
      <c r="H3" s="84"/>
      <c r="I3" s="71"/>
      <c r="J3" s="71"/>
      <c r="K3" s="84"/>
      <c r="L3" s="84"/>
    </row>
    <row r="4" spans="1:12" ht="21" customHeight="1">
      <c r="A4" s="5" t="s">
        <v>0</v>
      </c>
      <c r="B4" s="5" t="s">
        <v>1</v>
      </c>
      <c r="C4" s="5" t="s">
        <v>253</v>
      </c>
      <c r="D4" s="317" t="s">
        <v>2</v>
      </c>
      <c r="E4" s="323"/>
      <c r="F4" s="189" t="s">
        <v>514</v>
      </c>
      <c r="G4" s="151" t="s">
        <v>136</v>
      </c>
      <c r="H4" s="278" t="s">
        <v>637</v>
      </c>
      <c r="I4" s="77" t="s">
        <v>638</v>
      </c>
      <c r="J4" s="278" t="s">
        <v>639</v>
      </c>
      <c r="K4" s="84"/>
      <c r="L4" s="294"/>
    </row>
    <row r="5" spans="1:12" ht="17.100000000000001" customHeight="1">
      <c r="A5" s="134">
        <v>1</v>
      </c>
      <c r="B5" s="244">
        <v>5800</v>
      </c>
      <c r="C5" s="281">
        <v>1104500071307</v>
      </c>
      <c r="D5" s="248" t="s">
        <v>27</v>
      </c>
      <c r="E5" s="251" t="s">
        <v>4</v>
      </c>
      <c r="F5" s="197"/>
      <c r="G5" s="155"/>
      <c r="H5" s="139">
        <v>16</v>
      </c>
      <c r="I5" s="139">
        <v>13</v>
      </c>
      <c r="J5" s="139">
        <f>SUM(H5:I5)</f>
        <v>29</v>
      </c>
      <c r="L5" s="295"/>
    </row>
    <row r="6" spans="1:12" ht="17.100000000000001" customHeight="1">
      <c r="A6" s="134">
        <v>2</v>
      </c>
      <c r="B6" s="113">
        <v>5874</v>
      </c>
      <c r="C6" s="281" t="s">
        <v>268</v>
      </c>
      <c r="D6" s="282" t="s">
        <v>24</v>
      </c>
      <c r="E6" s="282" t="s">
        <v>8</v>
      </c>
      <c r="F6" s="196"/>
      <c r="G6" s="1"/>
      <c r="L6" s="296"/>
    </row>
    <row r="7" spans="1:12" ht="17.100000000000001" customHeight="1">
      <c r="A7" s="134">
        <v>3</v>
      </c>
      <c r="B7" s="50">
        <v>5898</v>
      </c>
      <c r="C7" s="281">
        <v>1103400136112</v>
      </c>
      <c r="D7" s="110" t="s">
        <v>39</v>
      </c>
      <c r="E7" s="95" t="s">
        <v>61</v>
      </c>
      <c r="F7" s="196"/>
      <c r="G7" s="1"/>
      <c r="L7" s="296"/>
    </row>
    <row r="8" spans="1:12" ht="17.100000000000001" customHeight="1">
      <c r="A8" s="134">
        <v>4</v>
      </c>
      <c r="B8" s="50">
        <v>5899</v>
      </c>
      <c r="C8" s="281">
        <v>1103400140519</v>
      </c>
      <c r="D8" s="283" t="s">
        <v>40</v>
      </c>
      <c r="E8" s="48" t="s">
        <v>41</v>
      </c>
      <c r="F8" s="196"/>
      <c r="G8" s="1"/>
      <c r="L8" s="296"/>
    </row>
    <row r="9" spans="1:12" ht="17.100000000000001" customHeight="1">
      <c r="A9" s="134">
        <v>5</v>
      </c>
      <c r="B9" s="50">
        <v>5902</v>
      </c>
      <c r="C9" s="281">
        <v>7103700027482</v>
      </c>
      <c r="D9" s="216" t="s">
        <v>42</v>
      </c>
      <c r="E9" s="217" t="s">
        <v>43</v>
      </c>
      <c r="F9" s="196"/>
      <c r="G9" s="1"/>
      <c r="H9" s="121"/>
      <c r="I9" s="121"/>
      <c r="J9" s="121"/>
      <c r="K9" s="121"/>
      <c r="L9" s="296"/>
    </row>
    <row r="10" spans="1:12" ht="17.100000000000001" customHeight="1">
      <c r="A10" s="134">
        <v>6</v>
      </c>
      <c r="B10" s="50">
        <v>5955</v>
      </c>
      <c r="C10" s="281">
        <v>1869900664737</v>
      </c>
      <c r="D10" s="283" t="s">
        <v>126</v>
      </c>
      <c r="E10" s="48" t="s">
        <v>127</v>
      </c>
      <c r="F10" s="196"/>
      <c r="G10" s="1"/>
      <c r="H10" s="121"/>
      <c r="I10" s="121" t="s">
        <v>613</v>
      </c>
      <c r="J10" s="121"/>
      <c r="K10" s="121"/>
      <c r="L10" s="295"/>
    </row>
    <row r="11" spans="1:12" ht="17.100000000000001" customHeight="1">
      <c r="A11" s="134">
        <v>7</v>
      </c>
      <c r="B11" s="113">
        <v>5975</v>
      </c>
      <c r="C11" s="281" t="s">
        <v>269</v>
      </c>
      <c r="D11" s="284" t="s">
        <v>73</v>
      </c>
      <c r="E11" s="284" t="s">
        <v>63</v>
      </c>
      <c r="F11" s="198"/>
      <c r="G11" s="1"/>
      <c r="H11" s="131"/>
      <c r="I11" s="38"/>
      <c r="J11" s="38"/>
      <c r="K11" s="132"/>
      <c r="L11" s="295"/>
    </row>
    <row r="12" spans="1:12" ht="17.100000000000001" customHeight="1">
      <c r="A12" s="134">
        <v>8</v>
      </c>
      <c r="B12" s="113">
        <v>6066</v>
      </c>
      <c r="C12" s="281">
        <v>1129701420796</v>
      </c>
      <c r="D12" s="263" t="s">
        <v>183</v>
      </c>
      <c r="E12" s="263" t="s">
        <v>184</v>
      </c>
      <c r="F12" s="198"/>
      <c r="G12" s="1"/>
      <c r="H12" s="121"/>
      <c r="I12" s="121"/>
      <c r="J12" s="121"/>
      <c r="K12" s="121"/>
      <c r="L12" s="295"/>
    </row>
    <row r="13" spans="1:12" ht="17.100000000000001" customHeight="1">
      <c r="A13" s="134">
        <v>9</v>
      </c>
      <c r="B13" s="285">
        <v>6159</v>
      </c>
      <c r="C13" s="281">
        <v>6500172014705</v>
      </c>
      <c r="D13" s="286" t="s">
        <v>198</v>
      </c>
      <c r="E13" s="286" t="s">
        <v>199</v>
      </c>
      <c r="F13" s="196"/>
      <c r="G13" s="1"/>
      <c r="H13" s="121"/>
      <c r="I13" s="121"/>
      <c r="J13" s="121"/>
      <c r="K13" s="121"/>
      <c r="L13" s="295"/>
    </row>
    <row r="14" spans="1:12" ht="17.100000000000001" customHeight="1">
      <c r="A14" s="134">
        <v>10</v>
      </c>
      <c r="B14" s="285">
        <v>6187</v>
      </c>
      <c r="C14" s="281">
        <v>1418600118071</v>
      </c>
      <c r="D14" s="286" t="s">
        <v>267</v>
      </c>
      <c r="E14" s="286" t="s">
        <v>266</v>
      </c>
      <c r="F14" s="196"/>
      <c r="G14" s="1"/>
      <c r="H14" s="121"/>
      <c r="I14" s="121"/>
      <c r="J14" s="121"/>
      <c r="K14" s="121"/>
      <c r="L14" s="297"/>
    </row>
    <row r="15" spans="1:12" ht="17.100000000000001" customHeight="1">
      <c r="A15" s="134">
        <v>11</v>
      </c>
      <c r="B15" s="50">
        <v>6251</v>
      </c>
      <c r="C15" s="281">
        <v>1101801561581</v>
      </c>
      <c r="D15" s="111" t="s">
        <v>294</v>
      </c>
      <c r="E15" s="111" t="s">
        <v>295</v>
      </c>
      <c r="F15" s="196"/>
      <c r="G15" s="1"/>
      <c r="H15" s="121"/>
      <c r="I15" s="121"/>
      <c r="J15" s="121"/>
      <c r="K15" s="121"/>
      <c r="L15" s="297"/>
    </row>
    <row r="16" spans="1:12" ht="17.100000000000001" customHeight="1">
      <c r="A16" s="134">
        <v>12</v>
      </c>
      <c r="B16" s="113">
        <v>6381</v>
      </c>
      <c r="C16" s="281">
        <v>1103200143433</v>
      </c>
      <c r="D16" s="219" t="s">
        <v>424</v>
      </c>
      <c r="E16" s="219" t="s">
        <v>425</v>
      </c>
      <c r="F16" s="151"/>
      <c r="G16" s="1"/>
      <c r="H16" s="121"/>
      <c r="I16" s="121"/>
      <c r="J16" s="121"/>
      <c r="K16" s="121"/>
      <c r="L16" s="297"/>
    </row>
    <row r="17" spans="1:12" ht="17.100000000000001" customHeight="1">
      <c r="A17" s="134">
        <v>13</v>
      </c>
      <c r="B17" s="50">
        <v>6412</v>
      </c>
      <c r="C17" s="281">
        <v>1909701183479</v>
      </c>
      <c r="D17" s="114" t="s">
        <v>435</v>
      </c>
      <c r="E17" s="112" t="s">
        <v>436</v>
      </c>
      <c r="F17" s="195"/>
      <c r="G17" s="1"/>
      <c r="L17" s="295"/>
    </row>
    <row r="18" spans="1:12" ht="17.100000000000001" customHeight="1">
      <c r="A18" s="134">
        <v>14</v>
      </c>
      <c r="B18" s="287">
        <v>5884</v>
      </c>
      <c r="C18" s="281">
        <v>1103704206587</v>
      </c>
      <c r="D18" s="288" t="s">
        <v>471</v>
      </c>
      <c r="E18" s="288" t="s">
        <v>472</v>
      </c>
      <c r="F18" s="194"/>
      <c r="G18" s="1"/>
      <c r="L18" s="297"/>
    </row>
    <row r="19" spans="1:12" ht="17.100000000000001" customHeight="1">
      <c r="A19" s="134">
        <v>15</v>
      </c>
      <c r="B19" s="50">
        <v>5886</v>
      </c>
      <c r="C19" s="281">
        <v>1103200132881</v>
      </c>
      <c r="D19" s="261" t="s">
        <v>300</v>
      </c>
      <c r="E19" s="286" t="s">
        <v>299</v>
      </c>
      <c r="F19" s="194"/>
      <c r="G19" s="1"/>
      <c r="L19" s="297"/>
    </row>
    <row r="20" spans="1:12" ht="17.100000000000001" customHeight="1">
      <c r="A20" s="134">
        <v>16</v>
      </c>
      <c r="B20" s="50">
        <v>5887</v>
      </c>
      <c r="C20" s="281">
        <v>1104301070246</v>
      </c>
      <c r="D20" s="111" t="s">
        <v>155</v>
      </c>
      <c r="E20" s="112" t="s">
        <v>13</v>
      </c>
      <c r="F20" s="194"/>
      <c r="G20" s="1"/>
      <c r="L20" s="295"/>
    </row>
    <row r="21" spans="1:12" ht="17.100000000000001" customHeight="1">
      <c r="A21" s="134">
        <v>17</v>
      </c>
      <c r="B21" s="113">
        <v>5888</v>
      </c>
      <c r="C21" s="281">
        <v>1104301029637</v>
      </c>
      <c r="D21" s="284" t="s">
        <v>18</v>
      </c>
      <c r="E21" s="284" t="s">
        <v>228</v>
      </c>
      <c r="F21" s="179"/>
      <c r="G21" s="1"/>
      <c r="L21" s="295"/>
    </row>
    <row r="22" spans="1:12" ht="17.100000000000001" customHeight="1">
      <c r="A22" s="134">
        <v>18</v>
      </c>
      <c r="B22" s="289">
        <v>5890</v>
      </c>
      <c r="C22" s="281">
        <v>1104400044570</v>
      </c>
      <c r="D22" s="264" t="s">
        <v>16</v>
      </c>
      <c r="E22" s="290" t="s">
        <v>17</v>
      </c>
      <c r="F22" s="167"/>
      <c r="G22" s="1"/>
      <c r="L22" s="297"/>
    </row>
    <row r="23" spans="1:12" ht="17.100000000000001" customHeight="1">
      <c r="A23" s="134">
        <v>19</v>
      </c>
      <c r="B23" s="50">
        <v>5906</v>
      </c>
      <c r="C23" s="281">
        <v>1459700045522</v>
      </c>
      <c r="D23" s="283" t="s">
        <v>91</v>
      </c>
      <c r="E23" s="48" t="s">
        <v>92</v>
      </c>
      <c r="F23" s="193"/>
      <c r="G23" s="1"/>
      <c r="L23" s="297"/>
    </row>
    <row r="24" spans="1:12" ht="17.100000000000001" customHeight="1">
      <c r="A24" s="134">
        <v>20</v>
      </c>
      <c r="B24" s="50">
        <v>5908</v>
      </c>
      <c r="C24" s="281">
        <v>1103400141680</v>
      </c>
      <c r="D24" s="283" t="s">
        <v>93</v>
      </c>
      <c r="E24" s="283" t="s">
        <v>5</v>
      </c>
      <c r="F24" s="172"/>
      <c r="G24" s="1"/>
      <c r="L24" s="297"/>
    </row>
    <row r="25" spans="1:12" ht="17.100000000000001" customHeight="1">
      <c r="A25" s="134">
        <v>21</v>
      </c>
      <c r="B25" s="50">
        <v>5961</v>
      </c>
      <c r="C25" s="281">
        <v>1104301114685</v>
      </c>
      <c r="D25" s="110" t="s">
        <v>85</v>
      </c>
      <c r="E25" s="110" t="s">
        <v>86</v>
      </c>
      <c r="F25" s="172"/>
      <c r="G25" s="1"/>
      <c r="L25" s="297"/>
    </row>
    <row r="26" spans="1:12" ht="17.100000000000001" customHeight="1">
      <c r="A26" s="134">
        <v>22</v>
      </c>
      <c r="B26" s="208">
        <v>5962</v>
      </c>
      <c r="C26" s="281">
        <v>1102900136315</v>
      </c>
      <c r="D26" s="291" t="s">
        <v>87</v>
      </c>
      <c r="E26" s="291" t="s">
        <v>88</v>
      </c>
      <c r="F26" s="167"/>
      <c r="G26" s="1"/>
      <c r="L26" s="295"/>
    </row>
    <row r="27" spans="1:12" ht="17.100000000000001" customHeight="1">
      <c r="A27" s="134">
        <v>23</v>
      </c>
      <c r="B27" s="113">
        <v>5984</v>
      </c>
      <c r="C27" s="281">
        <v>1104301041483</v>
      </c>
      <c r="D27" s="219" t="s">
        <v>76</v>
      </c>
      <c r="E27" s="219" t="s">
        <v>77</v>
      </c>
      <c r="F27" s="167"/>
      <c r="G27" s="1"/>
      <c r="L27" s="295"/>
    </row>
    <row r="28" spans="1:12" ht="17.100000000000001" customHeight="1">
      <c r="A28" s="134">
        <v>24</v>
      </c>
      <c r="B28" s="113">
        <v>5987</v>
      </c>
      <c r="C28" s="281">
        <v>1104301089681</v>
      </c>
      <c r="D28" s="219" t="s">
        <v>78</v>
      </c>
      <c r="E28" s="219" t="s">
        <v>79</v>
      </c>
      <c r="F28" s="193"/>
      <c r="G28" s="1"/>
      <c r="L28" s="295"/>
    </row>
    <row r="29" spans="1:12" ht="17.100000000000001" customHeight="1">
      <c r="A29" s="134">
        <v>25</v>
      </c>
      <c r="B29" s="113">
        <v>5989</v>
      </c>
      <c r="C29" s="281">
        <v>1219901134656</v>
      </c>
      <c r="D29" s="260" t="s">
        <v>95</v>
      </c>
      <c r="E29" s="260" t="s">
        <v>96</v>
      </c>
      <c r="F29" s="167"/>
      <c r="G29" s="1"/>
      <c r="L29" s="295"/>
    </row>
    <row r="30" spans="1:12" ht="17.100000000000001" customHeight="1">
      <c r="A30" s="134">
        <v>26</v>
      </c>
      <c r="B30" s="289">
        <v>5991</v>
      </c>
      <c r="C30" s="281">
        <v>1104200614178</v>
      </c>
      <c r="D30" s="282" t="s">
        <v>111</v>
      </c>
      <c r="E30" s="292" t="s">
        <v>112</v>
      </c>
      <c r="F30" s="167"/>
      <c r="G30" s="1"/>
      <c r="L30" s="295"/>
    </row>
    <row r="31" spans="1:12" ht="17.25" customHeight="1">
      <c r="A31" s="134">
        <v>27</v>
      </c>
      <c r="B31" s="289">
        <v>6068</v>
      </c>
      <c r="C31" s="281">
        <v>1102900146728</v>
      </c>
      <c r="D31" s="293" t="s">
        <v>187</v>
      </c>
      <c r="E31" s="218" t="s">
        <v>188</v>
      </c>
      <c r="F31" s="186"/>
      <c r="G31" s="1"/>
      <c r="J31" s="299"/>
      <c r="L31" s="298"/>
    </row>
    <row r="32" spans="1:12" ht="18" customHeight="1">
      <c r="A32" s="134">
        <v>28</v>
      </c>
      <c r="B32" s="289">
        <v>6067</v>
      </c>
      <c r="C32" s="281" t="s">
        <v>575</v>
      </c>
      <c r="D32" s="114" t="s">
        <v>576</v>
      </c>
      <c r="E32" s="112" t="s">
        <v>577</v>
      </c>
      <c r="F32" s="167"/>
      <c r="G32" s="1"/>
      <c r="J32" s="266"/>
    </row>
    <row r="33" spans="1:7" ht="17.25" customHeight="1">
      <c r="A33" s="134">
        <v>29</v>
      </c>
      <c r="B33" s="113">
        <v>6475</v>
      </c>
      <c r="C33" s="281" t="s">
        <v>689</v>
      </c>
      <c r="D33" s="219" t="s">
        <v>686</v>
      </c>
      <c r="E33" s="347" t="s">
        <v>687</v>
      </c>
      <c r="F33" s="1"/>
    </row>
    <row r="34" spans="1:7" ht="18.75">
      <c r="C34" s="157" t="s">
        <v>690</v>
      </c>
      <c r="E34" s="211" t="s">
        <v>634</v>
      </c>
      <c r="F34" s="322" t="str">
        <f>update!A1</f>
        <v>10 มิถุนายน 2562</v>
      </c>
      <c r="G34" s="322"/>
    </row>
    <row r="35" spans="1:7" ht="18.75">
      <c r="D35" s="72"/>
      <c r="E35" s="158"/>
      <c r="F35" s="133"/>
    </row>
  </sheetData>
  <mergeCells count="5">
    <mergeCell ref="D4:E4"/>
    <mergeCell ref="A1:G1"/>
    <mergeCell ref="A2:G2"/>
    <mergeCell ref="A3:G3"/>
    <mergeCell ref="F34:G34"/>
  </mergeCells>
  <pageMargins left="0.94488188976377963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view="pageLayout" zoomScaleSheetLayoutView="100" workbookViewId="0">
      <selection activeCell="A2" sqref="A2:G2"/>
    </sheetView>
  </sheetViews>
  <sheetFormatPr defaultColWidth="8.875" defaultRowHeight="14.25"/>
  <cols>
    <col min="1" max="1" width="4" customWidth="1"/>
    <col min="2" max="2" width="10.125" customWidth="1"/>
    <col min="3" max="3" width="18.625" customWidth="1"/>
    <col min="4" max="4" width="13.25" customWidth="1"/>
    <col min="5" max="5" width="10" customWidth="1"/>
    <col min="6" max="6" width="14.125" customWidth="1"/>
    <col min="7" max="7" width="12.375" customWidth="1"/>
    <col min="9" max="9" width="12.25" customWidth="1"/>
  </cols>
  <sheetData>
    <row r="1" spans="1:12" ht="20.25" customHeight="1">
      <c r="A1" s="314" t="s">
        <v>440</v>
      </c>
      <c r="B1" s="314"/>
      <c r="C1" s="314"/>
      <c r="D1" s="314"/>
      <c r="E1" s="314"/>
      <c r="F1" s="314"/>
      <c r="G1" s="314"/>
      <c r="H1" s="73"/>
    </row>
    <row r="2" spans="1:12" ht="19.5" customHeight="1">
      <c r="H2" s="84"/>
      <c r="I2" s="71"/>
      <c r="J2" s="93"/>
      <c r="K2" s="84"/>
      <c r="L2" s="85"/>
    </row>
    <row r="3" spans="1:12" ht="19.5" customHeight="1">
      <c r="A3" s="327" t="s">
        <v>515</v>
      </c>
      <c r="B3" s="327"/>
      <c r="C3" s="327"/>
      <c r="D3" s="327"/>
      <c r="E3" s="327"/>
      <c r="F3" s="327"/>
      <c r="G3" s="327"/>
      <c r="H3" s="84"/>
      <c r="I3" s="71"/>
      <c r="J3" s="71"/>
      <c r="K3" s="84"/>
      <c r="L3" s="84"/>
    </row>
    <row r="4" spans="1:12" ht="20.25" customHeight="1">
      <c r="A4" s="99" t="s">
        <v>0</v>
      </c>
      <c r="B4" s="99" t="s">
        <v>1</v>
      </c>
      <c r="C4" s="50" t="s">
        <v>253</v>
      </c>
      <c r="D4" s="325" t="s">
        <v>2</v>
      </c>
      <c r="E4" s="326"/>
      <c r="F4" s="25" t="s">
        <v>514</v>
      </c>
      <c r="G4" s="151" t="s">
        <v>136</v>
      </c>
      <c r="H4" s="84"/>
      <c r="I4" s="71"/>
      <c r="J4" s="71"/>
      <c r="K4" s="84"/>
      <c r="L4" s="84"/>
    </row>
    <row r="5" spans="1:12" ht="20.25" customHeight="1">
      <c r="A5" s="99">
        <v>1</v>
      </c>
      <c r="B5" s="99">
        <v>5799</v>
      </c>
      <c r="C5" s="56">
        <v>1104300943882</v>
      </c>
      <c r="D5" s="58" t="s">
        <v>28</v>
      </c>
      <c r="E5" s="58" t="s">
        <v>3</v>
      </c>
      <c r="F5" s="105"/>
      <c r="G5" s="10"/>
      <c r="H5" s="125"/>
      <c r="I5" s="9"/>
      <c r="J5" s="9"/>
      <c r="K5" s="120"/>
      <c r="L5" s="120"/>
    </row>
    <row r="6" spans="1:12" ht="20.25" customHeight="1">
      <c r="A6" s="99">
        <v>2</v>
      </c>
      <c r="B6" s="10">
        <v>5872</v>
      </c>
      <c r="C6" s="56">
        <v>1729900739835</v>
      </c>
      <c r="D6" s="12" t="s">
        <v>25</v>
      </c>
      <c r="E6" s="20" t="s">
        <v>337</v>
      </c>
      <c r="F6" s="41"/>
      <c r="G6" s="150"/>
      <c r="H6" s="84"/>
      <c r="I6" s="71"/>
      <c r="J6" s="71"/>
      <c r="K6" s="84"/>
      <c r="L6" s="84"/>
    </row>
    <row r="7" spans="1:12" ht="20.25" customHeight="1">
      <c r="A7" s="116">
        <v>3</v>
      </c>
      <c r="B7" s="10">
        <v>5873</v>
      </c>
      <c r="C7" s="56">
        <v>1459000034196</v>
      </c>
      <c r="D7" s="23" t="s">
        <v>262</v>
      </c>
      <c r="E7" s="23" t="s">
        <v>7</v>
      </c>
      <c r="F7" s="41"/>
      <c r="G7" s="150"/>
      <c r="H7" s="84"/>
      <c r="I7" s="71"/>
      <c r="J7" s="71"/>
      <c r="K7" s="84"/>
      <c r="L7" s="84"/>
    </row>
    <row r="8" spans="1:12" ht="20.25" customHeight="1">
      <c r="A8" s="116">
        <v>4</v>
      </c>
      <c r="B8" s="101">
        <v>5876</v>
      </c>
      <c r="C8" s="56">
        <v>1100703881113</v>
      </c>
      <c r="D8" s="68" t="s">
        <v>332</v>
      </c>
      <c r="E8" s="68" t="s">
        <v>333</v>
      </c>
      <c r="F8" s="41"/>
      <c r="G8" s="150"/>
      <c r="H8" s="84"/>
      <c r="I8" s="71"/>
      <c r="J8" s="71"/>
      <c r="K8" s="84"/>
      <c r="L8" s="84"/>
    </row>
    <row r="9" spans="1:12" ht="20.25" customHeight="1">
      <c r="A9" s="116">
        <v>5</v>
      </c>
      <c r="B9" s="101">
        <v>5892</v>
      </c>
      <c r="C9" s="56">
        <v>1104300995769</v>
      </c>
      <c r="D9" s="23" t="s">
        <v>33</v>
      </c>
      <c r="E9" s="43" t="s">
        <v>34</v>
      </c>
      <c r="F9" s="5"/>
      <c r="G9" s="150"/>
      <c r="H9" s="84"/>
      <c r="I9" s="71"/>
      <c r="J9" s="71"/>
      <c r="K9" s="84"/>
      <c r="L9" s="84"/>
    </row>
    <row r="10" spans="1:12" ht="20.25" customHeight="1">
      <c r="A10" s="116">
        <v>6</v>
      </c>
      <c r="B10" s="101">
        <v>5893</v>
      </c>
      <c r="C10" s="56">
        <v>1104300953748</v>
      </c>
      <c r="D10" s="23" t="s">
        <v>35</v>
      </c>
      <c r="E10" s="23" t="s">
        <v>36</v>
      </c>
      <c r="F10" s="5"/>
      <c r="G10" s="150"/>
      <c r="H10" s="84"/>
      <c r="I10" s="71"/>
      <c r="J10" s="71"/>
      <c r="K10" s="84"/>
      <c r="L10" s="84"/>
    </row>
    <row r="11" spans="1:12" ht="20.25" customHeight="1">
      <c r="A11" s="116">
        <v>7</v>
      </c>
      <c r="B11" s="55">
        <v>6253</v>
      </c>
      <c r="C11" s="74">
        <v>1101801481625</v>
      </c>
      <c r="D11" s="68" t="s">
        <v>296</v>
      </c>
      <c r="E11" s="68" t="s">
        <v>388</v>
      </c>
      <c r="F11" s="5"/>
      <c r="G11" s="150"/>
      <c r="H11" s="84"/>
      <c r="I11" s="71"/>
      <c r="J11" s="71"/>
      <c r="K11" s="84"/>
      <c r="L11" s="84"/>
    </row>
    <row r="12" spans="1:12" ht="20.25" customHeight="1">
      <c r="A12" s="116">
        <v>8</v>
      </c>
      <c r="B12" s="101">
        <v>6170</v>
      </c>
      <c r="C12" s="56">
        <v>1749800420594</v>
      </c>
      <c r="D12" s="11" t="s">
        <v>139</v>
      </c>
      <c r="E12" s="20" t="s">
        <v>224</v>
      </c>
      <c r="F12" s="5"/>
      <c r="G12" s="150"/>
      <c r="H12" s="84"/>
      <c r="I12" s="71"/>
      <c r="J12" s="71"/>
      <c r="K12" s="84"/>
      <c r="L12" s="84"/>
    </row>
    <row r="13" spans="1:12" ht="20.25" customHeight="1">
      <c r="A13" s="116">
        <v>9</v>
      </c>
      <c r="B13" s="101">
        <v>5802</v>
      </c>
      <c r="C13" s="56">
        <v>1104300955902</v>
      </c>
      <c r="D13" s="38" t="s">
        <v>26</v>
      </c>
      <c r="E13" s="38" t="s">
        <v>5</v>
      </c>
      <c r="F13" s="17"/>
      <c r="G13" s="6"/>
      <c r="H13" s="13"/>
    </row>
    <row r="14" spans="1:12" ht="20.25" customHeight="1">
      <c r="A14" s="116">
        <v>10</v>
      </c>
      <c r="B14" s="101">
        <v>5816</v>
      </c>
      <c r="C14" s="56">
        <v>1102900092547</v>
      </c>
      <c r="D14" s="42" t="s">
        <v>173</v>
      </c>
      <c r="E14" s="42" t="s">
        <v>57</v>
      </c>
      <c r="F14" s="5"/>
      <c r="G14" s="6"/>
      <c r="H14" s="13"/>
    </row>
    <row r="15" spans="1:12" ht="20.25" customHeight="1">
      <c r="A15" s="116">
        <v>11</v>
      </c>
      <c r="B15" s="101">
        <v>5819</v>
      </c>
      <c r="C15" s="56">
        <v>1103704100282</v>
      </c>
      <c r="D15" s="23" t="s">
        <v>29</v>
      </c>
      <c r="E15" s="23" t="s">
        <v>30</v>
      </c>
      <c r="F15" s="5"/>
      <c r="G15" s="6"/>
      <c r="H15" s="13"/>
    </row>
    <row r="16" spans="1:12" ht="20.25" customHeight="1">
      <c r="A16" s="116">
        <v>12</v>
      </c>
      <c r="B16" s="10">
        <v>5822</v>
      </c>
      <c r="C16" s="56">
        <v>1101000158796</v>
      </c>
      <c r="D16" s="12" t="s">
        <v>31</v>
      </c>
      <c r="E16" s="43" t="s">
        <v>32</v>
      </c>
      <c r="F16" s="6"/>
      <c r="G16" s="6"/>
      <c r="H16" s="13"/>
    </row>
    <row r="17" spans="1:8" ht="20.25" customHeight="1">
      <c r="A17" s="116">
        <v>13</v>
      </c>
      <c r="B17" s="101">
        <v>5871</v>
      </c>
      <c r="C17" s="56">
        <v>1104300977752</v>
      </c>
      <c r="D17" s="38" t="s">
        <v>200</v>
      </c>
      <c r="E17" s="38" t="s">
        <v>6</v>
      </c>
      <c r="F17" s="17"/>
      <c r="G17" s="6"/>
      <c r="H17" s="13"/>
    </row>
    <row r="18" spans="1:8" ht="20.25" customHeight="1">
      <c r="A18" s="116">
        <v>14</v>
      </c>
      <c r="B18" s="101">
        <v>5894</v>
      </c>
      <c r="C18" s="56">
        <v>1104300954744</v>
      </c>
      <c r="D18" s="22" t="s">
        <v>37</v>
      </c>
      <c r="E18" s="43" t="s">
        <v>38</v>
      </c>
      <c r="F18" s="5"/>
      <c r="G18" s="6"/>
      <c r="H18" s="13"/>
    </row>
    <row r="19" spans="1:8" ht="20.25" customHeight="1">
      <c r="A19" s="116">
        <v>15</v>
      </c>
      <c r="B19" s="55">
        <v>5917</v>
      </c>
      <c r="C19" s="74">
        <v>1369600024052</v>
      </c>
      <c r="D19" s="68" t="s">
        <v>329</v>
      </c>
      <c r="E19" s="68" t="s">
        <v>330</v>
      </c>
      <c r="F19" s="17"/>
      <c r="G19" s="6"/>
      <c r="H19" s="13"/>
    </row>
    <row r="20" spans="1:8" ht="20.25" customHeight="1">
      <c r="A20" s="116">
        <v>16</v>
      </c>
      <c r="B20" s="59">
        <v>6110</v>
      </c>
      <c r="C20" s="56">
        <v>1102003796883</v>
      </c>
      <c r="D20" s="62" t="s">
        <v>191</v>
      </c>
      <c r="E20" s="61" t="s">
        <v>263</v>
      </c>
      <c r="F20" s="17"/>
      <c r="G20" s="6"/>
      <c r="H20" s="13"/>
    </row>
    <row r="21" spans="1:8" ht="20.25" customHeight="1">
      <c r="A21" s="116">
        <v>17</v>
      </c>
      <c r="B21" s="102">
        <v>6273</v>
      </c>
      <c r="C21" s="81">
        <v>1849400015802</v>
      </c>
      <c r="D21" s="89" t="s">
        <v>394</v>
      </c>
      <c r="E21" s="76" t="s">
        <v>473</v>
      </c>
      <c r="F21" s="17"/>
      <c r="G21" s="6"/>
      <c r="H21" s="13"/>
    </row>
    <row r="22" spans="1:8" ht="20.25" customHeight="1">
      <c r="A22" s="146">
        <v>18</v>
      </c>
      <c r="B22" s="146">
        <v>6420</v>
      </c>
      <c r="C22" s="81">
        <v>1101700424642</v>
      </c>
      <c r="D22" s="68" t="s">
        <v>489</v>
      </c>
      <c r="E22" s="68" t="s">
        <v>490</v>
      </c>
      <c r="F22" s="15"/>
      <c r="G22" s="6"/>
      <c r="H22" s="13"/>
    </row>
    <row r="23" spans="1:8" ht="20.25" customHeight="1">
      <c r="A23" s="116">
        <v>19</v>
      </c>
      <c r="B23" s="101">
        <v>5811</v>
      </c>
      <c r="C23" s="56">
        <v>1104300971495</v>
      </c>
      <c r="D23" s="23" t="s">
        <v>23</v>
      </c>
      <c r="E23" s="23" t="s">
        <v>9</v>
      </c>
      <c r="F23" s="17"/>
      <c r="G23" s="6"/>
      <c r="H23" s="13"/>
    </row>
    <row r="24" spans="1:8" ht="20.25" customHeight="1">
      <c r="A24" s="116">
        <v>20</v>
      </c>
      <c r="B24" s="101">
        <v>5829</v>
      </c>
      <c r="C24" s="56">
        <v>1103704098504</v>
      </c>
      <c r="D24" s="68" t="s">
        <v>327</v>
      </c>
      <c r="E24" s="68" t="s">
        <v>328</v>
      </c>
      <c r="F24" s="17"/>
      <c r="G24" s="6"/>
      <c r="H24" s="13"/>
    </row>
    <row r="25" spans="1:8" ht="20.25" customHeight="1">
      <c r="A25" s="146">
        <v>21</v>
      </c>
      <c r="B25" s="101">
        <v>5842</v>
      </c>
      <c r="C25" s="56">
        <v>1101700405281</v>
      </c>
      <c r="D25" s="38" t="s">
        <v>48</v>
      </c>
      <c r="E25" s="38" t="s">
        <v>58</v>
      </c>
      <c r="F25" s="6"/>
      <c r="G25" s="6"/>
      <c r="H25" s="13"/>
    </row>
    <row r="26" spans="1:8" ht="20.25" customHeight="1">
      <c r="A26" s="146">
        <v>22</v>
      </c>
      <c r="B26" s="10">
        <v>5881</v>
      </c>
      <c r="C26" s="56">
        <v>1104300983299</v>
      </c>
      <c r="D26" s="23" t="s">
        <v>19</v>
      </c>
      <c r="E26" s="23" t="s">
        <v>79</v>
      </c>
      <c r="F26" s="63"/>
      <c r="G26" s="6"/>
      <c r="H26" s="13"/>
    </row>
    <row r="27" spans="1:8" ht="20.25" customHeight="1">
      <c r="A27" s="146">
        <v>23</v>
      </c>
      <c r="B27" s="59">
        <v>5889</v>
      </c>
      <c r="C27" s="56">
        <v>1100703810089</v>
      </c>
      <c r="D27" s="154" t="s">
        <v>14</v>
      </c>
      <c r="E27" s="152" t="s">
        <v>15</v>
      </c>
      <c r="F27" s="153"/>
      <c r="G27" s="6"/>
      <c r="H27" s="13"/>
    </row>
    <row r="28" spans="1:8" ht="20.25" customHeight="1">
      <c r="A28" s="146">
        <v>24</v>
      </c>
      <c r="B28" s="101">
        <v>5904</v>
      </c>
      <c r="C28" s="56">
        <v>7508700030409</v>
      </c>
      <c r="D28" s="9" t="s">
        <v>49</v>
      </c>
      <c r="E28" s="9" t="s">
        <v>50</v>
      </c>
      <c r="F28" s="6"/>
      <c r="G28" s="1"/>
    </row>
    <row r="29" spans="1:8" ht="20.25" customHeight="1">
      <c r="A29" s="146">
        <v>25</v>
      </c>
      <c r="B29" s="101">
        <v>5834</v>
      </c>
      <c r="C29" s="56">
        <v>1929901099374</v>
      </c>
      <c r="D29" s="22" t="s">
        <v>44</v>
      </c>
      <c r="E29" s="43" t="s">
        <v>45</v>
      </c>
      <c r="F29" s="6"/>
      <c r="G29" s="1"/>
    </row>
    <row r="30" spans="1:8" ht="20.25" customHeight="1">
      <c r="A30" s="146">
        <v>26</v>
      </c>
      <c r="B30" s="101">
        <v>5835</v>
      </c>
      <c r="C30" s="56">
        <v>1819900566719</v>
      </c>
      <c r="D30" s="23" t="s">
        <v>46</v>
      </c>
      <c r="E30" s="23" t="s">
        <v>47</v>
      </c>
      <c r="F30" s="6"/>
      <c r="G30" s="1"/>
    </row>
    <row r="31" spans="1:8" ht="20.25" customHeight="1">
      <c r="A31" s="146">
        <v>27</v>
      </c>
      <c r="B31" s="10">
        <v>5838</v>
      </c>
      <c r="C31" s="56">
        <v>1101000166110</v>
      </c>
      <c r="D31" s="12" t="s">
        <v>20</v>
      </c>
      <c r="E31" s="12" t="s">
        <v>12</v>
      </c>
      <c r="F31" s="21"/>
      <c r="G31" s="1"/>
    </row>
    <row r="32" spans="1:8" ht="20.25" customHeight="1">
      <c r="A32" s="146">
        <v>28</v>
      </c>
      <c r="B32" s="10">
        <v>5882</v>
      </c>
      <c r="C32" s="56">
        <v>1104400037506</v>
      </c>
      <c r="D32" s="42" t="s">
        <v>124</v>
      </c>
      <c r="E32" s="23" t="s">
        <v>125</v>
      </c>
      <c r="F32" s="21"/>
      <c r="G32" s="1"/>
    </row>
    <row r="33" spans="1:7" ht="20.25" customHeight="1">
      <c r="A33" s="146">
        <v>29</v>
      </c>
      <c r="B33" s="59">
        <v>6202</v>
      </c>
      <c r="C33" s="56">
        <v>1489900587744</v>
      </c>
      <c r="D33" s="57" t="s">
        <v>260</v>
      </c>
      <c r="E33" s="60" t="s">
        <v>261</v>
      </c>
      <c r="F33" s="21"/>
      <c r="G33" s="1"/>
    </row>
    <row r="34" spans="1:7" ht="20.25" customHeight="1">
      <c r="A34" s="146">
        <v>30</v>
      </c>
      <c r="B34" s="59">
        <v>6243</v>
      </c>
      <c r="C34" s="56">
        <v>1407200018249</v>
      </c>
      <c r="D34" s="57" t="s">
        <v>389</v>
      </c>
      <c r="E34" s="60" t="s">
        <v>270</v>
      </c>
      <c r="F34" s="21"/>
      <c r="G34" s="1"/>
    </row>
    <row r="35" spans="1:7" ht="20.25" customHeight="1">
      <c r="A35" s="146">
        <v>31</v>
      </c>
      <c r="B35" s="59">
        <v>6417</v>
      </c>
      <c r="C35" s="56">
        <v>1110201306040</v>
      </c>
      <c r="D35" s="57" t="s">
        <v>479</v>
      </c>
      <c r="E35" s="60" t="s">
        <v>475</v>
      </c>
      <c r="F35" s="6"/>
      <c r="G35" s="1"/>
    </row>
    <row r="36" spans="1:7" ht="18.75">
      <c r="E36" s="135"/>
      <c r="F36" s="54"/>
    </row>
    <row r="37" spans="1:7" ht="27">
      <c r="E37" s="53"/>
      <c r="F37" s="54"/>
    </row>
  </sheetData>
  <mergeCells count="3">
    <mergeCell ref="D4:E4"/>
    <mergeCell ref="A1:G1"/>
    <mergeCell ref="A3:G3"/>
  </mergeCells>
  <pageMargins left="0.9375" right="0.32291666666666669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G9" sqref="G9"/>
    </sheetView>
  </sheetViews>
  <sheetFormatPr defaultRowHeight="14.25"/>
  <cols>
    <col min="2" max="2" width="21.625" customWidth="1"/>
    <col min="3" max="3" width="22.25" customWidth="1"/>
    <col min="4" max="5" width="23.375" customWidth="1"/>
  </cols>
  <sheetData>
    <row r="1" spans="1:5" ht="24">
      <c r="A1" s="328" t="s">
        <v>225</v>
      </c>
      <c r="B1" s="328"/>
      <c r="C1" s="328"/>
      <c r="D1" s="328"/>
      <c r="E1" s="328"/>
    </row>
    <row r="2" spans="1:5" ht="18.75" customHeight="1">
      <c r="A2" s="2" t="s">
        <v>0</v>
      </c>
      <c r="B2" s="3" t="s">
        <v>1</v>
      </c>
      <c r="C2" s="312" t="s">
        <v>2</v>
      </c>
      <c r="D2" s="313"/>
      <c r="E2" s="3" t="s">
        <v>226</v>
      </c>
    </row>
    <row r="3" spans="1:5" ht="24" customHeight="1">
      <c r="A3" s="25">
        <v>1</v>
      </c>
      <c r="B3" s="14"/>
      <c r="C3" s="7" t="s">
        <v>144</v>
      </c>
      <c r="D3" s="16" t="s">
        <v>145</v>
      </c>
      <c r="E3" s="15" t="s">
        <v>172</v>
      </c>
    </row>
    <row r="4" spans="1:5" ht="24">
      <c r="A4" s="4">
        <v>1</v>
      </c>
      <c r="B4" s="10">
        <v>6045</v>
      </c>
      <c r="C4" s="11" t="s">
        <v>167</v>
      </c>
      <c r="D4" s="20" t="s">
        <v>168</v>
      </c>
      <c r="E4" s="15" t="s">
        <v>236</v>
      </c>
    </row>
    <row r="5" spans="1:5" ht="24">
      <c r="A5" s="4">
        <v>2</v>
      </c>
      <c r="B5" s="10">
        <v>6046</v>
      </c>
      <c r="C5" s="11" t="s">
        <v>189</v>
      </c>
      <c r="D5" s="12" t="s">
        <v>190</v>
      </c>
      <c r="E5" s="1"/>
    </row>
    <row r="6" spans="1:5" ht="24">
      <c r="A6" s="4">
        <v>3</v>
      </c>
      <c r="B6" s="10">
        <v>6048</v>
      </c>
      <c r="C6" s="11" t="s">
        <v>141</v>
      </c>
      <c r="D6" s="12" t="s">
        <v>182</v>
      </c>
      <c r="E6" s="1"/>
    </row>
    <row r="7" spans="1:5" ht="24">
      <c r="A7" s="4">
        <v>4</v>
      </c>
      <c r="B7" s="10">
        <v>6050</v>
      </c>
      <c r="C7" s="9" t="s">
        <v>142</v>
      </c>
      <c r="D7" s="9" t="s">
        <v>143</v>
      </c>
      <c r="E7" s="1"/>
    </row>
    <row r="8" spans="1:5" ht="24">
      <c r="A8" s="4">
        <v>5</v>
      </c>
      <c r="B8" s="10">
        <v>6051</v>
      </c>
      <c r="C8" s="11" t="s">
        <v>144</v>
      </c>
      <c r="D8" s="12" t="s">
        <v>145</v>
      </c>
      <c r="E8" s="1"/>
    </row>
    <row r="9" spans="1:5" ht="24">
      <c r="A9" s="52">
        <v>6</v>
      </c>
      <c r="B9" s="10">
        <v>6147</v>
      </c>
      <c r="C9" s="7" t="s">
        <v>220</v>
      </c>
      <c r="D9" s="8" t="s">
        <v>221</v>
      </c>
      <c r="E9" s="25" t="s">
        <v>252</v>
      </c>
    </row>
    <row r="10" spans="1:5" ht="24">
      <c r="A10" s="4">
        <v>6</v>
      </c>
      <c r="B10" s="10"/>
      <c r="C10" s="22" t="s">
        <v>196</v>
      </c>
      <c r="D10" s="23" t="s">
        <v>197</v>
      </c>
      <c r="E10" s="1"/>
    </row>
    <row r="11" spans="1:5" ht="24">
      <c r="A11" s="25">
        <v>1</v>
      </c>
      <c r="B11" s="25">
        <v>5978</v>
      </c>
      <c r="C11" s="26" t="s">
        <v>113</v>
      </c>
      <c r="D11" s="28" t="s">
        <v>108</v>
      </c>
      <c r="E11" s="15" t="s">
        <v>239</v>
      </c>
    </row>
    <row r="12" spans="1:5" ht="24">
      <c r="A12" s="25">
        <v>16</v>
      </c>
      <c r="B12" s="25">
        <v>6063</v>
      </c>
      <c r="C12" s="29" t="s">
        <v>148</v>
      </c>
      <c r="D12" s="30" t="s">
        <v>149</v>
      </c>
      <c r="E12" s="25" t="s">
        <v>252</v>
      </c>
    </row>
    <row r="13" spans="1:5" ht="24">
      <c r="A13" s="25">
        <v>2</v>
      </c>
      <c r="B13" s="25"/>
      <c r="C13" s="26" t="s">
        <v>222</v>
      </c>
      <c r="D13" s="28" t="s">
        <v>201</v>
      </c>
      <c r="E13" s="15"/>
    </row>
    <row r="14" spans="1:5" ht="24">
      <c r="A14" s="19">
        <v>1</v>
      </c>
      <c r="B14" s="19">
        <v>5684</v>
      </c>
      <c r="C14" s="32" t="s">
        <v>94</v>
      </c>
      <c r="D14" s="32" t="s">
        <v>51</v>
      </c>
      <c r="E14" s="15" t="s">
        <v>240</v>
      </c>
    </row>
    <row r="15" spans="1:5" ht="24">
      <c r="A15" s="19">
        <v>2</v>
      </c>
      <c r="B15" s="19">
        <v>5783</v>
      </c>
      <c r="C15" s="33" t="s">
        <v>97</v>
      </c>
      <c r="D15" s="34" t="s">
        <v>98</v>
      </c>
      <c r="E15" s="1"/>
    </row>
    <row r="16" spans="1:5" ht="24">
      <c r="A16" s="19">
        <v>3</v>
      </c>
      <c r="B16" s="10">
        <v>5929</v>
      </c>
      <c r="C16" s="11" t="s">
        <v>70</v>
      </c>
      <c r="D16" s="20" t="s">
        <v>71</v>
      </c>
      <c r="E16" s="1"/>
    </row>
    <row r="17" spans="1:7" ht="24">
      <c r="A17" s="19">
        <v>4</v>
      </c>
      <c r="B17" s="10">
        <v>6020</v>
      </c>
      <c r="C17" s="24" t="s">
        <v>128</v>
      </c>
      <c r="D17" s="24" t="s">
        <v>129</v>
      </c>
      <c r="E17" s="1"/>
    </row>
    <row r="18" spans="1:7" ht="24">
      <c r="A18" s="19">
        <v>5</v>
      </c>
      <c r="B18" s="37"/>
      <c r="C18" s="11" t="s">
        <v>179</v>
      </c>
      <c r="D18" s="20" t="s">
        <v>180</v>
      </c>
      <c r="E18" s="1"/>
    </row>
    <row r="19" spans="1:7" ht="24">
      <c r="A19" s="19">
        <v>6</v>
      </c>
      <c r="B19" s="10">
        <v>5695</v>
      </c>
      <c r="C19" s="11" t="s">
        <v>156</v>
      </c>
      <c r="D19" s="12" t="s">
        <v>55</v>
      </c>
      <c r="E19" s="1"/>
    </row>
    <row r="20" spans="1:7" ht="24">
      <c r="A20" s="19">
        <v>7</v>
      </c>
      <c r="B20" s="10">
        <v>5812</v>
      </c>
      <c r="C20" s="11" t="s">
        <v>22</v>
      </c>
      <c r="D20" s="20" t="s">
        <v>10</v>
      </c>
      <c r="E20" s="1"/>
    </row>
    <row r="21" spans="1:7" ht="24">
      <c r="A21" s="19">
        <v>8</v>
      </c>
      <c r="B21" s="10">
        <v>5813</v>
      </c>
      <c r="C21" s="11" t="s">
        <v>21</v>
      </c>
      <c r="D21" s="20" t="s">
        <v>11</v>
      </c>
      <c r="E21" s="15" t="s">
        <v>241</v>
      </c>
    </row>
    <row r="22" spans="1:7" ht="24">
      <c r="A22" s="19">
        <v>1</v>
      </c>
      <c r="B22" s="19">
        <v>5940</v>
      </c>
      <c r="C22" s="7" t="s">
        <v>89</v>
      </c>
      <c r="D22" s="8" t="s">
        <v>90</v>
      </c>
      <c r="E22" s="1"/>
    </row>
    <row r="23" spans="1:7" ht="24">
      <c r="A23" s="19">
        <v>2</v>
      </c>
      <c r="B23" s="19">
        <v>6033</v>
      </c>
      <c r="C23" s="11" t="s">
        <v>134</v>
      </c>
      <c r="D23" s="12" t="s">
        <v>133</v>
      </c>
      <c r="E23" s="1"/>
    </row>
    <row r="24" spans="1:7" ht="24">
      <c r="A24" s="39">
        <v>3</v>
      </c>
      <c r="B24" s="19">
        <v>6072</v>
      </c>
      <c r="C24" s="11" t="s">
        <v>150</v>
      </c>
      <c r="D24" s="20" t="s">
        <v>151</v>
      </c>
      <c r="E24" s="1"/>
    </row>
    <row r="25" spans="1:7" ht="24">
      <c r="A25" s="39">
        <v>4</v>
      </c>
      <c r="B25" s="19">
        <v>6070</v>
      </c>
      <c r="C25" s="26" t="s">
        <v>154</v>
      </c>
      <c r="D25" s="28" t="s">
        <v>149</v>
      </c>
      <c r="E25" s="1"/>
    </row>
    <row r="26" spans="1:7" ht="24">
      <c r="A26" s="39">
        <v>5</v>
      </c>
      <c r="B26" s="19">
        <v>5743</v>
      </c>
      <c r="C26" s="7" t="s">
        <v>99</v>
      </c>
      <c r="D26" s="8" t="s">
        <v>69</v>
      </c>
      <c r="E26" s="1"/>
    </row>
    <row r="27" spans="1:7" ht="24">
      <c r="A27" s="39">
        <v>6</v>
      </c>
      <c r="B27" s="19">
        <v>5956</v>
      </c>
      <c r="C27" s="7" t="s">
        <v>83</v>
      </c>
      <c r="D27" s="8" t="s">
        <v>84</v>
      </c>
      <c r="E27" s="15" t="s">
        <v>242</v>
      </c>
    </row>
    <row r="28" spans="1:7" ht="24">
      <c r="A28" s="31">
        <v>1</v>
      </c>
      <c r="B28" s="31">
        <v>5778</v>
      </c>
      <c r="C28" s="7" t="s">
        <v>100</v>
      </c>
      <c r="D28" s="8" t="s">
        <v>101</v>
      </c>
      <c r="E28" s="1"/>
    </row>
    <row r="29" spans="1:7" ht="24">
      <c r="A29" s="31">
        <v>2</v>
      </c>
      <c r="B29" s="31">
        <v>5918</v>
      </c>
      <c r="C29" s="18" t="s">
        <v>67</v>
      </c>
      <c r="D29" s="36" t="s">
        <v>68</v>
      </c>
      <c r="E29" s="1"/>
    </row>
    <row r="30" spans="1:7" ht="24">
      <c r="A30" s="39">
        <v>3</v>
      </c>
      <c r="B30" s="10">
        <v>5994</v>
      </c>
      <c r="C30" s="11" t="s">
        <v>25</v>
      </c>
      <c r="D30" s="20" t="s">
        <v>108</v>
      </c>
      <c r="E30" s="1"/>
      <c r="F30" s="13"/>
      <c r="G30" s="13"/>
    </row>
    <row r="31" spans="1:7" ht="25.5" customHeight="1">
      <c r="A31" s="39">
        <v>4</v>
      </c>
      <c r="B31" s="31"/>
      <c r="C31" s="18" t="s">
        <v>102</v>
      </c>
      <c r="D31" s="36" t="s">
        <v>157</v>
      </c>
      <c r="E31" s="17"/>
      <c r="F31" s="13"/>
      <c r="G31" s="13"/>
    </row>
    <row r="32" spans="1:7" ht="24">
      <c r="A32" s="39">
        <v>5</v>
      </c>
      <c r="B32" s="10">
        <v>6111</v>
      </c>
      <c r="C32" s="7" t="s">
        <v>193</v>
      </c>
      <c r="D32" s="8" t="s">
        <v>194</v>
      </c>
      <c r="E32" s="15" t="s">
        <v>243</v>
      </c>
    </row>
    <row r="33" spans="1:5" ht="24">
      <c r="A33" s="31">
        <v>1</v>
      </c>
      <c r="B33" s="31">
        <v>6073</v>
      </c>
      <c r="C33" s="11" t="s">
        <v>169</v>
      </c>
      <c r="D33" s="20" t="s">
        <v>185</v>
      </c>
      <c r="E33" s="1"/>
    </row>
    <row r="34" spans="1:5" ht="24">
      <c r="A34" s="31">
        <v>2</v>
      </c>
      <c r="B34" s="25">
        <v>6074</v>
      </c>
      <c r="C34" s="35" t="s">
        <v>170</v>
      </c>
      <c r="D34" s="35" t="s">
        <v>171</v>
      </c>
      <c r="E34" s="15" t="s">
        <v>244</v>
      </c>
    </row>
    <row r="35" spans="1:5" ht="24">
      <c r="A35" s="31">
        <v>1</v>
      </c>
      <c r="B35" s="10">
        <v>5691</v>
      </c>
      <c r="C35" s="18" t="s">
        <v>53</v>
      </c>
      <c r="D35" s="36" t="s">
        <v>54</v>
      </c>
      <c r="E35" s="15" t="s">
        <v>245</v>
      </c>
    </row>
    <row r="36" spans="1:5" ht="24">
      <c r="A36" s="39">
        <v>1</v>
      </c>
      <c r="B36" s="5"/>
      <c r="C36" s="7" t="s">
        <v>103</v>
      </c>
      <c r="D36" s="8" t="s">
        <v>104</v>
      </c>
      <c r="E36" s="1"/>
    </row>
    <row r="37" spans="1:5" ht="24">
      <c r="A37" s="39">
        <v>2</v>
      </c>
      <c r="B37" s="5"/>
      <c r="C37" s="7" t="s">
        <v>152</v>
      </c>
      <c r="D37" s="8" t="s">
        <v>153</v>
      </c>
      <c r="E37" s="1"/>
    </row>
    <row r="38" spans="1:5" ht="24">
      <c r="A38" s="39">
        <v>3</v>
      </c>
      <c r="B38" s="5"/>
      <c r="C38" s="7" t="s">
        <v>174</v>
      </c>
      <c r="D38" s="8" t="s">
        <v>175</v>
      </c>
      <c r="E38" s="1"/>
    </row>
    <row r="39" spans="1:5" ht="24">
      <c r="A39" s="39">
        <v>4</v>
      </c>
      <c r="B39" s="44">
        <v>6083</v>
      </c>
      <c r="C39" s="7" t="s">
        <v>158</v>
      </c>
      <c r="D39" s="16" t="s">
        <v>159</v>
      </c>
      <c r="E39" s="15" t="s">
        <v>246</v>
      </c>
    </row>
    <row r="40" spans="1:5" ht="24">
      <c r="A40" s="39">
        <v>1</v>
      </c>
      <c r="B40" s="5">
        <v>5768</v>
      </c>
      <c r="C40" s="7" t="s">
        <v>59</v>
      </c>
      <c r="D40" s="8" t="s">
        <v>6</v>
      </c>
      <c r="E40" s="15" t="s">
        <v>247</v>
      </c>
    </row>
    <row r="41" spans="1:5" ht="24">
      <c r="A41" s="19">
        <v>1</v>
      </c>
      <c r="B41" s="19">
        <v>5774</v>
      </c>
      <c r="C41" s="11" t="s">
        <v>165</v>
      </c>
      <c r="D41" s="20" t="s">
        <v>64</v>
      </c>
      <c r="E41" s="1"/>
    </row>
    <row r="42" spans="1:5" ht="24">
      <c r="A42" s="19">
        <v>2</v>
      </c>
      <c r="B42" s="19">
        <v>5936</v>
      </c>
      <c r="C42" s="11" t="s">
        <v>164</v>
      </c>
      <c r="D42" s="20" t="s">
        <v>72</v>
      </c>
      <c r="E42" s="1"/>
    </row>
    <row r="43" spans="1:5" ht="24">
      <c r="A43" s="39">
        <v>3</v>
      </c>
      <c r="B43" s="19">
        <v>6011</v>
      </c>
      <c r="C43" s="11" t="s">
        <v>130</v>
      </c>
      <c r="D43" s="20" t="s">
        <v>131</v>
      </c>
      <c r="E43" s="1"/>
    </row>
    <row r="44" spans="1:5" ht="24">
      <c r="A44" s="39">
        <v>4</v>
      </c>
      <c r="B44" s="19">
        <v>6036</v>
      </c>
      <c r="C44" s="11" t="s">
        <v>163</v>
      </c>
      <c r="D44" s="20" t="s">
        <v>135</v>
      </c>
      <c r="E44" s="1"/>
    </row>
    <row r="45" spans="1:5" ht="24">
      <c r="A45" s="39">
        <v>5</v>
      </c>
      <c r="B45" s="45">
        <v>6013</v>
      </c>
      <c r="C45" s="27" t="s">
        <v>105</v>
      </c>
      <c r="D45" s="46" t="s">
        <v>104</v>
      </c>
      <c r="E45" s="15" t="s">
        <v>248</v>
      </c>
    </row>
    <row r="46" spans="1:5" ht="24">
      <c r="A46" s="39">
        <v>1</v>
      </c>
      <c r="B46" s="40">
        <v>6088</v>
      </c>
      <c r="C46" s="7" t="s">
        <v>161</v>
      </c>
      <c r="D46" s="8" t="s">
        <v>162</v>
      </c>
      <c r="E46" s="15" t="s">
        <v>249</v>
      </c>
    </row>
    <row r="47" spans="1:5" ht="24">
      <c r="A47" s="19">
        <v>1</v>
      </c>
      <c r="B47" s="19">
        <v>5915</v>
      </c>
      <c r="C47" s="11" t="s">
        <v>177</v>
      </c>
      <c r="D47" s="20" t="s">
        <v>65</v>
      </c>
      <c r="E47" s="1"/>
    </row>
    <row r="48" spans="1:5" ht="24">
      <c r="A48" s="19">
        <v>2</v>
      </c>
      <c r="B48" s="19">
        <v>4957</v>
      </c>
      <c r="C48" s="11" t="s">
        <v>106</v>
      </c>
      <c r="D48" s="20" t="s">
        <v>107</v>
      </c>
      <c r="E48" s="15" t="s">
        <v>250</v>
      </c>
    </row>
    <row r="49" spans="1:5" ht="21" customHeight="1">
      <c r="A49" s="19">
        <v>1</v>
      </c>
      <c r="B49" s="19">
        <v>5270</v>
      </c>
      <c r="C49" s="11" t="s">
        <v>176</v>
      </c>
      <c r="D49" s="20" t="s">
        <v>195</v>
      </c>
      <c r="E49" s="15"/>
    </row>
    <row r="50" spans="1:5" ht="24">
      <c r="A50" s="51">
        <v>4</v>
      </c>
      <c r="B50" s="50">
        <v>5438</v>
      </c>
      <c r="C50" s="47" t="s">
        <v>62</v>
      </c>
      <c r="D50" s="48" t="s">
        <v>54</v>
      </c>
      <c r="E50" s="15" t="s">
        <v>251</v>
      </c>
    </row>
    <row r="51" spans="1:5" ht="24">
      <c r="A51" s="19">
        <v>1</v>
      </c>
      <c r="B51" s="19">
        <v>5361</v>
      </c>
      <c r="C51" s="11" t="s">
        <v>166</v>
      </c>
      <c r="D51" s="20" t="s">
        <v>4</v>
      </c>
      <c r="E51" s="1"/>
    </row>
    <row r="52" spans="1:5" ht="24">
      <c r="A52" s="19">
        <v>2</v>
      </c>
      <c r="B52" s="19">
        <v>5763</v>
      </c>
      <c r="C52" s="11" t="s">
        <v>121</v>
      </c>
      <c r="D52" s="20" t="s">
        <v>122</v>
      </c>
      <c r="E52" s="1"/>
    </row>
    <row r="53" spans="1:5" ht="24">
      <c r="A53" s="49">
        <f>COUNT(A3:A52)</f>
        <v>50</v>
      </c>
      <c r="B53" s="19"/>
      <c r="C53" s="11"/>
      <c r="D53" s="20"/>
      <c r="E53" s="1"/>
    </row>
    <row r="54" spans="1:5" ht="24">
      <c r="A54" s="19"/>
      <c r="B54" s="19"/>
      <c r="C54" s="11"/>
      <c r="D54" s="20"/>
      <c r="E54" s="1"/>
    </row>
    <row r="55" spans="1:5" ht="24">
      <c r="A55" s="19"/>
      <c r="B55" s="19"/>
      <c r="C55" s="11"/>
      <c r="D55" s="20"/>
    </row>
  </sheetData>
  <mergeCells count="2">
    <mergeCell ref="C2:D2"/>
    <mergeCell ref="A1:E1"/>
  </mergeCells>
  <pageMargins left="0.25" right="0.25" top="0.75" bottom="0.75" header="0.3" footer="0.3"/>
  <pageSetup paperSize="9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4.25"/>
  <cols>
    <col min="1" max="1" width="16.75" customWidth="1"/>
  </cols>
  <sheetData>
    <row r="1" spans="1:1" ht="20.25">
      <c r="A1" s="141" t="s">
        <v>635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view="pageLayout" zoomScaleNormal="100" workbookViewId="0">
      <selection sqref="A1:J20"/>
    </sheetView>
  </sheetViews>
  <sheetFormatPr defaultRowHeight="14.25"/>
  <cols>
    <col min="1" max="1" width="15.375" customWidth="1"/>
    <col min="8" max="8" width="9.625" customWidth="1"/>
    <col min="9" max="9" width="9" customWidth="1"/>
    <col min="10" max="10" width="10.125" customWidth="1"/>
  </cols>
  <sheetData>
    <row r="1" spans="1:10" ht="20.25">
      <c r="A1" s="329" t="s">
        <v>663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20.25">
      <c r="A2" s="329" t="s">
        <v>640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ht="20.25">
      <c r="A3" s="330" t="s">
        <v>641</v>
      </c>
      <c r="B3" s="330"/>
      <c r="C3" s="330"/>
      <c r="D3" s="330"/>
      <c r="E3" s="331" t="str">
        <f>update!A1</f>
        <v>10 มิถุนายน 2562</v>
      </c>
      <c r="F3" s="331"/>
      <c r="G3" s="331"/>
      <c r="H3" s="331"/>
      <c r="I3" s="331"/>
      <c r="J3" s="331"/>
    </row>
    <row r="4" spans="1:10" ht="20.25">
      <c r="A4" s="224"/>
      <c r="B4" s="224"/>
      <c r="C4" s="224"/>
      <c r="D4" s="224"/>
      <c r="E4" s="224"/>
      <c r="F4" s="224"/>
      <c r="G4" s="224"/>
      <c r="H4" s="224"/>
      <c r="I4" s="224"/>
      <c r="J4" s="80"/>
    </row>
    <row r="5" spans="1:10" ht="20.25">
      <c r="A5" s="332" t="s">
        <v>642</v>
      </c>
      <c r="B5" s="333" t="s">
        <v>643</v>
      </c>
      <c r="C5" s="334"/>
      <c r="D5" s="334"/>
      <c r="E5" s="334"/>
      <c r="F5" s="334"/>
      <c r="G5" s="334"/>
      <c r="H5" s="334"/>
      <c r="I5" s="334"/>
      <c r="J5" s="335"/>
    </row>
    <row r="6" spans="1:10" ht="20.25">
      <c r="A6" s="332"/>
      <c r="B6" s="336" t="s">
        <v>644</v>
      </c>
      <c r="C6" s="337"/>
      <c r="D6" s="338"/>
      <c r="E6" s="339" t="s">
        <v>645</v>
      </c>
      <c r="F6" s="340"/>
      <c r="G6" s="341"/>
      <c r="H6" s="342" t="s">
        <v>646</v>
      </c>
      <c r="I6" s="343"/>
      <c r="J6" s="344"/>
    </row>
    <row r="7" spans="1:10" ht="20.25">
      <c r="A7" s="332"/>
      <c r="B7" s="225" t="s">
        <v>647</v>
      </c>
      <c r="C7" s="225" t="s">
        <v>648</v>
      </c>
      <c r="D7" s="225" t="s">
        <v>649</v>
      </c>
      <c r="E7" s="226" t="s">
        <v>647</v>
      </c>
      <c r="F7" s="226" t="s">
        <v>648</v>
      </c>
      <c r="G7" s="226" t="s">
        <v>649</v>
      </c>
      <c r="H7" s="227" t="s">
        <v>647</v>
      </c>
      <c r="I7" s="227" t="s">
        <v>648</v>
      </c>
      <c r="J7" s="227" t="s">
        <v>649</v>
      </c>
    </row>
    <row r="8" spans="1:10" ht="20.25">
      <c r="A8" s="228" t="s">
        <v>650</v>
      </c>
      <c r="B8" s="229">
        <f>'อนุบาล 1'!H5</f>
        <v>16</v>
      </c>
      <c r="C8" s="229">
        <f>'อนุบาล 1'!I5</f>
        <v>9</v>
      </c>
      <c r="D8" s="229">
        <f>SUM(B8:C8)</f>
        <v>25</v>
      </c>
      <c r="E8" s="230">
        <f>B8</f>
        <v>16</v>
      </c>
      <c r="F8" s="230">
        <f>C8</f>
        <v>9</v>
      </c>
      <c r="G8" s="230">
        <f>SUM(E8:F8)</f>
        <v>25</v>
      </c>
      <c r="H8" s="231">
        <v>0</v>
      </c>
      <c r="I8" s="231">
        <v>0</v>
      </c>
      <c r="J8" s="231">
        <f>SUM(H8:I8)</f>
        <v>0</v>
      </c>
    </row>
    <row r="9" spans="1:10" ht="20.25">
      <c r="A9" s="228" t="s">
        <v>651</v>
      </c>
      <c r="B9" s="229">
        <f>อนุบาล2!H5</f>
        <v>16</v>
      </c>
      <c r="C9" s="229">
        <f>อนุบาล2!I5</f>
        <v>5</v>
      </c>
      <c r="D9" s="229">
        <f>SUM(B9:C9)</f>
        <v>21</v>
      </c>
      <c r="E9" s="230">
        <f>B9</f>
        <v>16</v>
      </c>
      <c r="F9" s="230">
        <f>C9</f>
        <v>5</v>
      </c>
      <c r="G9" s="230">
        <f>SUM(E9:F9)</f>
        <v>21</v>
      </c>
      <c r="H9" s="231">
        <v>0</v>
      </c>
      <c r="I9" s="231">
        <v>0</v>
      </c>
      <c r="J9" s="231">
        <f>SUM(H9:I9)</f>
        <v>0</v>
      </c>
    </row>
    <row r="10" spans="1:10" ht="20.25">
      <c r="A10" s="232" t="s">
        <v>652</v>
      </c>
      <c r="B10" s="233">
        <f>SUM(B8:B9)</f>
        <v>32</v>
      </c>
      <c r="C10" s="233">
        <f>SUM(C8:C9)</f>
        <v>14</v>
      </c>
      <c r="D10" s="233">
        <f>SUM(B10:C10)</f>
        <v>46</v>
      </c>
      <c r="E10" s="233">
        <f t="shared" ref="E10:J10" si="0">SUM(E8:E9)</f>
        <v>32</v>
      </c>
      <c r="F10" s="233">
        <f t="shared" si="0"/>
        <v>14</v>
      </c>
      <c r="G10" s="233">
        <f t="shared" si="0"/>
        <v>46</v>
      </c>
      <c r="H10" s="233">
        <f t="shared" si="0"/>
        <v>0</v>
      </c>
      <c r="I10" s="233">
        <f t="shared" si="0"/>
        <v>0</v>
      </c>
      <c r="J10" s="233">
        <f t="shared" si="0"/>
        <v>0</v>
      </c>
    </row>
    <row r="11" spans="1:10" ht="20.25">
      <c r="A11" s="228" t="s">
        <v>653</v>
      </c>
      <c r="B11" s="229">
        <f>ป.1!H5</f>
        <v>20</v>
      </c>
      <c r="C11" s="229">
        <f>ป.1!I5</f>
        <v>17</v>
      </c>
      <c r="D11" s="229">
        <f>ป.1!J5</f>
        <v>37</v>
      </c>
      <c r="E11" s="230">
        <f>B11</f>
        <v>20</v>
      </c>
      <c r="F11" s="230">
        <f>C11</f>
        <v>17</v>
      </c>
      <c r="G11" s="230">
        <f>D11</f>
        <v>37</v>
      </c>
      <c r="H11" s="231">
        <v>0</v>
      </c>
      <c r="I11" s="231">
        <v>0</v>
      </c>
      <c r="J11" s="231">
        <f>SUM(H11:I11)</f>
        <v>0</v>
      </c>
    </row>
    <row r="12" spans="1:10" ht="20.25">
      <c r="A12" s="228" t="s">
        <v>654</v>
      </c>
      <c r="B12" s="229">
        <f>ป.2!H5</f>
        <v>16</v>
      </c>
      <c r="C12" s="229">
        <f>ป.2!I5</f>
        <v>11</v>
      </c>
      <c r="D12" s="229">
        <f>ป.2!J5</f>
        <v>27</v>
      </c>
      <c r="E12" s="230">
        <f t="shared" ref="E12:E17" si="1">B12</f>
        <v>16</v>
      </c>
      <c r="F12" s="230">
        <f t="shared" ref="F12:F17" si="2">C12</f>
        <v>11</v>
      </c>
      <c r="G12" s="230">
        <f t="shared" ref="G12:G17" si="3">D12</f>
        <v>27</v>
      </c>
      <c r="H12" s="231">
        <v>0</v>
      </c>
      <c r="I12" s="231">
        <v>0</v>
      </c>
      <c r="J12" s="231">
        <f t="shared" ref="J12:J13" si="4">SUM(H12:I12)</f>
        <v>0</v>
      </c>
    </row>
    <row r="13" spans="1:10" ht="20.25">
      <c r="A13" s="228" t="s">
        <v>655</v>
      </c>
      <c r="B13" s="273">
        <f>ป.3!H5</f>
        <v>14</v>
      </c>
      <c r="C13" s="229">
        <f>ป.3!I5</f>
        <v>19</v>
      </c>
      <c r="D13" s="273">
        <f>SUM(B13:C13)</f>
        <v>33</v>
      </c>
      <c r="E13" s="230">
        <f t="shared" si="1"/>
        <v>14</v>
      </c>
      <c r="F13" s="230">
        <f t="shared" si="2"/>
        <v>19</v>
      </c>
      <c r="G13" s="230">
        <f t="shared" si="3"/>
        <v>33</v>
      </c>
      <c r="H13" s="231">
        <v>0</v>
      </c>
      <c r="I13" s="231">
        <v>0</v>
      </c>
      <c r="J13" s="231">
        <f t="shared" si="4"/>
        <v>0</v>
      </c>
    </row>
    <row r="14" spans="1:10" ht="20.25">
      <c r="A14" s="232" t="s">
        <v>656</v>
      </c>
      <c r="B14" s="233">
        <f t="shared" ref="B14:G14" si="5">SUM(B11:B13)</f>
        <v>50</v>
      </c>
      <c r="C14" s="233">
        <f t="shared" si="5"/>
        <v>47</v>
      </c>
      <c r="D14" s="233">
        <f t="shared" si="5"/>
        <v>97</v>
      </c>
      <c r="E14" s="233">
        <f t="shared" si="5"/>
        <v>50</v>
      </c>
      <c r="F14" s="233">
        <f t="shared" si="5"/>
        <v>47</v>
      </c>
      <c r="G14" s="233">
        <f t="shared" si="5"/>
        <v>97</v>
      </c>
      <c r="H14" s="233"/>
      <c r="I14" s="233"/>
      <c r="J14" s="233"/>
    </row>
    <row r="15" spans="1:10" ht="20.25">
      <c r="A15" s="228" t="s">
        <v>657</v>
      </c>
      <c r="B15" s="229">
        <f>ป.4!H5</f>
        <v>16</v>
      </c>
      <c r="C15" s="229">
        <f>ป.4!I5</f>
        <v>5</v>
      </c>
      <c r="D15" s="229">
        <f>SUM(B15:C15)</f>
        <v>21</v>
      </c>
      <c r="E15" s="230">
        <f t="shared" si="1"/>
        <v>16</v>
      </c>
      <c r="F15" s="230">
        <f t="shared" si="2"/>
        <v>5</v>
      </c>
      <c r="G15" s="230">
        <f t="shared" si="3"/>
        <v>21</v>
      </c>
      <c r="H15" s="231">
        <v>0</v>
      </c>
      <c r="I15" s="231">
        <v>0</v>
      </c>
      <c r="J15" s="231">
        <f>SUM(H15:I15)</f>
        <v>0</v>
      </c>
    </row>
    <row r="16" spans="1:10" ht="20.25">
      <c r="A16" s="228" t="s">
        <v>658</v>
      </c>
      <c r="B16" s="234">
        <f>ป.5!H5</f>
        <v>15</v>
      </c>
      <c r="C16" s="280">
        <f>ป.5!I5</f>
        <v>14</v>
      </c>
      <c r="D16" s="229">
        <f>SUM(B16:C16)</f>
        <v>29</v>
      </c>
      <c r="E16" s="230">
        <f t="shared" si="1"/>
        <v>15</v>
      </c>
      <c r="F16" s="230">
        <f t="shared" si="2"/>
        <v>14</v>
      </c>
      <c r="G16" s="230">
        <f t="shared" si="3"/>
        <v>29</v>
      </c>
      <c r="H16" s="231">
        <v>0</v>
      </c>
      <c r="I16" s="231">
        <v>0</v>
      </c>
      <c r="J16" s="231">
        <f t="shared" ref="J16:J17" si="6">SUM(H16:I16)</f>
        <v>0</v>
      </c>
    </row>
    <row r="17" spans="1:10" ht="20.25">
      <c r="A17" s="228" t="s">
        <v>659</v>
      </c>
      <c r="B17" s="229">
        <f>ป.6!H5</f>
        <v>16</v>
      </c>
      <c r="C17" s="229">
        <f>ป.6!I5</f>
        <v>13</v>
      </c>
      <c r="D17" s="229">
        <f>ป.6!J5</f>
        <v>29</v>
      </c>
      <c r="E17" s="230">
        <f t="shared" si="1"/>
        <v>16</v>
      </c>
      <c r="F17" s="230">
        <f t="shared" si="2"/>
        <v>13</v>
      </c>
      <c r="G17" s="230">
        <f t="shared" si="3"/>
        <v>29</v>
      </c>
      <c r="H17" s="231">
        <v>0</v>
      </c>
      <c r="I17" s="231">
        <v>0</v>
      </c>
      <c r="J17" s="231">
        <f t="shared" si="6"/>
        <v>0</v>
      </c>
    </row>
    <row r="18" spans="1:10" ht="20.25">
      <c r="A18" s="232" t="s">
        <v>660</v>
      </c>
      <c r="B18" s="233">
        <f>SUM(B15:B17)</f>
        <v>47</v>
      </c>
      <c r="C18" s="233">
        <f>SUM(C15:C17)</f>
        <v>32</v>
      </c>
      <c r="D18" s="233">
        <f>SUM(D15:D17)</f>
        <v>79</v>
      </c>
      <c r="E18" s="233">
        <f>SUM(E16:E17)</f>
        <v>31</v>
      </c>
      <c r="F18" s="233">
        <f>SUM(F15:F17)</f>
        <v>32</v>
      </c>
      <c r="G18" s="233">
        <f>SUM(G15:G17)</f>
        <v>79</v>
      </c>
      <c r="H18" s="233">
        <v>0</v>
      </c>
      <c r="I18" s="233">
        <v>0</v>
      </c>
      <c r="J18" s="233">
        <v>0</v>
      </c>
    </row>
    <row r="19" spans="1:10" ht="20.25">
      <c r="A19" s="235" t="s">
        <v>661</v>
      </c>
      <c r="B19" s="236">
        <f>B14+B18</f>
        <v>97</v>
      </c>
      <c r="C19" s="236">
        <f>C14+C18</f>
        <v>79</v>
      </c>
      <c r="D19" s="236">
        <f>D14+D18</f>
        <v>176</v>
      </c>
      <c r="E19" s="236">
        <f t="shared" ref="E19:G20" si="7">B19</f>
        <v>97</v>
      </c>
      <c r="F19" s="236">
        <f t="shared" si="7"/>
        <v>79</v>
      </c>
      <c r="G19" s="236">
        <f t="shared" si="7"/>
        <v>176</v>
      </c>
      <c r="H19" s="236">
        <v>0</v>
      </c>
      <c r="I19" s="236">
        <v>0</v>
      </c>
      <c r="J19" s="236">
        <v>0</v>
      </c>
    </row>
    <row r="20" spans="1:10" ht="20.25">
      <c r="A20" s="237" t="s">
        <v>662</v>
      </c>
      <c r="B20" s="238">
        <f>B10+B19</f>
        <v>129</v>
      </c>
      <c r="C20" s="238">
        <f>C10+C19</f>
        <v>93</v>
      </c>
      <c r="D20" s="239">
        <f>D10+D19</f>
        <v>222</v>
      </c>
      <c r="E20" s="238">
        <f t="shared" si="7"/>
        <v>129</v>
      </c>
      <c r="F20" s="238">
        <f t="shared" si="7"/>
        <v>93</v>
      </c>
      <c r="G20" s="239">
        <f t="shared" si="7"/>
        <v>222</v>
      </c>
      <c r="H20" s="238">
        <v>0</v>
      </c>
      <c r="I20" s="238">
        <v>0</v>
      </c>
      <c r="J20" s="238">
        <v>0</v>
      </c>
    </row>
  </sheetData>
  <mergeCells count="9">
    <mergeCell ref="A1:J1"/>
    <mergeCell ref="A2:J2"/>
    <mergeCell ref="A3:D3"/>
    <mergeCell ref="E3:J3"/>
    <mergeCell ref="A5:A7"/>
    <mergeCell ref="B5:J5"/>
    <mergeCell ref="B6:D6"/>
    <mergeCell ref="E6:G6"/>
    <mergeCell ref="H6:J6"/>
  </mergeCells>
  <pageMargins left="0.25" right="0.25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view="pageLayout" topLeftCell="A4" zoomScale="90" zoomScaleNormal="100" zoomScalePageLayoutView="90" workbookViewId="0">
      <selection activeCell="H18" sqref="H18"/>
    </sheetView>
  </sheetViews>
  <sheetFormatPr defaultRowHeight="14.25"/>
  <cols>
    <col min="1" max="1" width="17.625" customWidth="1"/>
    <col min="2" max="4" width="7.25" customWidth="1"/>
    <col min="5" max="5" width="7" customWidth="1"/>
    <col min="6" max="6" width="6.75" customWidth="1"/>
    <col min="7" max="7" width="6.625" customWidth="1"/>
    <col min="8" max="8" width="7.625" customWidth="1"/>
    <col min="9" max="9" width="7.375" customWidth="1"/>
    <col min="10" max="10" width="7" customWidth="1"/>
    <col min="11" max="11" width="11.25" customWidth="1"/>
  </cols>
  <sheetData>
    <row r="1" spans="1:11" ht="20.25">
      <c r="A1" s="329" t="s">
        <v>675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1" ht="20.25">
      <c r="A2" s="329" t="s">
        <v>640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1" ht="20.25">
      <c r="A3" s="330" t="s">
        <v>641</v>
      </c>
      <c r="B3" s="330"/>
      <c r="C3" s="330"/>
      <c r="D3" s="330"/>
      <c r="E3" s="331" t="str">
        <f>update!A1</f>
        <v>10 มิถุนายน 2562</v>
      </c>
      <c r="F3" s="331"/>
      <c r="G3" s="331"/>
      <c r="H3" s="331"/>
      <c r="I3" s="331"/>
      <c r="J3" s="331"/>
    </row>
    <row r="4" spans="1:11" ht="20.25">
      <c r="A4" s="224"/>
      <c r="B4" s="224"/>
      <c r="C4" s="224"/>
      <c r="D4" s="224"/>
      <c r="E4" s="224"/>
      <c r="F4" s="224"/>
      <c r="G4" s="224"/>
      <c r="H4" s="224"/>
      <c r="I4" s="224"/>
      <c r="J4" s="80"/>
    </row>
    <row r="5" spans="1:11" ht="20.25">
      <c r="A5" s="332" t="s">
        <v>642</v>
      </c>
      <c r="B5" s="332" t="s">
        <v>643</v>
      </c>
      <c r="C5" s="332"/>
      <c r="D5" s="332"/>
      <c r="E5" s="332"/>
      <c r="F5" s="332"/>
      <c r="G5" s="332"/>
      <c r="H5" s="332"/>
      <c r="I5" s="332"/>
      <c r="J5" s="332"/>
      <c r="K5" s="332"/>
    </row>
    <row r="6" spans="1:11" ht="24" customHeight="1">
      <c r="A6" s="332"/>
      <c r="B6" s="336" t="s">
        <v>676</v>
      </c>
      <c r="C6" s="337"/>
      <c r="D6" s="338"/>
      <c r="E6" s="339" t="s">
        <v>677</v>
      </c>
      <c r="F6" s="340"/>
      <c r="G6" s="341"/>
      <c r="H6" s="342" t="s">
        <v>678</v>
      </c>
      <c r="I6" s="343"/>
      <c r="J6" s="344"/>
      <c r="K6" s="345" t="s">
        <v>639</v>
      </c>
    </row>
    <row r="7" spans="1:11" ht="36" customHeight="1">
      <c r="A7" s="332"/>
      <c r="B7" s="300" t="s">
        <v>647</v>
      </c>
      <c r="C7" s="300" t="s">
        <v>648</v>
      </c>
      <c r="D7" s="300" t="s">
        <v>649</v>
      </c>
      <c r="E7" s="301" t="s">
        <v>647</v>
      </c>
      <c r="F7" s="301" t="s">
        <v>648</v>
      </c>
      <c r="G7" s="301" t="s">
        <v>649</v>
      </c>
      <c r="H7" s="302" t="s">
        <v>647</v>
      </c>
      <c r="I7" s="302" t="s">
        <v>648</v>
      </c>
      <c r="J7" s="302" t="s">
        <v>649</v>
      </c>
      <c r="K7" s="346"/>
    </row>
    <row r="8" spans="1:11" ht="20.25">
      <c r="A8" s="228" t="s">
        <v>679</v>
      </c>
      <c r="B8" s="229">
        <v>11</v>
      </c>
      <c r="C8" s="229">
        <v>8</v>
      </c>
      <c r="D8" s="304">
        <f>SUM(B8:C8)</f>
        <v>19</v>
      </c>
      <c r="E8" s="230">
        <v>5</v>
      </c>
      <c r="F8" s="230">
        <v>1</v>
      </c>
      <c r="G8" s="305">
        <f>SUM(E8:F8)</f>
        <v>6</v>
      </c>
      <c r="H8" s="231">
        <v>0</v>
      </c>
      <c r="I8" s="231">
        <v>0</v>
      </c>
      <c r="J8" s="306">
        <v>0</v>
      </c>
      <c r="K8" s="303">
        <f>D8+G8+J8</f>
        <v>25</v>
      </c>
    </row>
    <row r="9" spans="1:11" ht="20.25">
      <c r="A9" s="228" t="s">
        <v>680</v>
      </c>
      <c r="B9" s="229">
        <v>14</v>
      </c>
      <c r="C9" s="229">
        <v>4</v>
      </c>
      <c r="D9" s="304">
        <f t="shared" ref="D9:D15" si="0">SUM(B9:C9)</f>
        <v>18</v>
      </c>
      <c r="E9" s="230">
        <v>1</v>
      </c>
      <c r="F9" s="230">
        <v>1</v>
      </c>
      <c r="G9" s="305">
        <f t="shared" ref="G9:G15" si="1">SUM(E9:F9)</f>
        <v>2</v>
      </c>
      <c r="H9" s="231">
        <v>1</v>
      </c>
      <c r="I9" s="231">
        <v>0</v>
      </c>
      <c r="J9" s="306">
        <f>SUM(H9:I9)</f>
        <v>1</v>
      </c>
      <c r="K9" s="303">
        <f t="shared" ref="K9:K15" si="2">D9+G9+J9</f>
        <v>21</v>
      </c>
    </row>
    <row r="10" spans="1:11" ht="20.25">
      <c r="A10" s="228" t="s">
        <v>653</v>
      </c>
      <c r="B10" s="229">
        <v>15</v>
      </c>
      <c r="C10" s="229">
        <v>14</v>
      </c>
      <c r="D10" s="304">
        <f t="shared" si="0"/>
        <v>29</v>
      </c>
      <c r="E10" s="230">
        <v>5</v>
      </c>
      <c r="F10" s="230">
        <v>3</v>
      </c>
      <c r="G10" s="305">
        <f t="shared" si="1"/>
        <v>8</v>
      </c>
      <c r="H10" s="231">
        <v>0</v>
      </c>
      <c r="I10" s="231">
        <v>0</v>
      </c>
      <c r="J10" s="306">
        <f t="shared" ref="J10:J15" si="3">SUM(H10:I10)</f>
        <v>0</v>
      </c>
      <c r="K10" s="303">
        <f t="shared" si="2"/>
        <v>37</v>
      </c>
    </row>
    <row r="11" spans="1:11" ht="20.25">
      <c r="A11" s="228" t="s">
        <v>654</v>
      </c>
      <c r="B11" s="229">
        <v>13</v>
      </c>
      <c r="C11" s="229">
        <v>8</v>
      </c>
      <c r="D11" s="304">
        <f t="shared" ref="D11" si="4">SUM(B11:C11)</f>
        <v>21</v>
      </c>
      <c r="E11" s="230">
        <v>0</v>
      </c>
      <c r="F11" s="230">
        <v>0</v>
      </c>
      <c r="G11" s="305">
        <f t="shared" ref="G11" si="5">SUM(E11:F11)</f>
        <v>0</v>
      </c>
      <c r="H11" s="231">
        <v>3</v>
      </c>
      <c r="I11" s="231">
        <v>3</v>
      </c>
      <c r="J11" s="306">
        <f t="shared" ref="J11" si="6">SUM(H11:I11)</f>
        <v>6</v>
      </c>
      <c r="K11" s="303">
        <f t="shared" ref="K11" si="7">D11+G11+J11</f>
        <v>27</v>
      </c>
    </row>
    <row r="12" spans="1:11" ht="20.25">
      <c r="A12" s="228" t="s">
        <v>655</v>
      </c>
      <c r="B12" s="229">
        <v>7</v>
      </c>
      <c r="C12" s="229">
        <v>18</v>
      </c>
      <c r="D12" s="304">
        <f t="shared" ref="D12" si="8">SUM(B12:C12)</f>
        <v>25</v>
      </c>
      <c r="E12" s="230">
        <v>4</v>
      </c>
      <c r="F12" s="230">
        <v>1</v>
      </c>
      <c r="G12" s="305">
        <f t="shared" ref="G12" si="9">SUM(E12:F12)</f>
        <v>5</v>
      </c>
      <c r="H12" s="231">
        <v>3</v>
      </c>
      <c r="I12" s="231">
        <v>0</v>
      </c>
      <c r="J12" s="306">
        <f t="shared" ref="J12" si="10">SUM(H12:I12)</f>
        <v>3</v>
      </c>
      <c r="K12" s="303">
        <f t="shared" si="2"/>
        <v>33</v>
      </c>
    </row>
    <row r="13" spans="1:11" ht="20.25">
      <c r="A13" s="228" t="s">
        <v>657</v>
      </c>
      <c r="B13" s="229">
        <v>11</v>
      </c>
      <c r="C13" s="229">
        <v>4</v>
      </c>
      <c r="D13" s="304">
        <f t="shared" si="0"/>
        <v>15</v>
      </c>
      <c r="E13" s="230">
        <v>4</v>
      </c>
      <c r="F13" s="230">
        <v>1</v>
      </c>
      <c r="G13" s="305">
        <f t="shared" si="1"/>
        <v>5</v>
      </c>
      <c r="H13" s="231">
        <v>1</v>
      </c>
      <c r="I13" s="231">
        <v>0</v>
      </c>
      <c r="J13" s="306">
        <f t="shared" si="3"/>
        <v>1</v>
      </c>
      <c r="K13" s="303">
        <f t="shared" si="2"/>
        <v>21</v>
      </c>
    </row>
    <row r="14" spans="1:11" ht="20.25">
      <c r="A14" s="228" t="s">
        <v>658</v>
      </c>
      <c r="B14" s="234">
        <v>13</v>
      </c>
      <c r="C14" s="280">
        <v>10</v>
      </c>
      <c r="D14" s="304">
        <f t="shared" si="0"/>
        <v>23</v>
      </c>
      <c r="E14" s="230">
        <v>0</v>
      </c>
      <c r="F14" s="230">
        <v>4</v>
      </c>
      <c r="G14" s="305">
        <f t="shared" si="1"/>
        <v>4</v>
      </c>
      <c r="H14" s="231">
        <v>2</v>
      </c>
      <c r="I14" s="231">
        <v>0</v>
      </c>
      <c r="J14" s="306">
        <f t="shared" si="3"/>
        <v>2</v>
      </c>
      <c r="K14" s="303">
        <f t="shared" si="2"/>
        <v>29</v>
      </c>
    </row>
    <row r="15" spans="1:11" ht="20.25">
      <c r="A15" s="228" t="s">
        <v>659</v>
      </c>
      <c r="B15" s="229">
        <v>8</v>
      </c>
      <c r="C15" s="229">
        <v>11</v>
      </c>
      <c r="D15" s="304">
        <f t="shared" si="0"/>
        <v>19</v>
      </c>
      <c r="E15" s="230">
        <v>4</v>
      </c>
      <c r="F15" s="230">
        <v>2</v>
      </c>
      <c r="G15" s="305">
        <f t="shared" si="1"/>
        <v>6</v>
      </c>
      <c r="H15" s="231">
        <v>1</v>
      </c>
      <c r="I15" s="231">
        <v>2</v>
      </c>
      <c r="J15" s="306">
        <f t="shared" si="3"/>
        <v>3</v>
      </c>
      <c r="K15" s="303">
        <f t="shared" si="2"/>
        <v>28</v>
      </c>
    </row>
    <row r="16" spans="1:11" ht="20.25">
      <c r="A16" s="237" t="s">
        <v>662</v>
      </c>
      <c r="B16" s="238">
        <f>SUM(B8:B15)</f>
        <v>92</v>
      </c>
      <c r="C16" s="238">
        <f>SUM(C8:C15)</f>
        <v>77</v>
      </c>
      <c r="D16" s="239">
        <f>SUM(D8:D15)</f>
        <v>169</v>
      </c>
      <c r="E16" s="238">
        <f>SUM(E8:E15)</f>
        <v>23</v>
      </c>
      <c r="F16" s="238">
        <f>SUM(F8:F15)</f>
        <v>13</v>
      </c>
      <c r="G16" s="239">
        <f>SUM(G9:G15)</f>
        <v>30</v>
      </c>
      <c r="H16" s="238">
        <f>SUM(H8:H15)</f>
        <v>11</v>
      </c>
      <c r="I16" s="238">
        <f>SUM(I8:I15)</f>
        <v>5</v>
      </c>
      <c r="J16" s="238">
        <f>SUM(J8:J15)</f>
        <v>16</v>
      </c>
      <c r="K16" s="239">
        <f>SUM(K8:K15)</f>
        <v>221</v>
      </c>
    </row>
  </sheetData>
  <mergeCells count="10">
    <mergeCell ref="K6:K7"/>
    <mergeCell ref="A1:J1"/>
    <mergeCell ref="A2:J2"/>
    <mergeCell ref="A3:D3"/>
    <mergeCell ref="E3:J3"/>
    <mergeCell ref="A5:A7"/>
    <mergeCell ref="B6:D6"/>
    <mergeCell ref="E6:G6"/>
    <mergeCell ref="H6:J6"/>
    <mergeCell ref="B5:K5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อนุบาล 1</vt:lpstr>
      <vt:lpstr>อนุบาล2</vt:lpstr>
      <vt:lpstr>ป.1</vt:lpstr>
      <vt:lpstr>ป.2</vt:lpstr>
      <vt:lpstr>ป.3</vt:lpstr>
      <vt:lpstr>ป.4</vt:lpstr>
      <vt:lpstr>ป.5</vt:lpstr>
      <vt:lpstr>ป.6</vt:lpstr>
      <vt:lpstr>ม.1</vt:lpstr>
      <vt:lpstr>นักเรียนที่ไม่มีตัว</vt:lpstr>
      <vt:lpstr>update</vt:lpstr>
      <vt:lpstr>สรุป</vt:lpstr>
      <vt:lpstr>ศาสนา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WPschool</cp:lastModifiedBy>
  <cp:lastPrinted>2019-10-01T07:26:07Z</cp:lastPrinted>
  <dcterms:created xsi:type="dcterms:W3CDTF">2011-06-23T01:47:40Z</dcterms:created>
  <dcterms:modified xsi:type="dcterms:W3CDTF">2019-10-01T07:32:01Z</dcterms:modified>
</cp:coreProperties>
</file>