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งานผลการเรียน ทั้งโรงเรรียน\"/>
    </mc:Choice>
  </mc:AlternateContent>
  <workbookProtection workbookPassword="EF73" lockStructure="1"/>
  <bookViews>
    <workbookView xWindow="240" yWindow="105" windowWidth="16605" windowHeight="8070" tabRatio="614" activeTab="3"/>
  </bookViews>
  <sheets>
    <sheet name="วิธีการกรอกข้อมูล" sheetId="3" r:id="rId1"/>
    <sheet name="แบบฟอร์มโรงเรียน_ม.1" sheetId="1" r:id="rId2"/>
    <sheet name="แบบฟอร์มโรงเรียน_ม.2" sheetId="4" r:id="rId3"/>
    <sheet name="แบบฟอร์มโรงเรียน_ม.3" sheetId="6" r:id="rId4"/>
    <sheet name="สนศ.M.1" sheetId="2" r:id="rId5"/>
    <sheet name="สนศ.M.2" sheetId="5" r:id="rId6"/>
    <sheet name="สนศ.M.3" sheetId="7" r:id="rId7"/>
  </sheets>
  <definedNames>
    <definedName name="_xlnm.Print_Area" localSheetId="1">แบบฟอร์มโรงเรียน_ม.1!$A$1:$I$67</definedName>
    <definedName name="_xlnm.Print_Area" localSheetId="2">แบบฟอร์มโรงเรียน_ม.2!$A$1:$I$67</definedName>
    <definedName name="_xlnm.Print_Area" localSheetId="3">แบบฟอร์มโรงเรียน_ม.3!$A$1:$I$67</definedName>
    <definedName name="_xlnm.Print_Area" localSheetId="0">วิธีการกรอกข้อมูล!$A$1:$E$28</definedName>
  </definedNames>
  <calcPr calcId="152511"/>
</workbook>
</file>

<file path=xl/calcChain.xml><?xml version="1.0" encoding="utf-8"?>
<calcChain xmlns="http://schemas.openxmlformats.org/spreadsheetml/2006/main">
  <c r="H3" i="2" l="1"/>
  <c r="J67" i="6" l="1"/>
  <c r="J6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2" i="6"/>
  <c r="J42" i="6"/>
  <c r="K41" i="6"/>
  <c r="J41" i="6"/>
  <c r="K40" i="6"/>
  <c r="J40" i="6"/>
  <c r="K39" i="6"/>
  <c r="J39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9" i="4"/>
  <c r="K39" i="4"/>
  <c r="J40" i="4"/>
  <c r="K40" i="4"/>
  <c r="J41" i="4"/>
  <c r="K41" i="4"/>
  <c r="J42" i="4"/>
  <c r="K42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66" i="4"/>
  <c r="J67" i="4"/>
  <c r="F3" i="7"/>
  <c r="J48" i="1"/>
  <c r="HW3" i="2"/>
  <c r="HX3" i="2"/>
  <c r="HY3" i="2"/>
  <c r="HZ3" i="2"/>
  <c r="K48" i="1"/>
  <c r="J14" i="1"/>
  <c r="HZ3" i="7"/>
  <c r="HY3" i="7"/>
  <c r="HX3" i="7"/>
  <c r="HW3" i="7"/>
  <c r="HV3" i="7"/>
  <c r="HU3" i="7"/>
  <c r="HT3" i="7"/>
  <c r="HS3" i="7"/>
  <c r="HT14" i="7" s="1"/>
  <c r="HR3" i="7"/>
  <c r="HQ3" i="7"/>
  <c r="HP3" i="7"/>
  <c r="HO3" i="7"/>
  <c r="HR14" i="7" s="1"/>
  <c r="HN3" i="7"/>
  <c r="HM3" i="7"/>
  <c r="HL3" i="7"/>
  <c r="HK3" i="7"/>
  <c r="HN14" i="7" s="1"/>
  <c r="HJ3" i="7"/>
  <c r="HI3" i="7"/>
  <c r="HH3" i="7"/>
  <c r="HG3" i="7"/>
  <c r="HF3" i="7"/>
  <c r="HE3" i="7"/>
  <c r="HD3" i="7"/>
  <c r="HC3" i="7"/>
  <c r="HF14" i="7" s="1"/>
  <c r="HB3" i="7"/>
  <c r="HA3" i="7"/>
  <c r="GZ3" i="7"/>
  <c r="GY3" i="7"/>
  <c r="GY14" i="7" s="1"/>
  <c r="GX3" i="7"/>
  <c r="GW3" i="7"/>
  <c r="GV3" i="7"/>
  <c r="GU3" i="7"/>
  <c r="GW14" i="7" s="1"/>
  <c r="GT3" i="7"/>
  <c r="GS3" i="7"/>
  <c r="GR3" i="7"/>
  <c r="GQ3" i="7"/>
  <c r="GQ14" i="7" s="1"/>
  <c r="GP3" i="7"/>
  <c r="GO3" i="7"/>
  <c r="GN3" i="7"/>
  <c r="GM3" i="7"/>
  <c r="GM14" i="7" s="1"/>
  <c r="GL3" i="7"/>
  <c r="GK3" i="7"/>
  <c r="GJ3" i="7"/>
  <c r="GI3" i="7"/>
  <c r="GK14" i="7" s="1"/>
  <c r="GH3" i="7"/>
  <c r="GG3" i="7"/>
  <c r="GF3" i="7"/>
  <c r="GE3" i="7"/>
  <c r="GD3" i="7"/>
  <c r="GC3" i="7"/>
  <c r="GB3" i="7"/>
  <c r="GA3" i="7"/>
  <c r="FZ3" i="7"/>
  <c r="FY3" i="7"/>
  <c r="FX3" i="7"/>
  <c r="FW3" i="7"/>
  <c r="FV3" i="7"/>
  <c r="FU3" i="7"/>
  <c r="FT3" i="7"/>
  <c r="FS3" i="7"/>
  <c r="FR3" i="7"/>
  <c r="FQ3" i="7"/>
  <c r="FP3" i="7"/>
  <c r="FO3" i="7"/>
  <c r="FN3" i="7"/>
  <c r="FM3" i="7"/>
  <c r="FL3" i="7"/>
  <c r="FK3" i="7"/>
  <c r="FJ3" i="7"/>
  <c r="FI3" i="7"/>
  <c r="FH3" i="7"/>
  <c r="FG3" i="7"/>
  <c r="FF3" i="7"/>
  <c r="FE3" i="7"/>
  <c r="FE14" i="7" s="1"/>
  <c r="FD3" i="7"/>
  <c r="FC3" i="7"/>
  <c r="FB3" i="7"/>
  <c r="FA3" i="7"/>
  <c r="FA14" i="7" s="1"/>
  <c r="EZ3" i="7"/>
  <c r="EY3" i="7"/>
  <c r="EZ14" i="7" s="1"/>
  <c r="EX3" i="7"/>
  <c r="EW3" i="7"/>
  <c r="EV3" i="7"/>
  <c r="EU3" i="7"/>
  <c r="ET3" i="7"/>
  <c r="ES3" i="7"/>
  <c r="ER3" i="7"/>
  <c r="EQ3" i="7"/>
  <c r="ER14" i="7" s="1"/>
  <c r="EP3" i="7"/>
  <c r="EO3" i="7"/>
  <c r="EN3" i="7"/>
  <c r="EM3" i="7"/>
  <c r="EL3" i="7"/>
  <c r="EK3" i="7"/>
  <c r="EJ3" i="7"/>
  <c r="EI3" i="7"/>
  <c r="EH3" i="7"/>
  <c r="EG3" i="7"/>
  <c r="EF3" i="7"/>
  <c r="EE3" i="7"/>
  <c r="ED3" i="7"/>
  <c r="EC3" i="7"/>
  <c r="EB3" i="7"/>
  <c r="EA3" i="7"/>
  <c r="DZ3" i="7"/>
  <c r="DY3" i="7"/>
  <c r="DX3" i="7"/>
  <c r="DW3" i="7"/>
  <c r="DV3" i="7"/>
  <c r="DU3" i="7"/>
  <c r="DT3" i="7"/>
  <c r="DS3" i="7"/>
  <c r="DR3" i="7"/>
  <c r="DQ3" i="7"/>
  <c r="DP3" i="7"/>
  <c r="DO3" i="7"/>
  <c r="DN3" i="7"/>
  <c r="DM3" i="7"/>
  <c r="DL3" i="7"/>
  <c r="DK3" i="7"/>
  <c r="DJ3" i="7"/>
  <c r="DI3" i="7"/>
  <c r="DH3" i="7"/>
  <c r="DG3" i="7"/>
  <c r="DF3" i="7"/>
  <c r="DE3" i="7"/>
  <c r="DD3" i="7"/>
  <c r="DC3" i="7"/>
  <c r="DB3" i="7"/>
  <c r="DA3" i="7"/>
  <c r="CZ3" i="7"/>
  <c r="CY3" i="7"/>
  <c r="CX3" i="7"/>
  <c r="CW3" i="7"/>
  <c r="CV3" i="7"/>
  <c r="CU3" i="7"/>
  <c r="CT3" i="7"/>
  <c r="CS3" i="7"/>
  <c r="CR3" i="7"/>
  <c r="CQ3" i="7"/>
  <c r="CP3" i="7"/>
  <c r="CO3" i="7"/>
  <c r="CN3" i="7"/>
  <c r="CM3" i="7"/>
  <c r="CN14" i="7" s="1"/>
  <c r="CL3" i="7"/>
  <c r="CK3" i="7"/>
  <c r="CJ3" i="7"/>
  <c r="CI3" i="7"/>
  <c r="CH3" i="7"/>
  <c r="CG3" i="7"/>
  <c r="CF3" i="7"/>
  <c r="CE3" i="7"/>
  <c r="CD3" i="7"/>
  <c r="CC3" i="7"/>
  <c r="CB3" i="7"/>
  <c r="CA3" i="7"/>
  <c r="BZ3" i="7"/>
  <c r="BX14" i="7" s="1"/>
  <c r="BY3" i="7"/>
  <c r="BX3" i="7"/>
  <c r="BW3" i="7"/>
  <c r="BV3" i="7"/>
  <c r="BU3" i="7"/>
  <c r="BT3" i="7"/>
  <c r="BS3" i="7"/>
  <c r="BR3" i="7"/>
  <c r="BQ3" i="7"/>
  <c r="BP3" i="7"/>
  <c r="BO3" i="7"/>
  <c r="BP14" i="7" s="1"/>
  <c r="BN3" i="7"/>
  <c r="BM3" i="7"/>
  <c r="BL3" i="7"/>
  <c r="BK3" i="7"/>
  <c r="BJ3" i="7"/>
  <c r="BI3" i="7"/>
  <c r="BH3" i="7"/>
  <c r="BG3" i="7"/>
  <c r="BF3" i="7"/>
  <c r="BE3" i="7"/>
  <c r="BD3" i="7"/>
  <c r="BC3" i="7"/>
  <c r="BB3" i="7"/>
  <c r="BA3" i="7"/>
  <c r="AZ3" i="7"/>
  <c r="AY3" i="7"/>
  <c r="AX3" i="7"/>
  <c r="AW3" i="7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E3" i="7"/>
  <c r="D3" i="7"/>
  <c r="C3" i="7"/>
  <c r="B3" i="7"/>
  <c r="A3" i="7"/>
  <c r="HZ3" i="5"/>
  <c r="HY3" i="5"/>
  <c r="HX3" i="5"/>
  <c r="HW3" i="5"/>
  <c r="HV3" i="5"/>
  <c r="HU3" i="5"/>
  <c r="HT3" i="5"/>
  <c r="HS3" i="5"/>
  <c r="HS14" i="5" s="1"/>
  <c r="HR3" i="5"/>
  <c r="HQ3" i="5"/>
  <c r="HP3" i="5"/>
  <c r="HO3" i="5"/>
  <c r="HN3" i="5"/>
  <c r="HM3" i="5"/>
  <c r="HL3" i="5"/>
  <c r="HK3" i="5"/>
  <c r="HJ3" i="5"/>
  <c r="HH14" i="5" s="1"/>
  <c r="HI3" i="5"/>
  <c r="HH3" i="5"/>
  <c r="HG3" i="5"/>
  <c r="HF3" i="5"/>
  <c r="HE3" i="5"/>
  <c r="HD3" i="5"/>
  <c r="HC3" i="5"/>
  <c r="HE14" i="5" s="1"/>
  <c r="HB3" i="5"/>
  <c r="GZ14" i="5" s="1"/>
  <c r="HA3" i="5"/>
  <c r="GZ3" i="5"/>
  <c r="GY3" i="5"/>
  <c r="GX3" i="5"/>
  <c r="GW3" i="5"/>
  <c r="GV3" i="5"/>
  <c r="GU3" i="5"/>
  <c r="GV14" i="5" s="1"/>
  <c r="GT3" i="5"/>
  <c r="GS3" i="5"/>
  <c r="GR3" i="5"/>
  <c r="GQ3" i="5"/>
  <c r="GP3" i="5"/>
  <c r="GO3" i="5"/>
  <c r="GN3" i="5"/>
  <c r="GM3" i="5"/>
  <c r="GL3" i="5"/>
  <c r="GJ14" i="5" s="1"/>
  <c r="GK3" i="5"/>
  <c r="GJ3" i="5"/>
  <c r="GI3" i="5"/>
  <c r="GH3" i="5"/>
  <c r="GG3" i="5"/>
  <c r="GF3" i="5"/>
  <c r="GE3" i="5"/>
  <c r="GG14" i="5" s="1"/>
  <c r="GD3" i="5"/>
  <c r="GC14" i="5" s="1"/>
  <c r="GC3" i="5"/>
  <c r="GB3" i="5"/>
  <c r="GA3" i="5"/>
  <c r="FZ3" i="5"/>
  <c r="FY3" i="5"/>
  <c r="FX3" i="5"/>
  <c r="FW3" i="5"/>
  <c r="FW14" i="5" s="1"/>
  <c r="FV3" i="5"/>
  <c r="FU3" i="5"/>
  <c r="FT3" i="5"/>
  <c r="FS3" i="5"/>
  <c r="FR3" i="5"/>
  <c r="FQ3" i="5"/>
  <c r="FP3" i="5"/>
  <c r="FO3" i="5"/>
  <c r="FN3" i="5"/>
  <c r="FM3" i="5"/>
  <c r="FL3" i="5"/>
  <c r="FK3" i="5"/>
  <c r="FJ3" i="5"/>
  <c r="FI3" i="5"/>
  <c r="FH3" i="5"/>
  <c r="FG3" i="5"/>
  <c r="FF3" i="5"/>
  <c r="FE14" i="5" s="1"/>
  <c r="FE3" i="5"/>
  <c r="FD3" i="5"/>
  <c r="FC3" i="5"/>
  <c r="FB3" i="5"/>
  <c r="FA3" i="5"/>
  <c r="EZ3" i="5"/>
  <c r="EY3" i="5"/>
  <c r="EX3" i="5"/>
  <c r="EW3" i="5"/>
  <c r="EV3" i="5"/>
  <c r="EU3" i="5"/>
  <c r="EV14" i="5" s="1"/>
  <c r="ET3" i="5"/>
  <c r="ES3" i="5"/>
  <c r="ER3" i="5"/>
  <c r="EQ3" i="5"/>
  <c r="EQ14" i="5" s="1"/>
  <c r="EP3" i="5"/>
  <c r="EO3" i="5"/>
  <c r="EN3" i="5"/>
  <c r="EM3" i="5"/>
  <c r="EL3" i="5"/>
  <c r="EK3" i="5"/>
  <c r="EJ3" i="5"/>
  <c r="EI3" i="5"/>
  <c r="EH3" i="5"/>
  <c r="EG3" i="5"/>
  <c r="EF3" i="5"/>
  <c r="EE3" i="5"/>
  <c r="ED3" i="5"/>
  <c r="EC3" i="5"/>
  <c r="EB3" i="5"/>
  <c r="EA3" i="5"/>
  <c r="DZ3" i="5"/>
  <c r="DY3" i="5"/>
  <c r="DX3" i="5"/>
  <c r="DW3" i="5"/>
  <c r="DV3" i="5"/>
  <c r="DU3" i="5"/>
  <c r="DT3" i="5"/>
  <c r="DS3" i="5"/>
  <c r="DR3" i="5"/>
  <c r="DQ3" i="5"/>
  <c r="DP3" i="5"/>
  <c r="DO3" i="5"/>
  <c r="DN3" i="5"/>
  <c r="DM3" i="5"/>
  <c r="DO14" i="5" s="1"/>
  <c r="DL14" i="5"/>
  <c r="DL3" i="5"/>
  <c r="DK3" i="5"/>
  <c r="DJ3" i="5"/>
  <c r="DI3" i="5"/>
  <c r="DH3" i="5"/>
  <c r="DG3" i="5"/>
  <c r="DF3" i="5"/>
  <c r="DE3" i="5"/>
  <c r="DG14" i="5" s="1"/>
  <c r="DD3" i="5"/>
  <c r="DC3" i="5"/>
  <c r="DB3" i="5"/>
  <c r="DA3" i="5"/>
  <c r="CZ3" i="5"/>
  <c r="CY3" i="5"/>
  <c r="CX3" i="5"/>
  <c r="CW3" i="5"/>
  <c r="CY14" i="5" s="1"/>
  <c r="CV3" i="5"/>
  <c r="CU3" i="5"/>
  <c r="CT3" i="5"/>
  <c r="CS3" i="5"/>
  <c r="CR3" i="5"/>
  <c r="CQ3" i="5"/>
  <c r="CP3" i="5"/>
  <c r="CO3" i="5"/>
  <c r="CS14" i="5" s="1"/>
  <c r="CN3" i="5"/>
  <c r="CM3" i="5"/>
  <c r="CL3" i="5"/>
  <c r="CK3" i="5"/>
  <c r="CJ3" i="5"/>
  <c r="CI3" i="5"/>
  <c r="CH3" i="5"/>
  <c r="CG3" i="5"/>
  <c r="CE14" i="5" s="1"/>
  <c r="CF3" i="5"/>
  <c r="CE3" i="5"/>
  <c r="CD3" i="5"/>
  <c r="CC3" i="5"/>
  <c r="CB3" i="5"/>
  <c r="CA3" i="5"/>
  <c r="BZ3" i="5"/>
  <c r="BY3" i="5"/>
  <c r="BX3" i="5"/>
  <c r="BW3" i="5"/>
  <c r="BV3" i="5"/>
  <c r="BU3" i="5"/>
  <c r="BT3" i="5"/>
  <c r="BS3" i="5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A3" i="5"/>
  <c r="J55" i="1"/>
  <c r="J54" i="1"/>
  <c r="J53" i="1"/>
  <c r="J52" i="1"/>
  <c r="J51" i="1"/>
  <c r="J50" i="1"/>
  <c r="J49" i="1"/>
  <c r="HT3" i="2"/>
  <c r="HU3" i="2"/>
  <c r="HV3" i="2"/>
  <c r="HS3" i="2"/>
  <c r="HS14" i="2" s="1"/>
  <c r="HP3" i="2"/>
  <c r="HQ3" i="2"/>
  <c r="HR3" i="2"/>
  <c r="HO3" i="2"/>
  <c r="HL3" i="2"/>
  <c r="HM3" i="2"/>
  <c r="HN3" i="2"/>
  <c r="HK3" i="2"/>
  <c r="HN14" i="2" s="1"/>
  <c r="HH3" i="2"/>
  <c r="HI3" i="2"/>
  <c r="HJ3" i="2"/>
  <c r="HG3" i="2"/>
  <c r="HD3" i="2"/>
  <c r="HE3" i="2"/>
  <c r="HF3" i="2"/>
  <c r="HC3" i="2"/>
  <c r="GZ3" i="2"/>
  <c r="HA3" i="2"/>
  <c r="HB3" i="2"/>
  <c r="GY3" i="2"/>
  <c r="HB14" i="2" s="1"/>
  <c r="GV3" i="2"/>
  <c r="GW3" i="2"/>
  <c r="GX3" i="2"/>
  <c r="GU3" i="2"/>
  <c r="GR3" i="2"/>
  <c r="GS3" i="2"/>
  <c r="GT3" i="2"/>
  <c r="GQ3" i="2"/>
  <c r="GN3" i="2"/>
  <c r="GO3" i="2"/>
  <c r="GP3" i="2"/>
  <c r="GM3" i="2"/>
  <c r="GJ3" i="2"/>
  <c r="GK3" i="2"/>
  <c r="GL3" i="2"/>
  <c r="GI3" i="2"/>
  <c r="GF3" i="2"/>
  <c r="GG3" i="2"/>
  <c r="GH3" i="2"/>
  <c r="GE3" i="2"/>
  <c r="GG14" i="2" s="1"/>
  <c r="GB3" i="2"/>
  <c r="GC3" i="2"/>
  <c r="GD3" i="2"/>
  <c r="GA3" i="2"/>
  <c r="FX3" i="2"/>
  <c r="FY3" i="2"/>
  <c r="FZ3" i="2"/>
  <c r="FW3" i="2"/>
  <c r="FV3" i="2"/>
  <c r="FT3" i="2"/>
  <c r="FU3" i="2"/>
  <c r="FS3" i="2"/>
  <c r="FU14" i="2" s="1"/>
  <c r="FP3" i="2"/>
  <c r="FQ3" i="2"/>
  <c r="FR3" i="2"/>
  <c r="FO3" i="2"/>
  <c r="FL3" i="2"/>
  <c r="FM3" i="2"/>
  <c r="FN3" i="2"/>
  <c r="FK3" i="2"/>
  <c r="FK14" i="2" s="1"/>
  <c r="FH3" i="2"/>
  <c r="FI3" i="2"/>
  <c r="FJ3" i="2"/>
  <c r="FG3" i="2"/>
  <c r="FJ14" i="2" s="1"/>
  <c r="FF3" i="2"/>
  <c r="FE3" i="2"/>
  <c r="FD3" i="2"/>
  <c r="FC3" i="2"/>
  <c r="FB3" i="2"/>
  <c r="FA3" i="2"/>
  <c r="EZ3" i="2"/>
  <c r="EY3" i="2"/>
  <c r="EX3" i="2"/>
  <c r="EW3" i="2"/>
  <c r="EV3" i="2"/>
  <c r="EU3" i="2"/>
  <c r="ER3" i="2"/>
  <c r="ET3" i="2"/>
  <c r="ES3" i="2"/>
  <c r="EQ3" i="2"/>
  <c r="EJ3" i="2"/>
  <c r="EK3" i="2"/>
  <c r="EL3" i="2"/>
  <c r="EM3" i="2"/>
  <c r="EN3" i="2"/>
  <c r="EO3" i="2"/>
  <c r="EP3" i="2"/>
  <c r="EI3" i="2"/>
  <c r="EO14" i="2" s="1"/>
  <c r="EB3" i="2"/>
  <c r="EC3" i="2"/>
  <c r="ED3" i="2"/>
  <c r="EE3" i="2"/>
  <c r="EF3" i="2"/>
  <c r="EG3" i="2"/>
  <c r="EH3" i="2"/>
  <c r="EA3" i="2"/>
  <c r="DT3" i="2"/>
  <c r="DU3" i="2"/>
  <c r="DV3" i="2"/>
  <c r="DW3" i="2"/>
  <c r="DX3" i="2"/>
  <c r="DY3" i="2"/>
  <c r="DZ3" i="2"/>
  <c r="DS3" i="2"/>
  <c r="DL3" i="2"/>
  <c r="DM3" i="2"/>
  <c r="DN3" i="2"/>
  <c r="DO3" i="2"/>
  <c r="DP3" i="2"/>
  <c r="DQ3" i="2"/>
  <c r="DR3" i="2"/>
  <c r="DK3" i="2"/>
  <c r="DD3" i="2"/>
  <c r="DE3" i="2"/>
  <c r="DF3" i="2"/>
  <c r="DG3" i="2"/>
  <c r="DH3" i="2"/>
  <c r="DI3" i="2"/>
  <c r="DJ3" i="2"/>
  <c r="DC3" i="2"/>
  <c r="DD14" i="2" s="1"/>
  <c r="CV3" i="2"/>
  <c r="CW3" i="2"/>
  <c r="CX3" i="2"/>
  <c r="CY3" i="2"/>
  <c r="CZ3" i="2"/>
  <c r="DA3" i="2"/>
  <c r="DB3" i="2"/>
  <c r="CU3" i="2"/>
  <c r="CV14" i="2" s="1"/>
  <c r="CN3" i="2"/>
  <c r="CO3" i="2"/>
  <c r="CP3" i="2"/>
  <c r="CQ3" i="2"/>
  <c r="CR3" i="2"/>
  <c r="CS3" i="2"/>
  <c r="CT3" i="2"/>
  <c r="CM3" i="2"/>
  <c r="CF3" i="2"/>
  <c r="CG3" i="2"/>
  <c r="CH3" i="2"/>
  <c r="CI3" i="2"/>
  <c r="CJ3" i="2"/>
  <c r="CK3" i="2"/>
  <c r="CL3" i="2"/>
  <c r="CE3" i="2"/>
  <c r="CH14" i="2" s="1"/>
  <c r="BX3" i="2"/>
  <c r="BY3" i="2"/>
  <c r="BZ3" i="2"/>
  <c r="CA3" i="2"/>
  <c r="CB3" i="2"/>
  <c r="CC3" i="2"/>
  <c r="CD3" i="2"/>
  <c r="BW3" i="2"/>
  <c r="BP3" i="2"/>
  <c r="BQ3" i="2"/>
  <c r="BR3" i="2"/>
  <c r="BS3" i="2"/>
  <c r="BT3" i="2"/>
  <c r="BU3" i="2"/>
  <c r="BV3" i="2"/>
  <c r="BO3" i="2"/>
  <c r="BH3" i="2"/>
  <c r="BI3" i="2"/>
  <c r="BJ3" i="2"/>
  <c r="BK3" i="2"/>
  <c r="BL3" i="2"/>
  <c r="BM3" i="2"/>
  <c r="BN3" i="2"/>
  <c r="BG3" i="2"/>
  <c r="AZ3" i="2"/>
  <c r="BA3" i="2"/>
  <c r="BB3" i="2"/>
  <c r="BC3" i="2"/>
  <c r="BD3" i="2"/>
  <c r="BE3" i="2"/>
  <c r="BF3" i="2"/>
  <c r="AY3" i="2"/>
  <c r="AR3" i="2"/>
  <c r="AS3" i="2"/>
  <c r="AT3" i="2"/>
  <c r="AU3" i="2"/>
  <c r="AV3" i="2"/>
  <c r="AW3" i="2"/>
  <c r="AX3" i="2"/>
  <c r="AQ3" i="2"/>
  <c r="AJ3" i="2"/>
  <c r="AK3" i="2"/>
  <c r="AL3" i="2"/>
  <c r="AM3" i="2"/>
  <c r="AN3" i="2"/>
  <c r="AO3" i="2"/>
  <c r="AP3" i="2"/>
  <c r="AI3" i="2"/>
  <c r="AN14" i="2" s="1"/>
  <c r="AB3" i="2"/>
  <c r="AC3" i="2"/>
  <c r="AD3" i="2"/>
  <c r="AE3" i="2"/>
  <c r="AF3" i="2"/>
  <c r="AG3" i="2"/>
  <c r="AH3" i="2"/>
  <c r="AA3" i="2"/>
  <c r="T3" i="2"/>
  <c r="U3" i="2"/>
  <c r="V3" i="2"/>
  <c r="W3" i="2"/>
  <c r="X3" i="2"/>
  <c r="Y3" i="2"/>
  <c r="Z3" i="2"/>
  <c r="S3" i="2"/>
  <c r="L3" i="2"/>
  <c r="M3" i="2"/>
  <c r="N3" i="2"/>
  <c r="O3" i="2"/>
  <c r="P3" i="2"/>
  <c r="Q3" i="2"/>
  <c r="R3" i="2"/>
  <c r="K3" i="2"/>
  <c r="E3" i="2"/>
  <c r="F3" i="2"/>
  <c r="G3" i="2"/>
  <c r="I3" i="2"/>
  <c r="J3" i="2"/>
  <c r="D3" i="2"/>
  <c r="C3" i="2"/>
  <c r="A3" i="2"/>
  <c r="J67" i="1"/>
  <c r="J66" i="1"/>
  <c r="K49" i="1"/>
  <c r="K50" i="1"/>
  <c r="K51" i="1"/>
  <c r="K52" i="1"/>
  <c r="K53" i="1"/>
  <c r="K54" i="1"/>
  <c r="K55" i="1"/>
  <c r="J31" i="1"/>
  <c r="J39" i="1"/>
  <c r="J40" i="1"/>
  <c r="K40" i="1"/>
  <c r="J41" i="1"/>
  <c r="K41" i="1"/>
  <c r="J42" i="1"/>
  <c r="K42" i="1"/>
  <c r="K39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B3" i="2"/>
  <c r="EU14" i="5"/>
  <c r="EV15" i="5" s="1"/>
  <c r="FR14" i="5"/>
  <c r="GD14" i="7"/>
  <c r="FB14" i="7"/>
  <c r="HY14" i="7"/>
  <c r="GL14" i="7"/>
  <c r="GZ14" i="7"/>
  <c r="FQ14" i="5"/>
  <c r="FC14" i="5"/>
  <c r="GR14" i="2"/>
  <c r="HM14" i="2"/>
  <c r="GQ14" i="2"/>
  <c r="FP14" i="2"/>
  <c r="ES14" i="5"/>
  <c r="BW14" i="7"/>
  <c r="FX14" i="2"/>
  <c r="DT14" i="5"/>
  <c r="HV14" i="5"/>
  <c r="HL14" i="2"/>
  <c r="FV14" i="2"/>
  <c r="AM14" i="5"/>
  <c r="HF14" i="5"/>
  <c r="FD14" i="7"/>
  <c r="FC14" i="7"/>
  <c r="HB14" i="7"/>
  <c r="BV14" i="7" l="1"/>
  <c r="BU14" i="7"/>
  <c r="EL14" i="7"/>
  <c r="EG14" i="7"/>
  <c r="EB14" i="7"/>
  <c r="DL14" i="7"/>
  <c r="DG14" i="7"/>
  <c r="CZ14" i="7"/>
  <c r="CS14" i="7"/>
  <c r="GS14" i="7"/>
  <c r="GJ14" i="7"/>
  <c r="FD15" i="7"/>
  <c r="FR14" i="7"/>
  <c r="FZ14" i="7"/>
  <c r="EQ14" i="7"/>
  <c r="ER15" i="7" s="1"/>
  <c r="BB14" i="7"/>
  <c r="AV14" i="7"/>
  <c r="AN14" i="7"/>
  <c r="AE14" i="7"/>
  <c r="AB14" i="7"/>
  <c r="X14" i="7"/>
  <c r="V14" i="7"/>
  <c r="J14" i="7"/>
  <c r="BL14" i="7"/>
  <c r="P14" i="7"/>
  <c r="AS14" i="5"/>
  <c r="FM14" i="5"/>
  <c r="HO14" i="5"/>
  <c r="EN14" i="5"/>
  <c r="EA14" i="5"/>
  <c r="DW14" i="5"/>
  <c r="DM14" i="5"/>
  <c r="DH14" i="5"/>
  <c r="DD14" i="5"/>
  <c r="CL14" i="5"/>
  <c r="CD14" i="5"/>
  <c r="BO14" i="5"/>
  <c r="BL14" i="5"/>
  <c r="BA14" i="5"/>
  <c r="AR14" i="5"/>
  <c r="AO14" i="5"/>
  <c r="AK14" i="5"/>
  <c r="AD14" i="5"/>
  <c r="AF14" i="5"/>
  <c r="Z14" i="5"/>
  <c r="N14" i="5"/>
  <c r="M14" i="5"/>
  <c r="F14" i="5"/>
  <c r="CN14" i="2"/>
  <c r="AP14" i="5"/>
  <c r="CF14" i="5"/>
  <c r="CW14" i="2"/>
  <c r="AH14" i="5"/>
  <c r="CW14" i="7"/>
  <c r="DF14" i="5"/>
  <c r="HC14" i="5"/>
  <c r="CV14" i="7"/>
  <c r="BF14" i="5"/>
  <c r="EF14" i="7"/>
  <c r="R14" i="7"/>
  <c r="AN14" i="5"/>
  <c r="W14" i="7"/>
  <c r="CQ14" i="5"/>
  <c r="DC14" i="2"/>
  <c r="BR14" i="7"/>
  <c r="AR14" i="7"/>
  <c r="CJ14" i="5"/>
  <c r="HB14" i="5"/>
  <c r="FH14" i="2"/>
  <c r="EB14" i="5"/>
  <c r="BG14" i="7"/>
  <c r="U14" i="7"/>
  <c r="CI14" i="5"/>
  <c r="X14" i="2"/>
  <c r="GP14" i="5"/>
  <c r="GU14" i="5"/>
  <c r="O14" i="7"/>
  <c r="Y14" i="7"/>
  <c r="AL14" i="7"/>
  <c r="BD14" i="7"/>
  <c r="BT14" i="7"/>
  <c r="BQ14" i="7"/>
  <c r="GI14" i="7"/>
  <c r="AU14" i="7"/>
  <c r="CM14" i="5"/>
  <c r="GE14" i="5"/>
  <c r="DA14" i="7"/>
  <c r="CL14" i="2"/>
  <c r="DI14" i="7"/>
  <c r="N14" i="7"/>
  <c r="W14" i="5"/>
  <c r="CQ14" i="7"/>
  <c r="AL14" i="5"/>
  <c r="AQ14" i="7"/>
  <c r="GE14" i="2"/>
  <c r="GF14" i="2"/>
  <c r="AU14" i="5"/>
  <c r="DR14" i="5"/>
  <c r="GL14" i="5"/>
  <c r="AX14" i="7"/>
  <c r="FW14" i="7"/>
  <c r="DP14" i="7"/>
  <c r="EE14" i="2"/>
  <c r="EQ14" i="2"/>
  <c r="FB14" i="2"/>
  <c r="FI14" i="2"/>
  <c r="FW14" i="2"/>
  <c r="GV14" i="2"/>
  <c r="HV14" i="2"/>
  <c r="FA14" i="5"/>
  <c r="FP14" i="5"/>
  <c r="GN14" i="7"/>
  <c r="DH14" i="7"/>
  <c r="FY14" i="5"/>
  <c r="DK14" i="5"/>
  <c r="BC14" i="5"/>
  <c r="DA14" i="2"/>
  <c r="AS14" i="7"/>
  <c r="EG14" i="5"/>
  <c r="CN14" i="5"/>
  <c r="HJ14" i="5"/>
  <c r="BO14" i="7"/>
  <c r="BI14" i="5"/>
  <c r="DJ14" i="7"/>
  <c r="HU14" i="7"/>
  <c r="HA14" i="5"/>
  <c r="DD14" i="7"/>
  <c r="HD14" i="5"/>
  <c r="E14" i="5"/>
  <c r="AK14" i="7"/>
  <c r="AQ14" i="5"/>
  <c r="BH14" i="5"/>
  <c r="EP14" i="7"/>
  <c r="EF14" i="5"/>
  <c r="CY14" i="2"/>
  <c r="GV14" i="7"/>
  <c r="C14" i="7"/>
  <c r="AW14" i="5"/>
  <c r="AT14" i="5"/>
  <c r="CO14" i="5"/>
  <c r="GP14" i="7"/>
  <c r="C14" i="2"/>
  <c r="AV14" i="5"/>
  <c r="BE14" i="5"/>
  <c r="BG14" i="5"/>
  <c r="BV14" i="5"/>
  <c r="DE14" i="7"/>
  <c r="DM14" i="7"/>
  <c r="EH14" i="7"/>
  <c r="S14" i="7"/>
  <c r="DC14" i="7"/>
  <c r="AO14" i="7"/>
  <c r="CU14" i="7"/>
  <c r="BC14" i="7"/>
  <c r="J14" i="5"/>
  <c r="BK14" i="5"/>
  <c r="HU14" i="2"/>
  <c r="HV15" i="2" s="1"/>
  <c r="GY14" i="5"/>
  <c r="HB15" i="5" s="1"/>
  <c r="EE14" i="5"/>
  <c r="AJ14" i="5"/>
  <c r="DN14" i="5"/>
  <c r="EW14" i="5"/>
  <c r="GK14" i="5"/>
  <c r="GS14" i="5"/>
  <c r="HG14" i="5"/>
  <c r="HR14" i="5"/>
  <c r="E14" i="7"/>
  <c r="CC14" i="7"/>
  <c r="DP14" i="5"/>
  <c r="ER14" i="5"/>
  <c r="ER15" i="5" s="1"/>
  <c r="HK14" i="2"/>
  <c r="EM14" i="7"/>
  <c r="EJ14" i="7"/>
  <c r="DQ14" i="5"/>
  <c r="DR15" i="5" s="1"/>
  <c r="ED14" i="7"/>
  <c r="BS14" i="7"/>
  <c r="DX14" i="5"/>
  <c r="ED14" i="5"/>
  <c r="GO14" i="7"/>
  <c r="FE14" i="2"/>
  <c r="FM14" i="2"/>
  <c r="GA14" i="2"/>
  <c r="GS14" i="2"/>
  <c r="HG14" i="2"/>
  <c r="HO14" i="2"/>
  <c r="P14" i="5"/>
  <c r="AE14" i="5"/>
  <c r="EX14" i="5"/>
  <c r="FF14" i="5"/>
  <c r="FF15" i="5" s="1"/>
  <c r="ES14" i="7"/>
  <c r="ER14" i="2"/>
  <c r="ER15" i="2" s="1"/>
  <c r="HW14" i="2"/>
  <c r="HJ14" i="2"/>
  <c r="HH14" i="2"/>
  <c r="GY14" i="2"/>
  <c r="GB14" i="2"/>
  <c r="FQ14" i="2"/>
  <c r="FF14" i="2"/>
  <c r="FD14" i="2"/>
  <c r="FA14" i="2"/>
  <c r="FB15" i="2" s="1"/>
  <c r="EV14" i="2"/>
  <c r="ES14" i="2"/>
  <c r="ET14" i="2"/>
  <c r="ET15" i="2" s="1"/>
  <c r="EM14" i="2"/>
  <c r="EI14" i="2"/>
  <c r="EN14" i="2"/>
  <c r="EH14" i="2"/>
  <c r="EC14" i="2"/>
  <c r="DY14" i="2"/>
  <c r="DZ14" i="2"/>
  <c r="DT14" i="2"/>
  <c r="DL14" i="2"/>
  <c r="DR14" i="2"/>
  <c r="DM14" i="2"/>
  <c r="DQ14" i="2"/>
  <c r="DO14" i="2"/>
  <c r="DK14" i="2"/>
  <c r="DN14" i="2"/>
  <c r="DF14" i="2"/>
  <c r="DI14" i="2"/>
  <c r="DE14" i="2"/>
  <c r="DB14" i="2"/>
  <c r="CS14" i="2"/>
  <c r="CR14" i="2"/>
  <c r="CP14" i="2"/>
  <c r="CM14" i="2"/>
  <c r="CO14" i="2"/>
  <c r="CT14" i="2"/>
  <c r="CE14" i="2"/>
  <c r="CG14" i="2"/>
  <c r="CI14" i="2"/>
  <c r="CF14" i="2"/>
  <c r="BW14" i="2"/>
  <c r="BP14" i="2"/>
  <c r="AV14" i="2"/>
  <c r="AP14" i="2"/>
  <c r="AI14" i="2"/>
  <c r="AL14" i="2"/>
  <c r="AH14" i="2"/>
  <c r="AC14" i="2"/>
  <c r="AF14" i="2"/>
  <c r="AA14" i="2"/>
  <c r="AB14" i="2"/>
  <c r="S14" i="2"/>
  <c r="Y14" i="2"/>
  <c r="Q14" i="2"/>
  <c r="H14" i="2"/>
  <c r="I14" i="2"/>
  <c r="D14" i="2"/>
  <c r="G14" i="2"/>
  <c r="E14" i="2"/>
  <c r="FC14" i="2"/>
  <c r="FD15" i="2" s="1"/>
  <c r="AJ14" i="2"/>
  <c r="FZ14" i="2"/>
  <c r="CJ14" i="2"/>
  <c r="AE14" i="2"/>
  <c r="EU14" i="2"/>
  <c r="EV15" i="2" s="1"/>
  <c r="W14" i="2"/>
  <c r="V14" i="2"/>
  <c r="EP14" i="2"/>
  <c r="HP14" i="2"/>
  <c r="FN14" i="2"/>
  <c r="HQ14" i="2"/>
  <c r="GT14" i="2"/>
  <c r="BB14" i="5"/>
  <c r="AZ14" i="5"/>
  <c r="AG14" i="5"/>
  <c r="BU14" i="5"/>
  <c r="AX14" i="5"/>
  <c r="Q14" i="5"/>
  <c r="BJ14" i="5"/>
  <c r="EC14" i="5"/>
  <c r="DZ14" i="5"/>
  <c r="FB14" i="5"/>
  <c r="DE14" i="5"/>
  <c r="Z14" i="7"/>
  <c r="CB14" i="7"/>
  <c r="DF14" i="7"/>
  <c r="J14" i="2"/>
  <c r="FG14" i="2"/>
  <c r="FJ15" i="2" s="1"/>
  <c r="FL14" i="2"/>
  <c r="FN15" i="2" s="1"/>
  <c r="FY14" i="2"/>
  <c r="GC14" i="2"/>
  <c r="HI14" i="2"/>
  <c r="CR14" i="5"/>
  <c r="GH14" i="5"/>
  <c r="HQ14" i="5"/>
  <c r="DO14" i="7"/>
  <c r="DU14" i="7"/>
  <c r="EC14" i="7"/>
  <c r="EI14" i="7"/>
  <c r="EW14" i="7"/>
  <c r="FS14" i="7"/>
  <c r="CX14" i="2"/>
  <c r="HR14" i="2"/>
  <c r="EK14" i="2"/>
  <c r="EJ14" i="2"/>
  <c r="DJ14" i="2"/>
  <c r="AO14" i="2"/>
  <c r="AK14" i="2"/>
  <c r="CP14" i="5"/>
  <c r="DP14" i="2"/>
  <c r="DH14" i="2"/>
  <c r="Z14" i="2"/>
  <c r="U14" i="2"/>
  <c r="AM14" i="2"/>
  <c r="EL14" i="2"/>
  <c r="DG14" i="2"/>
  <c r="GD14" i="2"/>
  <c r="BN14" i="5"/>
  <c r="AC14" i="5"/>
  <c r="BD14" i="5"/>
  <c r="AI14" i="5"/>
  <c r="DV14" i="5"/>
  <c r="DS14" i="5"/>
  <c r="AP14" i="7"/>
  <c r="AJ14" i="7"/>
  <c r="DK14" i="7"/>
  <c r="ET14" i="7"/>
  <c r="ET15" i="7" s="1"/>
  <c r="GL15" i="7"/>
  <c r="F14" i="2"/>
  <c r="CK14" i="2"/>
  <c r="K14" i="5"/>
  <c r="BM14" i="5"/>
  <c r="CG14" i="5"/>
  <c r="CT14" i="5"/>
  <c r="ET14" i="5"/>
  <c r="ET15" i="5" s="1"/>
  <c r="FD14" i="5"/>
  <c r="FD15" i="5" s="1"/>
  <c r="FN14" i="5"/>
  <c r="GB14" i="5"/>
  <c r="GM14" i="5"/>
  <c r="EY14" i="7"/>
  <c r="EZ15" i="7" s="1"/>
  <c r="FF14" i="7"/>
  <c r="FF15" i="7" s="1"/>
  <c r="GU14" i="7"/>
  <c r="BM14" i="2"/>
  <c r="BU14" i="2"/>
  <c r="FO14" i="2"/>
  <c r="GH14" i="2"/>
  <c r="GH15" i="2" s="1"/>
  <c r="HT14" i="2"/>
  <c r="AY14" i="5"/>
  <c r="CK14" i="5"/>
  <c r="GF14" i="5"/>
  <c r="GI14" i="5"/>
  <c r="HI14" i="5"/>
  <c r="HJ15" i="5" s="1"/>
  <c r="HP14" i="5"/>
  <c r="T14" i="7"/>
  <c r="AC14" i="7"/>
  <c r="CO14" i="7"/>
  <c r="GX14" i="7"/>
  <c r="HA14" i="7"/>
  <c r="HB15" i="7" s="1"/>
  <c r="BZ14" i="2"/>
  <c r="BY14" i="2"/>
  <c r="BX14" i="2"/>
  <c r="BM14" i="7"/>
  <c r="BH14" i="7"/>
  <c r="BJ14" i="7"/>
  <c r="FO14" i="7"/>
  <c r="FQ14" i="7"/>
  <c r="GH14" i="7"/>
  <c r="GG14" i="7"/>
  <c r="GF14" i="7"/>
  <c r="HQ14" i="7"/>
  <c r="HO14" i="7"/>
  <c r="HP14" i="7"/>
  <c r="CD14" i="2"/>
  <c r="BN14" i="7"/>
  <c r="BH14" i="2"/>
  <c r="CC14" i="2"/>
  <c r="FP14" i="7"/>
  <c r="DT14" i="7"/>
  <c r="FT14" i="5"/>
  <c r="FV14" i="5"/>
  <c r="FU14" i="5"/>
  <c r="N14" i="2"/>
  <c r="P14" i="2"/>
  <c r="K14" i="2"/>
  <c r="R14" i="2"/>
  <c r="L14" i="2"/>
  <c r="O14" i="2"/>
  <c r="AT14" i="2"/>
  <c r="AU14" i="2"/>
  <c r="AX14" i="2"/>
  <c r="AW14" i="2"/>
  <c r="AY14" i="2"/>
  <c r="BC14" i="2"/>
  <c r="AZ14" i="2"/>
  <c r="BA14" i="2"/>
  <c r="BB14" i="2"/>
  <c r="BE14" i="2"/>
  <c r="BD14" i="2"/>
  <c r="HX14" i="5"/>
  <c r="HZ14" i="5"/>
  <c r="HW14" i="5"/>
  <c r="HY14" i="5"/>
  <c r="CI14" i="7"/>
  <c r="CF14" i="7"/>
  <c r="CL14" i="7"/>
  <c r="CK14" i="7"/>
  <c r="CG14" i="7"/>
  <c r="CE14" i="7"/>
  <c r="CL15" i="7" s="1"/>
  <c r="CH14" i="7"/>
  <c r="FG14" i="7"/>
  <c r="FJ14" i="7"/>
  <c r="FI14" i="7"/>
  <c r="FH14" i="7"/>
  <c r="FT14" i="7"/>
  <c r="FV14" i="7"/>
  <c r="FU14" i="7"/>
  <c r="HL14" i="7"/>
  <c r="HM14" i="7"/>
  <c r="HY14" i="2"/>
  <c r="HZ14" i="2"/>
  <c r="HX14" i="2"/>
  <c r="BI14" i="7"/>
  <c r="BI14" i="2"/>
  <c r="CA14" i="2"/>
  <c r="AS14" i="2"/>
  <c r="GT15" i="2"/>
  <c r="ED14" i="2"/>
  <c r="FI14" i="5"/>
  <c r="FH14" i="5"/>
  <c r="FJ14" i="5"/>
  <c r="BG14" i="2"/>
  <c r="BK14" i="2"/>
  <c r="BJ14" i="2"/>
  <c r="BL14" i="2"/>
  <c r="BN14" i="2"/>
  <c r="BS14" i="2"/>
  <c r="BO14" i="2"/>
  <c r="BT14" i="2"/>
  <c r="BQ14" i="2"/>
  <c r="BR14" i="2"/>
  <c r="I14" i="7"/>
  <c r="F14" i="7"/>
  <c r="H14" i="7"/>
  <c r="D14" i="7"/>
  <c r="G14" i="7"/>
  <c r="DY14" i="7"/>
  <c r="DS14" i="7"/>
  <c r="DV14" i="7"/>
  <c r="DX14" i="7"/>
  <c r="FM14" i="7"/>
  <c r="FN14" i="7"/>
  <c r="FK14" i="7"/>
  <c r="FL14" i="7"/>
  <c r="HJ14" i="7"/>
  <c r="HG14" i="7"/>
  <c r="HH14" i="7"/>
  <c r="HI14" i="7"/>
  <c r="HK14" i="7"/>
  <c r="HN15" i="7" s="1"/>
  <c r="HN15" i="2"/>
  <c r="BV14" i="2"/>
  <c r="DW14" i="7"/>
  <c r="DZ14" i="7"/>
  <c r="BF14" i="2"/>
  <c r="DW14" i="2"/>
  <c r="DV14" i="2"/>
  <c r="DS14" i="2"/>
  <c r="DU14" i="2"/>
  <c r="DX14" i="2"/>
  <c r="EF14" i="2"/>
  <c r="EA14" i="2"/>
  <c r="EW14" i="2"/>
  <c r="EX14" i="2"/>
  <c r="FS14" i="2"/>
  <c r="FT14" i="2"/>
  <c r="GK14" i="2"/>
  <c r="GL14" i="2"/>
  <c r="GI14" i="2"/>
  <c r="GJ14" i="2"/>
  <c r="GM14" i="2"/>
  <c r="GP14" i="2"/>
  <c r="GN14" i="2"/>
  <c r="GO14" i="2"/>
  <c r="GZ14" i="2"/>
  <c r="HA14" i="2"/>
  <c r="HF14" i="2"/>
  <c r="HE14" i="2"/>
  <c r="HD14" i="2"/>
  <c r="C14" i="5"/>
  <c r="I14" i="5"/>
  <c r="D14" i="5"/>
  <c r="H14" i="5"/>
  <c r="G14" i="5"/>
  <c r="X14" i="5"/>
  <c r="V14" i="5"/>
  <c r="S14" i="5"/>
  <c r="T14" i="5"/>
  <c r="U14" i="5"/>
  <c r="BP14" i="5"/>
  <c r="BS14" i="5"/>
  <c r="BR14" i="5"/>
  <c r="BT14" i="5"/>
  <c r="BQ14" i="5"/>
  <c r="CB14" i="5"/>
  <c r="CC14" i="5"/>
  <c r="BY14" i="5"/>
  <c r="BW14" i="5"/>
  <c r="BX14" i="5"/>
  <c r="CA14" i="5"/>
  <c r="BZ14" i="5"/>
  <c r="CX14" i="5"/>
  <c r="DA14" i="5"/>
  <c r="CU14" i="5"/>
  <c r="CW14" i="5"/>
  <c r="CV14" i="5"/>
  <c r="DB14" i="5"/>
  <c r="CZ14" i="5"/>
  <c r="EP14" i="5"/>
  <c r="EM14" i="5"/>
  <c r="EK14" i="5"/>
  <c r="EJ14" i="5"/>
  <c r="EI14" i="5"/>
  <c r="M14" i="2"/>
  <c r="T14" i="2"/>
  <c r="AQ14" i="2"/>
  <c r="AR14" i="2"/>
  <c r="HC14" i="2"/>
  <c r="Y14" i="5"/>
  <c r="AB14" i="5"/>
  <c r="EY14" i="5"/>
  <c r="EZ14" i="5"/>
  <c r="GO14" i="5"/>
  <c r="GN14" i="5"/>
  <c r="GX14" i="5"/>
  <c r="GW14" i="5"/>
  <c r="GX15" i="5" s="1"/>
  <c r="HL14" i="5"/>
  <c r="HK14" i="5"/>
  <c r="HN14" i="5"/>
  <c r="HM14" i="5"/>
  <c r="BF14" i="7"/>
  <c r="BA14" i="7"/>
  <c r="AZ14" i="7"/>
  <c r="AY14" i="7"/>
  <c r="BE14" i="7"/>
  <c r="DR14" i="7"/>
  <c r="DQ14" i="7"/>
  <c r="DN14" i="7"/>
  <c r="EK14" i="7"/>
  <c r="EN14" i="7"/>
  <c r="EO14" i="7"/>
  <c r="EU14" i="7"/>
  <c r="EV14" i="7"/>
  <c r="HD14" i="7"/>
  <c r="HE14" i="7"/>
  <c r="HC14" i="7"/>
  <c r="HZ14" i="7"/>
  <c r="HX14" i="7"/>
  <c r="HW14" i="7"/>
  <c r="AG14" i="2"/>
  <c r="AD14" i="2"/>
  <c r="CQ14" i="2"/>
  <c r="CU14" i="2"/>
  <c r="CZ14" i="2"/>
  <c r="EB14" i="2"/>
  <c r="EY14" i="2"/>
  <c r="EZ14" i="2"/>
  <c r="R14" i="5"/>
  <c r="FG14" i="5"/>
  <c r="FO14" i="5"/>
  <c r="FR15" i="5" s="1"/>
  <c r="GA14" i="5"/>
  <c r="GD14" i="5"/>
  <c r="GR14" i="5"/>
  <c r="GQ14" i="5"/>
  <c r="GT14" i="5"/>
  <c r="HT14" i="5"/>
  <c r="HU14" i="5"/>
  <c r="Q14" i="7"/>
  <c r="L14" i="7"/>
  <c r="M14" i="7"/>
  <c r="K14" i="7"/>
  <c r="AM14" i="7"/>
  <c r="AI14" i="7"/>
  <c r="AW14" i="7"/>
  <c r="AT14" i="7"/>
  <c r="BY14" i="7"/>
  <c r="CA14" i="7"/>
  <c r="BZ14" i="7"/>
  <c r="CD14" i="7"/>
  <c r="DB14" i="7"/>
  <c r="CX14" i="7"/>
  <c r="CY14" i="7"/>
  <c r="EE14" i="7"/>
  <c r="EA14" i="7"/>
  <c r="GA14" i="7"/>
  <c r="GC14" i="7"/>
  <c r="GB14" i="7"/>
  <c r="GE14" i="7"/>
  <c r="HS14" i="7"/>
  <c r="HV14" i="7"/>
  <c r="CB14" i="2"/>
  <c r="EG14" i="2"/>
  <c r="FR14" i="2"/>
  <c r="GW14" i="2"/>
  <c r="GU14" i="2"/>
  <c r="GX14" i="2"/>
  <c r="DC14" i="5"/>
  <c r="DI14" i="5"/>
  <c r="DJ14" i="5"/>
  <c r="DU14" i="5"/>
  <c r="DY14" i="5"/>
  <c r="EH14" i="5"/>
  <c r="EL14" i="5"/>
  <c r="FK14" i="5"/>
  <c r="FL14" i="5"/>
  <c r="FS14" i="5"/>
  <c r="FZ14" i="5"/>
  <c r="FX14" i="5"/>
  <c r="BK14" i="7"/>
  <c r="CJ14" i="7"/>
  <c r="CP14" i="7"/>
  <c r="CR14" i="7"/>
  <c r="CM14" i="7"/>
  <c r="CT14" i="7"/>
  <c r="EX14" i="7"/>
  <c r="EX15" i="7" s="1"/>
  <c r="FB15" i="7"/>
  <c r="FX14" i="7"/>
  <c r="FY14" i="7"/>
  <c r="GR14" i="7"/>
  <c r="GT14" i="7"/>
  <c r="L14" i="5"/>
  <c r="AA14" i="5"/>
  <c r="EO14" i="5"/>
  <c r="O14" i="5"/>
  <c r="CH14" i="5"/>
  <c r="AH14" i="7"/>
  <c r="AG14" i="7"/>
  <c r="AA14" i="7"/>
  <c r="AD14" i="7"/>
  <c r="AF14" i="7"/>
  <c r="BV15" i="7" l="1"/>
  <c r="EH15" i="7"/>
  <c r="DJ15" i="7"/>
  <c r="GP15" i="7"/>
  <c r="FZ15" i="7"/>
  <c r="FB15" i="5"/>
  <c r="HV15" i="5"/>
  <c r="GL15" i="5"/>
  <c r="CL15" i="5"/>
  <c r="AX15" i="5"/>
  <c r="AH15" i="5"/>
  <c r="DB15" i="7"/>
  <c r="GH15" i="5"/>
  <c r="GX15" i="7"/>
  <c r="CT15" i="5"/>
  <c r="BN15" i="5"/>
  <c r="HF15" i="2"/>
  <c r="BF15" i="5"/>
  <c r="EX15" i="5"/>
  <c r="EH15" i="5"/>
  <c r="EP15" i="7"/>
  <c r="DR15" i="7"/>
  <c r="Z15" i="7"/>
  <c r="GD15" i="2"/>
  <c r="HF15" i="5"/>
  <c r="HR15" i="5"/>
  <c r="AP15" i="5"/>
  <c r="FF15" i="2"/>
  <c r="HZ15" i="2"/>
  <c r="HJ15" i="2"/>
  <c r="HB15" i="2"/>
  <c r="FZ15" i="2"/>
  <c r="FR15" i="2"/>
  <c r="EP15" i="2"/>
  <c r="DR15" i="2"/>
  <c r="DJ15" i="2"/>
  <c r="CT15" i="2"/>
  <c r="CL15" i="2"/>
  <c r="AP15" i="2"/>
  <c r="J15" i="2"/>
  <c r="CD15" i="7"/>
  <c r="GT15" i="5"/>
  <c r="EZ15" i="2"/>
  <c r="EZ15" i="5"/>
  <c r="J15" i="7"/>
  <c r="HR15" i="2"/>
  <c r="R15" i="2"/>
  <c r="DZ15" i="5"/>
  <c r="FV15" i="5"/>
  <c r="AX15" i="7"/>
  <c r="FJ15" i="5"/>
  <c r="AH15" i="2"/>
  <c r="DB15" i="5"/>
  <c r="FV15" i="7"/>
  <c r="FJ15" i="7"/>
  <c r="HR15" i="7"/>
  <c r="BN15" i="7"/>
  <c r="CD15" i="2"/>
  <c r="AH15" i="7"/>
  <c r="CT15" i="7"/>
  <c r="Z15" i="2"/>
  <c r="GT15" i="7"/>
  <c r="FZ15" i="5"/>
  <c r="FN15" i="5"/>
  <c r="DJ15" i="5"/>
  <c r="HV15" i="7"/>
  <c r="GD15" i="7"/>
  <c r="AP15" i="7"/>
  <c r="GD15" i="5"/>
  <c r="DB15" i="2"/>
  <c r="HF15" i="7"/>
  <c r="EV15" i="7"/>
  <c r="BF15" i="7"/>
  <c r="Z15" i="5"/>
  <c r="GP15" i="2"/>
  <c r="EX15" i="2"/>
  <c r="BV15" i="2"/>
  <c r="GH15" i="7"/>
  <c r="HZ15" i="7"/>
  <c r="CD15" i="5"/>
  <c r="BV15" i="5"/>
  <c r="EH15" i="2"/>
  <c r="DZ15" i="2"/>
  <c r="FN15" i="7"/>
  <c r="FR15" i="7"/>
  <c r="J15" i="5"/>
  <c r="BF15" i="2"/>
  <c r="R15" i="5"/>
  <c r="GX15" i="2"/>
  <c r="R15" i="7"/>
  <c r="HN15" i="5"/>
  <c r="GP15" i="5"/>
  <c r="AX15" i="2"/>
  <c r="EP15" i="5"/>
  <c r="GL15" i="2"/>
  <c r="FV15" i="2"/>
  <c r="HJ15" i="7"/>
  <c r="DZ15" i="7"/>
  <c r="BN15" i="2"/>
  <c r="HZ15" i="5"/>
</calcChain>
</file>

<file path=xl/sharedStrings.xml><?xml version="1.0" encoding="utf-8"?>
<sst xmlns="http://schemas.openxmlformats.org/spreadsheetml/2006/main" count="1134" uniqueCount="223">
  <si>
    <t>โรงเรียน</t>
  </si>
  <si>
    <t>สำนักงานเขต</t>
  </si>
  <si>
    <t>ระดับชั้น</t>
  </si>
  <si>
    <t>จำนวนน.ร.ทั้งหมด</t>
  </si>
  <si>
    <t>ผู้บันทึกข้อมูล</t>
  </si>
  <si>
    <t>เบอร์ติดต่อ</t>
  </si>
  <si>
    <t>คน</t>
  </si>
  <si>
    <t>คณิตศาสตร์</t>
  </si>
  <si>
    <t>วิทยาศาสตร์</t>
  </si>
  <si>
    <t>ประวัติศาสตร์</t>
  </si>
  <si>
    <t>สุขศึกษาและพลศึกษา</t>
  </si>
  <si>
    <t>ศิลปะ</t>
  </si>
  <si>
    <t>การงานอาชีพและเทคโนโลยี</t>
  </si>
  <si>
    <t>ภาษาต่างประเทศ</t>
  </si>
  <si>
    <t>กิจกรรม</t>
  </si>
  <si>
    <t>ผ่าน</t>
  </si>
  <si>
    <t>ไม่ผ่าน</t>
  </si>
  <si>
    <t>แนะแนว</t>
  </si>
  <si>
    <t>ชุมนุม, ชมรม</t>
  </si>
  <si>
    <r>
      <t xml:space="preserve">1. ผลการประเมินการเรียนกลุ่มสาระการเรียนรู้ </t>
    </r>
    <r>
      <rPr>
        <sz val="16"/>
        <color indexed="8"/>
        <rFont val="AngsanaUPC"/>
        <family val="1"/>
        <charset val="222"/>
      </rPr>
      <t>(จำนวนนักเรียนจำแนกตามรายวิชาและระดับผลการเรียน)</t>
    </r>
  </si>
  <si>
    <r>
      <t xml:space="preserve">2. ผลการประเมินกิจกรรมพัฒนาผู้เรียน </t>
    </r>
    <r>
      <rPr>
        <sz val="16"/>
        <color indexed="8"/>
        <rFont val="AngsanaUPC"/>
        <family val="1"/>
        <charset val="222"/>
      </rPr>
      <t>(จำนวนนักเรียนจำแนกตามผลการประเมิน)</t>
    </r>
  </si>
  <si>
    <r>
      <t xml:space="preserve">3. ผลการประเมินคุณลักษณะอันพึงประสงค์ </t>
    </r>
    <r>
      <rPr>
        <sz val="16"/>
        <color indexed="8"/>
        <rFont val="AngsanaUPC"/>
        <family val="1"/>
        <charset val="222"/>
      </rPr>
      <t>(จำนวนนักเรียนจำแนกตามผลการประเมิน)</t>
    </r>
  </si>
  <si>
    <t>คุณลักษณะ</t>
  </si>
  <si>
    <t>ดีเยี่ยม</t>
  </si>
  <si>
    <t>ดี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</si>
  <si>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</si>
  <si>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</si>
  <si>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</si>
  <si>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</si>
  <si>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</si>
  <si>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</si>
  <si>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</si>
  <si>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</si>
  <si>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r>
      <t xml:space="preserve">4. ผลการประเมินการอ่าน การคิดวิเคราะห์ และการเขียน </t>
    </r>
    <r>
      <rPr>
        <sz val="16"/>
        <color indexed="8"/>
        <rFont val="AngsanaUPC"/>
        <family val="1"/>
        <charset val="222"/>
      </rPr>
      <t>(จำนวนนักเรียนจำแนกตามผลการประเมิน)</t>
    </r>
  </si>
  <si>
    <t>เขต</t>
  </si>
  <si>
    <t>ท4</t>
  </si>
  <si>
    <t>ท3</t>
  </si>
  <si>
    <t>ท2</t>
  </si>
  <si>
    <t>ท1</t>
  </si>
  <si>
    <t>ท0</t>
  </si>
  <si>
    <t>ค4</t>
  </si>
  <si>
    <t>ค3</t>
  </si>
  <si>
    <t>ค2</t>
  </si>
  <si>
    <t>ค1</t>
  </si>
  <si>
    <t>ค0</t>
  </si>
  <si>
    <t>ว4</t>
  </si>
  <si>
    <t>ว3</t>
  </si>
  <si>
    <t>ว2</t>
  </si>
  <si>
    <t>ว1</t>
  </si>
  <si>
    <t>ว0</t>
  </si>
  <si>
    <t>ส4</t>
  </si>
  <si>
    <t>ส3</t>
  </si>
  <si>
    <t>ส2</t>
  </si>
  <si>
    <t>ส1</t>
  </si>
  <si>
    <t>ส0</t>
  </si>
  <si>
    <t>ป4</t>
  </si>
  <si>
    <t>ป3</t>
  </si>
  <si>
    <t>ป2</t>
  </si>
  <si>
    <t>ป1</t>
  </si>
  <si>
    <t>ป0</t>
  </si>
  <si>
    <t>สพ4</t>
  </si>
  <si>
    <t>สพ3</t>
  </si>
  <si>
    <t>สพ2</t>
  </si>
  <si>
    <t>สพ1</t>
  </si>
  <si>
    <t>สพ0</t>
  </si>
  <si>
    <t>ศ4</t>
  </si>
  <si>
    <t>ศ3</t>
  </si>
  <si>
    <t>ศ2</t>
  </si>
  <si>
    <t>ศ1</t>
  </si>
  <si>
    <t>ศ0</t>
  </si>
  <si>
    <t>ก4</t>
  </si>
  <si>
    <t>ก3</t>
  </si>
  <si>
    <t>ก2</t>
  </si>
  <si>
    <t>ก1</t>
  </si>
  <si>
    <t>ก0</t>
  </si>
  <si>
    <t>วิธีการกรอกข้อมูล</t>
  </si>
  <si>
    <t xml:space="preserve">ผลการประเมินการเรียน
กลุ่มสาระการเรียนรู้ </t>
  </si>
  <si>
    <t>ผลการประเมิน
กิจกรรมพัฒนาผู้เรียน</t>
  </si>
  <si>
    <t>ผลการประเมิน
คุณลักษณะอันพึงประสงค์</t>
  </si>
  <si>
    <t>ผลการประเมิน การอ่าน
การคิดวิเคราะห์ 
และการเขียน</t>
  </si>
  <si>
    <t>อ4</t>
  </si>
  <si>
    <t>อ3</t>
  </si>
  <si>
    <t>อ2</t>
  </si>
  <si>
    <t>อ1</t>
  </si>
  <si>
    <t>อ0</t>
  </si>
  <si>
    <t xml:space="preserve">ใส่ชื่อสำนักงานเขตที่โรงเรียนสังกัด </t>
  </si>
  <si>
    <t xml:space="preserve">ใส่ชื่อโรงเรียน </t>
  </si>
  <si>
    <t xml:space="preserve">ใส่ชื่อและนามสกุลผู้บันทึกข้อมูล </t>
  </si>
  <si>
    <t xml:space="preserve">ใส่เบอร์โทรศัพท์ของผู้บันทึกข้อมูล </t>
  </si>
  <si>
    <r>
      <rPr>
        <sz val="16"/>
        <color indexed="10"/>
        <rFont val="AngsanaUPC"/>
        <family val="1"/>
        <charset val="222"/>
      </rPr>
      <t xml:space="preserve">                     ภาคเรียนที่ 1 </t>
    </r>
    <r>
      <rPr>
        <sz val="16"/>
        <color indexed="8"/>
        <rFont val="AngsanaUPC"/>
        <family val="1"/>
        <charset val="222"/>
      </rPr>
      <t xml:space="preserve">
ภาษาไทย</t>
    </r>
  </si>
  <si>
    <r>
      <rPr>
        <sz val="16"/>
        <color indexed="10"/>
        <rFont val="AngsanaUPC"/>
        <family val="1"/>
        <charset val="222"/>
      </rPr>
      <t xml:space="preserve">                     ภาคเรียนที่ 2 </t>
    </r>
    <r>
      <rPr>
        <sz val="16"/>
        <color indexed="8"/>
        <rFont val="AngsanaUPC"/>
        <family val="1"/>
        <charset val="222"/>
      </rPr>
      <t xml:space="preserve">
ภาษาไทย</t>
    </r>
  </si>
  <si>
    <t>ภาคเรียนที่ 1</t>
  </si>
  <si>
    <t>ภาคเรียนที่ 2</t>
  </si>
  <si>
    <t>total 1</t>
  </si>
  <si>
    <t>total 2</t>
  </si>
  <si>
    <t>ภาษาไทย_1</t>
  </si>
  <si>
    <t>คณิตศาสตร์_1</t>
  </si>
  <si>
    <t>วิทยาศาสตร์_1</t>
  </si>
  <si>
    <t>สังคมศึกษาฯ_1</t>
  </si>
  <si>
    <t>ประวัติศาสตร์_1</t>
  </si>
  <si>
    <t>สุขศึกษาและพลศึกษา_1</t>
  </si>
  <si>
    <t>ศิลปะ_1</t>
  </si>
  <si>
    <t>การงานอาชีพและเทคโนโลยี_1</t>
  </si>
  <si>
    <t>ภาษาต่างประเทศ_1</t>
  </si>
  <si>
    <t>ภาษาไทย_2</t>
  </si>
  <si>
    <t>คณิตศาสตร์_2</t>
  </si>
  <si>
    <t>วิทยาศาสตร์_2</t>
  </si>
  <si>
    <t>สังคมศึกษาฯ_2</t>
  </si>
  <si>
    <t>ประวัติศาสตร์_2</t>
  </si>
  <si>
    <t>สุขศึกษาและพลศึกษา_2</t>
  </si>
  <si>
    <t>ศิลปะ_2</t>
  </si>
  <si>
    <t>การงานอาชีพและเทคโนโลยี_2</t>
  </si>
  <si>
    <t>ภาษาต่างประเทศ_2</t>
  </si>
  <si>
    <t>แนะแนว_1</t>
  </si>
  <si>
    <t>ลูกเสือ-ยุวกาชาด_1</t>
  </si>
  <si>
    <t>ชุมนุม,ชมรม_1</t>
  </si>
  <si>
    <t>กิจกรรมเพื่อสังคมฯ_1</t>
  </si>
  <si>
    <t>แนะแนว_2</t>
  </si>
  <si>
    <t>ลูกเสือ-ยุวกาชาด_2</t>
  </si>
  <si>
    <t>ชุมนุม,ชมรม_2</t>
  </si>
  <si>
    <t>กิจกรรมเพื่อสังคมฯ_2</t>
  </si>
  <si>
    <t>คุณลักษณะอันพึงประสงค์ ข้อ 1_1</t>
  </si>
  <si>
    <t>คุณลักษณะอันพึงประสงค์ ข้อ 2_1</t>
  </si>
  <si>
    <t>คุณลักษณะอันพึงประสงค์ ข้อ 3_1</t>
  </si>
  <si>
    <t>คุณลักษณะอันพึงประสงค์ ข้อ 4_1</t>
  </si>
  <si>
    <t>คุณลักษณะอันพึงประสงค์ ข้อ 5_1</t>
  </si>
  <si>
    <t>คุณลักษณะอันพึงประสงค์ ข้อ 6_1</t>
  </si>
  <si>
    <t>คุณลักษณะอันพึงประสงค์ ข้อ 7_1</t>
  </si>
  <si>
    <t>คุณลักษณะอันพึงประสงค์ ข้อ 8_1</t>
  </si>
  <si>
    <t>คุณลักษณะอันพึงประสงค์ ข้อ 1_2</t>
  </si>
  <si>
    <t>คุณลักษณะอันพึงประสงค์ ข้อ 2_2</t>
  </si>
  <si>
    <t>คุณลักษณะอันพึงประสงค์ ข้อ 3_2</t>
  </si>
  <si>
    <t>คุณลักษณะอันพึงประสงค์ ข้อ 4_2</t>
  </si>
  <si>
    <t>คุณลักษณะอันพึงประสงค์ ข้อ 5_2</t>
  </si>
  <si>
    <t>คุณลักษณะอันพึงประสงค์ ข้อ 6_2</t>
  </si>
  <si>
    <t>คุณลักษณะอันพึงประสงค์ ข้อ 7_2</t>
  </si>
  <si>
    <t>คุณลักษณะอันพึงประสงค์ ข้อ 8_2</t>
  </si>
  <si>
    <t>การอ่าน คิดวิเคราะห์ และเขียน รูปแบบ 1_1</t>
  </si>
  <si>
    <t>การอ่าน คิดวิเคราะห์ และเขียน รูปแบบ 1_2</t>
  </si>
  <si>
    <t>ท3.5</t>
  </si>
  <si>
    <t>ท2.5</t>
  </si>
  <si>
    <t>ท1.5</t>
  </si>
  <si>
    <t>ค3.5</t>
  </si>
  <si>
    <t>ค2.5</t>
  </si>
  <si>
    <t>ค1.5</t>
  </si>
  <si>
    <t>ว3.5</t>
  </si>
  <si>
    <t>ว2.5</t>
  </si>
  <si>
    <t>ว1.5</t>
  </si>
  <si>
    <t>ส3.5</t>
  </si>
  <si>
    <t>ส2.5</t>
  </si>
  <si>
    <t>ส1.5</t>
  </si>
  <si>
    <t>ป3.5</t>
  </si>
  <si>
    <t>ป2.5</t>
  </si>
  <si>
    <t>ป1.5</t>
  </si>
  <si>
    <t>สพ3.5</t>
  </si>
  <si>
    <t>สพ2.5</t>
  </si>
  <si>
    <t>สพ1.5</t>
  </si>
  <si>
    <t>ศ3.5</t>
  </si>
  <si>
    <t>ศ2.5</t>
  </si>
  <si>
    <t>ศ1.5</t>
  </si>
  <si>
    <t>ก3.5</t>
  </si>
  <si>
    <t>ก2.5</t>
  </si>
  <si>
    <t>ก1.5</t>
  </si>
  <si>
    <t>อ3.5</t>
  </si>
  <si>
    <t>อ2.5</t>
  </si>
  <si>
    <t>อ1.5</t>
  </si>
  <si>
    <t>มัธยมศึกษาปีที่  2</t>
  </si>
  <si>
    <t>มัธยมศึกษาปีที่  3</t>
  </si>
  <si>
    <t>การอ่าน คิดวิเคราะห์ และเขียน_1</t>
  </si>
  <si>
    <t>การอ่าน คิดวิเคราะห์ และเขียน_2</t>
  </si>
  <si>
    <t>การอ่าน คิดวิเคราะห์ และเขียน _2</t>
  </si>
  <si>
    <t>จำนวนนักเรียนจำแนกตามระดับผลการเรียน</t>
  </si>
  <si>
    <t>ผลการประเมิน</t>
  </si>
  <si>
    <t>E-mail address</t>
  </si>
  <si>
    <t>จำนวนนักเรียนจำแนกตามผลการประเมิน</t>
  </si>
  <si>
    <t>การประเมิน</t>
  </si>
  <si>
    <t>มัธยมศึกษาปีที่ 1</t>
  </si>
  <si>
    <t>ลูกเสือ - ยุวกาชาด / เนตรนารี</t>
  </si>
  <si>
    <t xml:space="preserve"> </t>
  </si>
  <si>
    <t>*** กรุณาอย่าแก้ไขรายละเอียดอื่นๆ  และกรอกข้อมูลให้ครบทุกช่อง***</t>
  </si>
  <si>
    <t>จำนวนนักเรียนทั้งหมด</t>
  </si>
  <si>
    <t>กลุ่มสาระการเรียนรู้</t>
  </si>
  <si>
    <t>**เมื่อกรอกข้อมูลครบทั้ง 6 Sheet ให้โรงเรียน print out เก็บไว้ที่โรงเรียน 1 ชุด</t>
  </si>
  <si>
    <t>**การตรวจสอบและการนำส่งไฟล์ข้อมูลให้สำนักการศึกษา**</t>
  </si>
  <si>
    <t>1.</t>
  </si>
  <si>
    <t>2.</t>
  </si>
  <si>
    <t>3.</t>
  </si>
  <si>
    <r>
      <t xml:space="preserve">ส่งไฟล์ข้อมูล </t>
    </r>
    <r>
      <rPr>
        <b/>
        <u/>
        <sz val="18"/>
        <color indexed="12"/>
        <rFont val="TH SarabunPSK"/>
        <family val="2"/>
      </rPr>
      <t>ระบุชื่อโรงเรียนและสำนักงานเขต</t>
    </r>
    <r>
      <rPr>
        <sz val="18"/>
        <rFont val="TH SarabunPSK"/>
        <family val="2"/>
      </rPr>
      <t xml:space="preserve"> ในหัวเรื่อง E-mail ให้ชัดเจน</t>
    </r>
  </si>
  <si>
    <t>4.</t>
  </si>
  <si>
    <r>
      <t>กรณีส่งไฟล์แก้ไขข้อมูลให้</t>
    </r>
    <r>
      <rPr>
        <b/>
        <u/>
        <sz val="18"/>
        <color indexed="12"/>
        <rFont val="TH SarabunPSK"/>
        <family val="2"/>
      </rPr>
      <t>ชี้แจงรายละเอียดการแก้ไขข้อมูล</t>
    </r>
    <r>
      <rPr>
        <sz val="18"/>
        <rFont val="TH SarabunPSK"/>
        <family val="2"/>
      </rPr>
      <t xml:space="preserve"> ใน E-mail ให้ชัดเจน </t>
    </r>
  </si>
  <si>
    <t>5.</t>
  </si>
  <si>
    <t>6.</t>
  </si>
  <si>
    <r>
      <rPr>
        <b/>
        <u/>
        <sz val="18"/>
        <color indexed="12"/>
        <rFont val="TH SarabunPSK"/>
        <family val="2"/>
      </rPr>
      <t>โปรดติดตามการตอบกลับทาง E-mail</t>
    </r>
    <r>
      <rPr>
        <sz val="18"/>
        <rFont val="TH SarabunPSK"/>
        <family val="2"/>
      </rPr>
      <t xml:space="preserve"> กรณีโรงเรียนนำส่งไฟล์ไม่สำเร็จหรือไม่สมบูรณ์ เจ้าหน้าที่จะติดต่อกลับท่านภายใน 3 วันทำการ</t>
    </r>
  </si>
  <si>
    <t>กลุ่มงานประเมินผลการจัดการศึกษา (สยศ.)</t>
  </si>
  <si>
    <t>Tel. 02.4376631-5 ต่อ 3422 หรือ 02-4390444</t>
  </si>
  <si>
    <r>
      <t xml:space="preserve">กรอกข้อมูล ม.1-3 ให้ครบทั้ง 3 Sheet </t>
    </r>
    <r>
      <rPr>
        <b/>
        <u/>
        <sz val="18"/>
        <color indexed="12"/>
        <rFont val="TH SarabunPSK"/>
        <family val="2"/>
      </rPr>
      <t>นำส่งไฟล์เดียวเท่านั้น</t>
    </r>
  </si>
  <si>
    <t xml:space="preserve">ใส่ E-mail ของผู้บันทึกข้อมูล </t>
  </si>
  <si>
    <r>
      <t>***  ขอให้โรงเรียนกรอกข้อมูลใน</t>
    </r>
    <r>
      <rPr>
        <b/>
        <sz val="18"/>
        <color indexed="10"/>
        <rFont val="Angsana New"/>
        <family val="1"/>
      </rPr>
      <t xml:space="preserve"> </t>
    </r>
    <r>
      <rPr>
        <b/>
        <sz val="18"/>
        <color indexed="12"/>
        <rFont val="Angsana New"/>
        <family val="1"/>
      </rPr>
      <t xml:space="preserve">Sheet </t>
    </r>
    <r>
      <rPr>
        <b/>
        <sz val="18"/>
        <color indexed="10"/>
        <rFont val="Angsana New"/>
        <family val="1"/>
      </rPr>
      <t>แบบฟอร์มโรงเรียน_ม.1 ถึง Sheet แบบฟอร์มโรงเรียน_ม.3</t>
    </r>
    <r>
      <rPr>
        <b/>
        <sz val="18"/>
        <color indexed="12"/>
        <rFont val="Angsana New"/>
        <family val="1"/>
      </rPr>
      <t xml:space="preserve">  เท่านั้น</t>
    </r>
  </si>
  <si>
    <r>
      <t>รายงานข้อมูลโดย</t>
    </r>
    <r>
      <rPr>
        <b/>
        <u/>
        <sz val="18"/>
        <color indexed="12"/>
        <rFont val="TH SarabunPSK"/>
        <family val="2"/>
      </rPr>
      <t>ไม่นับรวมข้อมูลของเด็กพิเศษ</t>
    </r>
  </si>
  <si>
    <t>7.</t>
  </si>
  <si>
    <r>
      <t xml:space="preserve">ใส่ตัวเลขจำนวนนักเรียนทั้งหมดของชั้นที่กำหนด </t>
    </r>
    <r>
      <rPr>
        <i/>
        <sz val="18"/>
        <color rgb="FFFF0000"/>
        <rFont val="Angsana New"/>
        <family val="1"/>
      </rPr>
      <t>(ไม่นับรวมเด็กพิเศษ)</t>
    </r>
  </si>
  <si>
    <r>
      <t xml:space="preserve">ใส่ตัวเลขจำนวนนักเรียนที่ผ่านและไม่ผ่านในแต่ละกิจกรรม ของทั้ง  2 ภาคเรียน </t>
    </r>
    <r>
      <rPr>
        <i/>
        <sz val="18"/>
        <color rgb="FFFF0000"/>
        <rFont val="Angsana New"/>
        <family val="1"/>
      </rPr>
      <t>(ไม่นับรวมเด็กพิเศษ)</t>
    </r>
  </si>
  <si>
    <r>
      <t xml:space="preserve">ใส่ตัวเลขจำนวนนักเรียนที่มีผลการประเมินใน 4 ระดับ ของทั้ง 2 ภาคเรียน          </t>
    </r>
    <r>
      <rPr>
        <i/>
        <sz val="18"/>
        <color rgb="FFFF0000"/>
        <rFont val="Angsana New"/>
        <family val="1"/>
      </rPr>
      <t xml:space="preserve">(ไม่นับรวมเด็กพิเศษ) </t>
    </r>
  </si>
  <si>
    <r>
      <t xml:space="preserve">ใส่ตัวเลขจำนวนนักเรียนที่มีผลการประเมินใน 4 ระดับ ของทั้ง 2 ภาคเรียน         </t>
    </r>
    <r>
      <rPr>
        <i/>
        <sz val="18"/>
        <color rgb="FFFF0000"/>
        <rFont val="Angsana New"/>
        <family val="1"/>
      </rPr>
      <t xml:space="preserve">(ไม่นับรวมเด็กพิเศษ) </t>
    </r>
  </si>
  <si>
    <r>
      <t xml:space="preserve">ใส่ตัวเลขจำนวนนักเรียนตามระดับผลการเรียนในแต่ละรายวิชาของ 2 ภาคเรียน
 </t>
    </r>
    <r>
      <rPr>
        <i/>
        <sz val="18"/>
        <color rgb="FFFF0000"/>
        <rFont val="Angsana New"/>
        <family val="1"/>
      </rPr>
      <t>(ไม่นับรวมเด็กพิเศษ)</t>
    </r>
  </si>
  <si>
    <t>Download แบบบันทึกข้อมูล &gt;&gt; https://www.facebook.com/bmaeval1</t>
  </si>
  <si>
    <r>
      <t>ตัวเลขในช่อง</t>
    </r>
    <r>
      <rPr>
        <b/>
        <u/>
        <sz val="18"/>
        <color indexed="12"/>
        <rFont val="TH SarabunPSK"/>
        <family val="2"/>
      </rPr>
      <t xml:space="preserve"> total ต้องมีจำนวนเท่ากันทุกช่อง</t>
    </r>
    <r>
      <rPr>
        <b/>
        <sz val="18"/>
        <rFont val="TH SarabunPSK"/>
        <family val="2"/>
      </rPr>
      <t xml:space="preserve"> </t>
    </r>
    <r>
      <rPr>
        <sz val="18"/>
        <rFont val="TH SarabunPSK"/>
        <family val="2"/>
      </rPr>
      <t>ในแต่ละภาคเรียนและระดับชั้น</t>
    </r>
  </si>
  <si>
    <r>
      <t xml:space="preserve">ตั้งชื่อไฟล์ excel ด้วย </t>
    </r>
    <r>
      <rPr>
        <b/>
        <u/>
        <sz val="18"/>
        <color indexed="12"/>
        <rFont val="TH SarabunPSK"/>
        <family val="2"/>
      </rPr>
      <t>ชื่อโรงเรียน_ชื่อสำนักงานเขต_ผลสัมฤทธิ์มัธยม61</t>
    </r>
    <r>
      <rPr>
        <sz val="18"/>
        <rFont val="TH SarabunPSK"/>
        <family val="2"/>
      </rPr>
      <t xml:space="preserve"> ส่งมาที่</t>
    </r>
    <r>
      <rPr>
        <sz val="18"/>
        <color indexed="14"/>
        <rFont val="TH SarabunPSK"/>
        <family val="2"/>
      </rPr>
      <t xml:space="preserve"> </t>
    </r>
    <r>
      <rPr>
        <b/>
        <sz val="18"/>
        <color indexed="21"/>
        <rFont val="TH SarabunPSK"/>
        <family val="2"/>
      </rPr>
      <t>E-mail : bma3422@gmail.com</t>
    </r>
  </si>
  <si>
    <t>โรงเรียนสังกัดกรุงเทพมหานคร  ปีการศึกษา 2561</t>
  </si>
  <si>
    <t>แบบบันทึกข้อมูลการประเมินผลการเรียนรู้ระดับมัธยมศึกษา (ม.1)</t>
  </si>
  <si>
    <t>สังคมศึกษา ศาสนา และวัฒนธรรม</t>
  </si>
  <si>
    <t>แบบบันทึกข้อมูลการประเมินผลการเรียนรู้ระดับมัธยมศึกษา (ม.3)</t>
  </si>
  <si>
    <t>แบบบันทึกข้อมูลการประเมินผลการเรียนรู้ระดับมัธยมศึกษา (ม.2)</t>
  </si>
  <si>
    <t>กิจกรรมเพื่อสังคมและสาธารณประโยชน์</t>
  </si>
  <si>
    <t xml:space="preserve"> หนองจอก</t>
  </si>
  <si>
    <t xml:space="preserve"> นายเรืองศักดิ์  หนูเผือก</t>
  </si>
  <si>
    <t>นางบุษราวรรณ  จาดแจ่ม</t>
  </si>
  <si>
    <t>หนองจอก</t>
  </si>
  <si>
    <t>วัดสามง่าม</t>
  </si>
  <si>
    <t>นางบุษบา ศรีทอง</t>
  </si>
  <si>
    <t>02-989-5631</t>
  </si>
  <si>
    <t xml:space="preserve"> 02-989-5631</t>
  </si>
  <si>
    <t>samngam_school@hotmail.com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</si>
</sst>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2" x14ac:knownFonts="1">
    <font>
      <sz val="11"/>
      <color theme="1"/>
      <name val="Tahoma"/>
      <family val="2"/>
      <charset val="222"/>
      <scheme val="minor"/>
    </font>
    <font>
      <sz val="16"/>
      <color indexed="8"/>
      <name val="AngsanaUPC"/>
      <family val="1"/>
      <charset val="222"/>
    </font>
    <font>
      <sz val="16"/>
      <color indexed="10"/>
      <name val="AngsanaUPC"/>
      <family val="1"/>
      <charset val="222"/>
    </font>
    <font>
      <b/>
      <sz val="16"/>
      <color indexed="10"/>
      <name val="AngsanaUPC"/>
      <family val="1"/>
      <charset val="222"/>
    </font>
    <font>
      <sz val="16"/>
      <name val="Angsana New"/>
      <family val="1"/>
    </font>
    <font>
      <b/>
      <sz val="16"/>
      <name val="AngsanaUPC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  <charset val="222"/>
    </font>
    <font>
      <b/>
      <sz val="16"/>
      <color theme="1"/>
      <name val="AngsanaUPC"/>
      <family val="1"/>
      <charset val="222"/>
    </font>
    <font>
      <sz val="16"/>
      <color rgb="FFFF0000"/>
      <name val="AngsanaUPC"/>
      <family val="1"/>
      <charset val="222"/>
    </font>
    <font>
      <sz val="16"/>
      <color theme="9" tint="-0.499984740745262"/>
      <name val="AngsanaUPC"/>
      <family val="1"/>
      <charset val="222"/>
    </font>
    <font>
      <sz val="20"/>
      <color theme="1"/>
      <name val="Angsana New"/>
      <family val="1"/>
    </font>
    <font>
      <sz val="18"/>
      <color theme="1"/>
      <name val="Angsana New"/>
      <family val="1"/>
    </font>
    <font>
      <b/>
      <u/>
      <sz val="18"/>
      <color theme="1"/>
      <name val="Angsana New"/>
      <family val="1"/>
    </font>
    <font>
      <sz val="18"/>
      <color rgb="FFC00000"/>
      <name val="Angsana New"/>
      <family val="1"/>
    </font>
    <font>
      <b/>
      <sz val="18"/>
      <color theme="1"/>
      <name val="Angsana New"/>
      <family val="1"/>
    </font>
    <font>
      <i/>
      <sz val="18"/>
      <color theme="1"/>
      <name val="Angsana New"/>
      <family val="1"/>
    </font>
    <font>
      <b/>
      <u/>
      <sz val="26"/>
      <color rgb="FF0000FF"/>
      <name val="Angsana New"/>
      <family val="1"/>
    </font>
    <font>
      <b/>
      <sz val="16"/>
      <color theme="1"/>
      <name val="AngsanaUPC"/>
      <family val="1"/>
    </font>
    <font>
      <b/>
      <sz val="15"/>
      <color theme="1"/>
      <name val="AngsanaUPC"/>
      <family val="1"/>
    </font>
    <font>
      <sz val="16"/>
      <color theme="1"/>
      <name val="Angsana New"/>
      <family val="1"/>
    </font>
    <font>
      <b/>
      <sz val="20"/>
      <color rgb="FFA50021"/>
      <name val="TH SarabunPSK"/>
      <family val="2"/>
    </font>
    <font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28"/>
      <color rgb="FFFF0000"/>
      <name val="TH SarabunPSK"/>
      <family val="2"/>
    </font>
    <font>
      <b/>
      <sz val="20"/>
      <color rgb="FFFF0000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u/>
      <sz val="18"/>
      <color indexed="12"/>
      <name val="TH SarabunPSK"/>
      <family val="2"/>
    </font>
    <font>
      <sz val="18"/>
      <color indexed="14"/>
      <name val="TH SarabunPSK"/>
      <family val="2"/>
    </font>
    <font>
      <b/>
      <sz val="18"/>
      <color indexed="21"/>
      <name val="TH SarabunPSK"/>
      <family val="2"/>
    </font>
    <font>
      <b/>
      <sz val="20"/>
      <color theme="1" tint="4.9989318521683403E-2"/>
      <name val="TH SarabunPSK"/>
      <family val="2"/>
    </font>
    <font>
      <b/>
      <sz val="18"/>
      <color rgb="FF0000FF"/>
      <name val="Angsana New"/>
      <family val="1"/>
    </font>
    <font>
      <b/>
      <sz val="18"/>
      <color indexed="10"/>
      <name val="Angsana New"/>
      <family val="1"/>
    </font>
    <font>
      <b/>
      <sz val="18"/>
      <color indexed="12"/>
      <name val="Angsana New"/>
      <family val="1"/>
    </font>
    <font>
      <i/>
      <sz val="18"/>
      <color rgb="FFFF0000"/>
      <name val="Angsana New"/>
      <family val="1"/>
    </font>
    <font>
      <u/>
      <sz val="11"/>
      <color theme="10"/>
      <name val="Tahoma"/>
      <family val="2"/>
      <charset val="222"/>
      <scheme val="minor"/>
    </font>
    <font>
      <u/>
      <sz val="12"/>
      <color theme="10"/>
      <name val="Tahoma"/>
      <family val="2"/>
      <charset val="222"/>
      <scheme val="minor"/>
    </font>
    <font>
      <b/>
      <u/>
      <sz val="22"/>
      <color rgb="FF0000FF"/>
      <name val="Angsana New"/>
      <family val="1"/>
    </font>
    <font>
      <b/>
      <sz val="20"/>
      <color theme="1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AFFC8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B0F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187">
    <xf numFmtId="0" fontId="0" fillId="0" borderId="0" xfId="0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0" borderId="0" xfId="0" applyFont="1"/>
    <xf numFmtId="0" fontId="11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7" borderId="0" xfId="0" applyFont="1" applyFill="1"/>
    <xf numFmtId="0" fontId="11" fillId="7" borderId="0" xfId="0" applyFont="1" applyFill="1" applyAlignment="1">
      <alignment horizontal="center"/>
    </xf>
    <xf numFmtId="0" fontId="11" fillId="7" borderId="0" xfId="0" applyFont="1" applyFill="1" applyBorder="1"/>
    <xf numFmtId="0" fontId="11" fillId="7" borderId="4" xfId="0" applyFont="1" applyFill="1" applyBorder="1"/>
    <xf numFmtId="43" fontId="11" fillId="7" borderId="0" xfId="1" applyFont="1" applyFill="1"/>
    <xf numFmtId="43" fontId="11" fillId="7" borderId="0" xfId="1" applyFont="1" applyFill="1" applyAlignment="1">
      <alignment horizontal="center"/>
    </xf>
    <xf numFmtId="43" fontId="11" fillId="7" borderId="0" xfId="0" applyNumberFormat="1" applyFont="1" applyFill="1" applyAlignment="1">
      <alignment horizontal="center"/>
    </xf>
    <xf numFmtId="43" fontId="11" fillId="7" borderId="0" xfId="0" applyNumberFormat="1" applyFont="1" applyFill="1"/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 wrapText="1"/>
    </xf>
    <xf numFmtId="0" fontId="12" fillId="7" borderId="0" xfId="0" applyFont="1" applyFill="1"/>
    <xf numFmtId="0" fontId="12" fillId="7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33" xfId="0" applyFont="1" applyBorder="1" applyAlignment="1">
      <alignment horizontal="center"/>
    </xf>
    <xf numFmtId="0" fontId="24" fillId="0" borderId="33" xfId="0" applyFont="1" applyBorder="1" applyAlignment="1">
      <alignment horizontal="left" vertical="center"/>
    </xf>
    <xf numFmtId="0" fontId="23" fillId="0" borderId="33" xfId="0" applyFont="1" applyBorder="1"/>
    <xf numFmtId="0" fontId="25" fillId="0" borderId="0" xfId="0" applyFont="1"/>
    <xf numFmtId="0" fontId="26" fillId="0" borderId="0" xfId="0" applyFont="1" applyBorder="1"/>
    <xf numFmtId="0" fontId="27" fillId="0" borderId="0" xfId="0" applyFont="1" applyBorder="1"/>
    <xf numFmtId="49" fontId="28" fillId="0" borderId="0" xfId="0" applyNumberFormat="1" applyFont="1" applyBorder="1" applyAlignment="1">
      <alignment horizontal="center" vertical="center"/>
    </xf>
    <xf numFmtId="0" fontId="29" fillId="0" borderId="0" xfId="0" applyFont="1" applyBorder="1"/>
    <xf numFmtId="0" fontId="29" fillId="0" borderId="0" xfId="0" applyFont="1"/>
    <xf numFmtId="0" fontId="23" fillId="0" borderId="0" xfId="0" applyFont="1"/>
    <xf numFmtId="0" fontId="24" fillId="0" borderId="0" xfId="0" applyFont="1" applyBorder="1"/>
    <xf numFmtId="0" fontId="23" fillId="0" borderId="0" xfId="0" applyFont="1" applyBorder="1"/>
    <xf numFmtId="0" fontId="24" fillId="0" borderId="0" xfId="0" applyFont="1" applyAlignment="1">
      <alignment horizontal="right"/>
    </xf>
    <xf numFmtId="0" fontId="24" fillId="0" borderId="0" xfId="0" applyFont="1"/>
    <xf numFmtId="0" fontId="9" fillId="12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center"/>
    </xf>
    <xf numFmtId="0" fontId="10" fillId="13" borderId="0" xfId="0" applyFont="1" applyFill="1" applyAlignment="1">
      <alignment horizontal="center" vertical="center"/>
    </xf>
    <xf numFmtId="0" fontId="10" fillId="13" borderId="0" xfId="0" applyFont="1" applyFill="1" applyBorder="1" applyAlignment="1">
      <alignment horizontal="center" vertical="center"/>
    </xf>
    <xf numFmtId="0" fontId="33" fillId="0" borderId="34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Fill="1"/>
    <xf numFmtId="0" fontId="13" fillId="0" borderId="0" xfId="0" applyFont="1" applyFill="1"/>
    <xf numFmtId="0" fontId="34" fillId="0" borderId="0" xfId="0" applyFont="1" applyFill="1"/>
    <xf numFmtId="0" fontId="17" fillId="0" borderId="0" xfId="0" applyFont="1" applyFill="1"/>
    <xf numFmtId="0" fontId="14" fillId="0" borderId="0" xfId="0" applyFont="1" applyFill="1"/>
    <xf numFmtId="0" fontId="12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/>
    <xf numFmtId="0" fontId="8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/>
    </xf>
    <xf numFmtId="0" fontId="39" fillId="0" borderId="0" xfId="2" applyFont="1" applyAlignment="1">
      <alignment horizontal="right"/>
    </xf>
    <xf numFmtId="0" fontId="40" fillId="0" borderId="0" xfId="0" applyFont="1" applyFill="1"/>
    <xf numFmtId="0" fontId="41" fillId="0" borderId="0" xfId="0" applyFont="1" applyAlignment="1">
      <alignment vertical="center"/>
    </xf>
    <xf numFmtId="0" fontId="41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8" fillId="0" borderId="0" xfId="2"/>
    <xf numFmtId="0" fontId="0" fillId="0" borderId="0" xfId="0"/>
    <xf numFmtId="0" fontId="10" fillId="8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7" fillId="11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6" borderId="31" xfId="0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</cellXfs>
  <cellStyles count="3">
    <cellStyle name="Hyperlink" xfId="2" builtinId="8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914400</xdr:colOff>
      <xdr:row>2</xdr:row>
      <xdr:rowOff>95250</xdr:rowOff>
    </xdr:to>
    <xdr:pic>
      <xdr:nvPicPr>
        <xdr:cNvPr id="1090" name="Picture 2" descr="Logo กรุงเทพมหานคร 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895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0</xdr:col>
      <xdr:colOff>914400</xdr:colOff>
      <xdr:row>2</xdr:row>
      <xdr:rowOff>76200</xdr:rowOff>
    </xdr:to>
    <xdr:pic>
      <xdr:nvPicPr>
        <xdr:cNvPr id="2114" name="Picture 2" descr="Logo กรุงเทพมหานคร 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895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914400</xdr:colOff>
      <xdr:row>2</xdr:row>
      <xdr:rowOff>85725</xdr:rowOff>
    </xdr:to>
    <xdr:pic>
      <xdr:nvPicPr>
        <xdr:cNvPr id="3138" name="Picture 2" descr="Logo กรุงเทพมหานคร 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895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bmaeval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ngam_school@hot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mngam_school@hot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amngam_school@hot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8"/>
  <sheetViews>
    <sheetView topLeftCell="A13" workbookViewId="0">
      <selection activeCell="C27" sqref="C27"/>
    </sheetView>
  </sheetViews>
  <sheetFormatPr defaultRowHeight="26.25" x14ac:dyDescent="0.55000000000000004"/>
  <cols>
    <col min="1" max="1" width="3.875" style="65" customWidth="1"/>
    <col min="2" max="2" width="27.25" style="65" customWidth="1"/>
    <col min="3" max="3" width="66.25" style="65" customWidth="1"/>
    <col min="4" max="16384" width="9" style="65"/>
  </cols>
  <sheetData>
    <row r="1" spans="1:5" s="97" customFormat="1" ht="31.5" x14ac:dyDescent="0.65">
      <c r="A1" s="110" t="s">
        <v>75</v>
      </c>
      <c r="C1" s="99" t="s">
        <v>197</v>
      </c>
    </row>
    <row r="2" spans="1:5" s="97" customFormat="1" ht="38.25" x14ac:dyDescent="0.8">
      <c r="B2" s="98"/>
      <c r="C2" s="100" t="s">
        <v>179</v>
      </c>
      <c r="E2" s="101"/>
    </row>
    <row r="3" spans="1:5" s="97" customFormat="1" x14ac:dyDescent="0.55000000000000004">
      <c r="B3" s="98"/>
      <c r="E3" s="101"/>
    </row>
    <row r="4" spans="1:5" s="97" customFormat="1" x14ac:dyDescent="0.55000000000000004">
      <c r="A4" s="102">
        <v>1</v>
      </c>
      <c r="B4" s="103" t="s">
        <v>1</v>
      </c>
      <c r="C4" s="104" t="s">
        <v>85</v>
      </c>
    </row>
    <row r="5" spans="1:5" s="97" customFormat="1" x14ac:dyDescent="0.55000000000000004">
      <c r="A5" s="102">
        <v>2</v>
      </c>
      <c r="B5" s="103" t="s">
        <v>0</v>
      </c>
      <c r="C5" s="104" t="s">
        <v>86</v>
      </c>
    </row>
    <row r="6" spans="1:5" s="97" customFormat="1" x14ac:dyDescent="0.55000000000000004">
      <c r="A6" s="102">
        <v>3</v>
      </c>
      <c r="B6" s="103" t="s">
        <v>3</v>
      </c>
      <c r="C6" s="104" t="s">
        <v>200</v>
      </c>
    </row>
    <row r="7" spans="1:5" s="97" customFormat="1" x14ac:dyDescent="0.55000000000000004">
      <c r="A7" s="102">
        <v>4</v>
      </c>
      <c r="B7" s="103" t="s">
        <v>4</v>
      </c>
      <c r="C7" s="104" t="s">
        <v>87</v>
      </c>
    </row>
    <row r="8" spans="1:5" s="97" customFormat="1" x14ac:dyDescent="0.55000000000000004">
      <c r="A8" s="102">
        <v>5</v>
      </c>
      <c r="B8" s="103" t="s">
        <v>5</v>
      </c>
      <c r="C8" s="104" t="s">
        <v>88</v>
      </c>
    </row>
    <row r="9" spans="1:5" s="97" customFormat="1" x14ac:dyDescent="0.55000000000000004">
      <c r="A9" s="102">
        <v>6</v>
      </c>
      <c r="B9" s="105" t="s">
        <v>173</v>
      </c>
      <c r="C9" s="104" t="s">
        <v>196</v>
      </c>
    </row>
    <row r="10" spans="1:5" s="108" customFormat="1" ht="57.75" customHeight="1" x14ac:dyDescent="0.2">
      <c r="A10" s="102">
        <v>7</v>
      </c>
      <c r="B10" s="106" t="s">
        <v>76</v>
      </c>
      <c r="C10" s="107" t="s">
        <v>204</v>
      </c>
    </row>
    <row r="11" spans="1:5" s="108" customFormat="1" ht="52.5" x14ac:dyDescent="0.2">
      <c r="A11" s="102">
        <v>8</v>
      </c>
      <c r="B11" s="106" t="s">
        <v>77</v>
      </c>
      <c r="C11" s="107" t="s">
        <v>201</v>
      </c>
    </row>
    <row r="12" spans="1:5" s="108" customFormat="1" ht="52.5" x14ac:dyDescent="0.2">
      <c r="A12" s="102">
        <v>9</v>
      </c>
      <c r="B12" s="106" t="s">
        <v>78</v>
      </c>
      <c r="C12" s="107" t="s">
        <v>202</v>
      </c>
    </row>
    <row r="13" spans="1:5" s="108" customFormat="1" ht="78.75" x14ac:dyDescent="0.2">
      <c r="A13" s="108">
        <v>10</v>
      </c>
      <c r="B13" s="106" t="s">
        <v>79</v>
      </c>
      <c r="C13" s="107" t="s">
        <v>203</v>
      </c>
    </row>
    <row r="14" spans="1:5" x14ac:dyDescent="0.55000000000000004">
      <c r="A14" s="66"/>
    </row>
    <row r="15" spans="1:5" s="76" customFormat="1" ht="40.5" customHeight="1" x14ac:dyDescent="0.2">
      <c r="A15" s="115" t="s">
        <v>182</v>
      </c>
      <c r="B15" s="115"/>
      <c r="C15" s="115"/>
      <c r="D15" s="115"/>
    </row>
    <row r="16" spans="1:5" s="80" customFormat="1" ht="26.25" customHeight="1" x14ac:dyDescent="0.35">
      <c r="A16" s="77"/>
      <c r="B16" s="78"/>
      <c r="C16" s="79"/>
      <c r="D16" s="79"/>
    </row>
    <row r="17" spans="1:8" s="82" customFormat="1" ht="36" customHeight="1" x14ac:dyDescent="0.55000000000000004">
      <c r="A17" s="81" t="s">
        <v>183</v>
      </c>
    </row>
    <row r="18" spans="1:8" s="80" customFormat="1" ht="23.25" x14ac:dyDescent="0.35">
      <c r="A18" s="83" t="s">
        <v>184</v>
      </c>
      <c r="B18" s="84" t="s">
        <v>198</v>
      </c>
    </row>
    <row r="19" spans="1:8" s="85" customFormat="1" ht="31.5" customHeight="1" x14ac:dyDescent="0.35">
      <c r="A19" s="83" t="s">
        <v>185</v>
      </c>
      <c r="B19" s="84" t="s">
        <v>195</v>
      </c>
      <c r="C19" s="84"/>
    </row>
    <row r="20" spans="1:8" s="85" customFormat="1" ht="31.5" customHeight="1" x14ac:dyDescent="0.35">
      <c r="A20" s="83" t="s">
        <v>186</v>
      </c>
      <c r="B20" s="84" t="s">
        <v>206</v>
      </c>
      <c r="C20" s="84"/>
    </row>
    <row r="21" spans="1:8" s="85" customFormat="1" ht="31.5" customHeight="1" x14ac:dyDescent="0.35">
      <c r="A21" s="83" t="s">
        <v>188</v>
      </c>
      <c r="B21" s="84" t="s">
        <v>187</v>
      </c>
      <c r="C21" s="84"/>
    </row>
    <row r="22" spans="1:8" s="85" customFormat="1" ht="31.5" customHeight="1" x14ac:dyDescent="0.35">
      <c r="A22" s="83" t="s">
        <v>190</v>
      </c>
      <c r="B22" s="84" t="s">
        <v>189</v>
      </c>
      <c r="C22" s="84"/>
    </row>
    <row r="23" spans="1:8" s="85" customFormat="1" ht="31.5" customHeight="1" x14ac:dyDescent="0.35">
      <c r="A23" s="83" t="s">
        <v>191</v>
      </c>
      <c r="B23" s="84" t="s">
        <v>207</v>
      </c>
      <c r="C23" s="84"/>
      <c r="D23" s="84"/>
    </row>
    <row r="24" spans="1:8" s="85" customFormat="1" ht="31.5" customHeight="1" x14ac:dyDescent="0.35">
      <c r="A24" s="83" t="s">
        <v>199</v>
      </c>
      <c r="B24" s="84" t="s">
        <v>192</v>
      </c>
      <c r="C24" s="84"/>
      <c r="D24" s="84"/>
    </row>
    <row r="25" spans="1:8" s="76" customFormat="1" ht="27.75" customHeight="1" x14ac:dyDescent="0.2">
      <c r="A25" s="116"/>
      <c r="B25" s="116"/>
      <c r="C25" s="116"/>
      <c r="D25" s="116"/>
      <c r="E25" s="95"/>
      <c r="F25" s="95"/>
      <c r="G25" s="96"/>
      <c r="H25" s="96"/>
    </row>
    <row r="26" spans="1:8" s="86" customFormat="1" ht="23.25" x14ac:dyDescent="0.35">
      <c r="B26" s="87"/>
      <c r="C26" s="88"/>
      <c r="E26" s="89" t="s">
        <v>193</v>
      </c>
    </row>
    <row r="27" spans="1:8" s="86" customFormat="1" ht="23.25" x14ac:dyDescent="0.35">
      <c r="B27" s="90"/>
      <c r="E27" s="89" t="s">
        <v>194</v>
      </c>
    </row>
    <row r="28" spans="1:8" s="80" customFormat="1" ht="21" x14ac:dyDescent="0.35">
      <c r="E28" s="109" t="s">
        <v>205</v>
      </c>
    </row>
  </sheetData>
  <sheetProtection sheet="1" objects="1" scenarios="1" selectLockedCells="1"/>
  <mergeCells count="2">
    <mergeCell ref="A15:D15"/>
    <mergeCell ref="A25:D25"/>
  </mergeCells>
  <hyperlinks>
    <hyperlink ref="E28" r:id="rId1" display="        Download แบบฟอร์มได้ที่ https://www.facebook.com/bmaeval1 "/>
  </hyperlinks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7"/>
  <sheetViews>
    <sheetView view="pageBreakPreview" zoomScaleSheetLayoutView="100" workbookViewId="0">
      <selection activeCell="H9" sqref="H9:I9"/>
    </sheetView>
  </sheetViews>
  <sheetFormatPr defaultRowHeight="23.25" x14ac:dyDescent="0.2"/>
  <cols>
    <col min="1" max="1" width="25" style="3" customWidth="1"/>
    <col min="2" max="9" width="8" style="3" customWidth="1"/>
    <col min="10" max="10" width="16.875" style="67" customWidth="1"/>
    <col min="11" max="11" width="14.75" style="68" customWidth="1"/>
    <col min="12" max="16384" width="9" style="3"/>
  </cols>
  <sheetData>
    <row r="1" spans="1:10" ht="39" customHeight="1" x14ac:dyDescent="0.2">
      <c r="B1" s="111" t="s">
        <v>209</v>
      </c>
    </row>
    <row r="2" spans="1:10" ht="26.25" x14ac:dyDescent="0.4">
      <c r="B2" s="112" t="s">
        <v>208</v>
      </c>
    </row>
    <row r="3" spans="1:10" ht="11.25" customHeight="1" x14ac:dyDescent="0.2"/>
    <row r="4" spans="1:10" ht="9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10" ht="9" customHeight="1" x14ac:dyDescent="0.2">
      <c r="A5" s="136"/>
      <c r="B5" s="136"/>
      <c r="C5" s="136"/>
      <c r="D5" s="137"/>
      <c r="E5" s="137"/>
      <c r="F5" s="137"/>
      <c r="G5" s="137"/>
      <c r="H5" s="137"/>
      <c r="I5" s="137"/>
    </row>
    <row r="6" spans="1:10" x14ac:dyDescent="0.2">
      <c r="A6" s="69" t="s">
        <v>1</v>
      </c>
      <c r="B6" s="138" t="s">
        <v>214</v>
      </c>
      <c r="C6" s="138"/>
      <c r="D6" s="138"/>
      <c r="E6" s="138"/>
      <c r="F6" s="69" t="s">
        <v>0</v>
      </c>
      <c r="G6" s="69"/>
      <c r="H6" s="138" t="s">
        <v>178</v>
      </c>
      <c r="I6" s="138"/>
    </row>
    <row r="7" spans="1:10" x14ac:dyDescent="0.2">
      <c r="A7" s="69" t="s">
        <v>3</v>
      </c>
      <c r="B7" s="1">
        <v>113</v>
      </c>
      <c r="C7" s="138" t="s">
        <v>6</v>
      </c>
      <c r="D7" s="138"/>
      <c r="E7" s="138"/>
      <c r="F7" s="69" t="s">
        <v>2</v>
      </c>
      <c r="G7" s="69"/>
      <c r="H7" s="139" t="s">
        <v>176</v>
      </c>
      <c r="I7" s="139"/>
    </row>
    <row r="8" spans="1:10" x14ac:dyDescent="0.2">
      <c r="A8" s="69" t="s">
        <v>4</v>
      </c>
      <c r="B8" s="138" t="s">
        <v>215</v>
      </c>
      <c r="C8" s="138"/>
      <c r="D8" s="138"/>
      <c r="E8" s="138"/>
      <c r="F8" s="69" t="s">
        <v>5</v>
      </c>
      <c r="G8" s="69"/>
      <c r="H8" s="138" t="s">
        <v>221</v>
      </c>
      <c r="I8" s="138"/>
    </row>
    <row r="9" spans="1:10" x14ac:dyDescent="0.2">
      <c r="F9" s="71" t="s">
        <v>173</v>
      </c>
      <c r="G9" s="70"/>
      <c r="H9" s="117" t="s">
        <v>222</v>
      </c>
      <c r="I9" s="118"/>
    </row>
    <row r="10" spans="1:10" ht="12" customHeight="1" x14ac:dyDescent="0.2">
      <c r="A10" s="120"/>
      <c r="B10" s="120"/>
      <c r="C10" s="124"/>
      <c r="D10" s="124"/>
      <c r="E10" s="4"/>
      <c r="F10" s="4"/>
      <c r="G10" s="4"/>
      <c r="H10" s="124"/>
      <c r="I10" s="124"/>
    </row>
    <row r="11" spans="1:10" ht="24" thickBot="1" x14ac:dyDescent="0.25">
      <c r="A11" s="2" t="s">
        <v>19</v>
      </c>
    </row>
    <row r="12" spans="1:10" x14ac:dyDescent="0.2">
      <c r="A12" s="121" t="s">
        <v>181</v>
      </c>
      <c r="B12" s="134" t="s">
        <v>171</v>
      </c>
      <c r="C12" s="134"/>
      <c r="D12" s="134"/>
      <c r="E12" s="134"/>
      <c r="F12" s="134"/>
      <c r="G12" s="134"/>
      <c r="H12" s="134"/>
      <c r="I12" s="134"/>
      <c r="J12" s="133" t="s">
        <v>180</v>
      </c>
    </row>
    <row r="13" spans="1:10" ht="24" thickBot="1" x14ac:dyDescent="0.25">
      <c r="A13" s="122"/>
      <c r="B13" s="72">
        <v>4</v>
      </c>
      <c r="C13" s="72">
        <v>3.5</v>
      </c>
      <c r="D13" s="72">
        <v>3</v>
      </c>
      <c r="E13" s="72">
        <v>2.5</v>
      </c>
      <c r="F13" s="72">
        <v>2</v>
      </c>
      <c r="G13" s="72">
        <v>1.5</v>
      </c>
      <c r="H13" s="72">
        <v>1</v>
      </c>
      <c r="I13" s="72">
        <v>0</v>
      </c>
      <c r="J13" s="133"/>
    </row>
    <row r="14" spans="1:10" ht="46.5" x14ac:dyDescent="0.5">
      <c r="A14" s="44" t="s">
        <v>89</v>
      </c>
      <c r="B14" s="59"/>
      <c r="C14" s="59">
        <v>1</v>
      </c>
      <c r="D14" s="59">
        <v>2</v>
      </c>
      <c r="E14" s="59">
        <v>2</v>
      </c>
      <c r="F14" s="59">
        <v>15</v>
      </c>
      <c r="G14" s="59">
        <v>24</v>
      </c>
      <c r="H14" s="59">
        <v>74</v>
      </c>
      <c r="I14" s="59"/>
      <c r="J14" s="91">
        <f>SUM(B14:I14)</f>
        <v>118</v>
      </c>
    </row>
    <row r="15" spans="1:10" x14ac:dyDescent="0.5">
      <c r="A15" s="45" t="s">
        <v>7</v>
      </c>
      <c r="B15" s="59">
        <v>1</v>
      </c>
      <c r="C15" s="59">
        <v>3</v>
      </c>
      <c r="D15" s="59">
        <v>3</v>
      </c>
      <c r="E15" s="59">
        <v>8</v>
      </c>
      <c r="F15" s="59">
        <v>15</v>
      </c>
      <c r="G15" s="59">
        <v>13</v>
      </c>
      <c r="H15" s="59">
        <v>75</v>
      </c>
      <c r="I15" s="59"/>
      <c r="J15" s="91">
        <f t="shared" ref="J15:J30" si="0">SUM(B15:I15)</f>
        <v>118</v>
      </c>
    </row>
    <row r="16" spans="1:10" x14ac:dyDescent="0.5">
      <c r="A16" s="45" t="s">
        <v>8</v>
      </c>
      <c r="B16" s="59">
        <v>1</v>
      </c>
      <c r="C16" s="59">
        <v>2</v>
      </c>
      <c r="D16" s="59">
        <v>13</v>
      </c>
      <c r="E16" s="59">
        <v>33</v>
      </c>
      <c r="F16" s="59">
        <v>37</v>
      </c>
      <c r="G16" s="59">
        <v>17</v>
      </c>
      <c r="H16" s="59">
        <v>15</v>
      </c>
      <c r="I16" s="59"/>
      <c r="J16" s="91">
        <f t="shared" si="0"/>
        <v>118</v>
      </c>
    </row>
    <row r="17" spans="1:10" x14ac:dyDescent="0.5">
      <c r="A17" s="45" t="s">
        <v>210</v>
      </c>
      <c r="B17" s="59">
        <v>2</v>
      </c>
      <c r="C17" s="59">
        <v>2</v>
      </c>
      <c r="D17" s="59">
        <v>22</v>
      </c>
      <c r="E17" s="59">
        <v>60</v>
      </c>
      <c r="F17" s="59">
        <v>10</v>
      </c>
      <c r="G17" s="59"/>
      <c r="H17" s="59">
        <v>22</v>
      </c>
      <c r="I17" s="59"/>
      <c r="J17" s="91">
        <f t="shared" si="0"/>
        <v>118</v>
      </c>
    </row>
    <row r="18" spans="1:10" x14ac:dyDescent="0.5">
      <c r="A18" s="45" t="s">
        <v>9</v>
      </c>
      <c r="B18" s="59"/>
      <c r="C18" s="59">
        <v>1</v>
      </c>
      <c r="D18" s="59">
        <v>2</v>
      </c>
      <c r="E18" s="59">
        <v>33</v>
      </c>
      <c r="F18" s="59">
        <v>49</v>
      </c>
      <c r="G18" s="59">
        <v>8</v>
      </c>
      <c r="H18" s="59">
        <v>25</v>
      </c>
      <c r="I18" s="59"/>
      <c r="J18" s="91">
        <f t="shared" si="0"/>
        <v>118</v>
      </c>
    </row>
    <row r="19" spans="1:10" x14ac:dyDescent="0.5">
      <c r="A19" s="45" t="s">
        <v>10</v>
      </c>
      <c r="B19" s="59">
        <v>25</v>
      </c>
      <c r="C19" s="59">
        <v>29</v>
      </c>
      <c r="D19" s="59">
        <v>35</v>
      </c>
      <c r="E19" s="59">
        <v>18</v>
      </c>
      <c r="F19" s="59">
        <v>4</v>
      </c>
      <c r="G19" s="59">
        <v>2</v>
      </c>
      <c r="H19" s="59">
        <v>5</v>
      </c>
      <c r="I19" s="59"/>
      <c r="J19" s="91">
        <f t="shared" si="0"/>
        <v>118</v>
      </c>
    </row>
    <row r="20" spans="1:10" x14ac:dyDescent="0.5">
      <c r="A20" s="45" t="s">
        <v>11</v>
      </c>
      <c r="B20" s="59">
        <v>4</v>
      </c>
      <c r="C20" s="59">
        <v>8</v>
      </c>
      <c r="D20" s="59">
        <v>21</v>
      </c>
      <c r="E20" s="59">
        <v>12</v>
      </c>
      <c r="F20" s="59">
        <v>17</v>
      </c>
      <c r="G20" s="59">
        <v>37</v>
      </c>
      <c r="H20" s="59">
        <v>19</v>
      </c>
      <c r="I20" s="59"/>
      <c r="J20" s="91">
        <f t="shared" si="0"/>
        <v>118</v>
      </c>
    </row>
    <row r="21" spans="1:10" x14ac:dyDescent="0.5">
      <c r="A21" s="45" t="s">
        <v>12</v>
      </c>
      <c r="B21" s="59">
        <v>72</v>
      </c>
      <c r="C21" s="59">
        <v>25</v>
      </c>
      <c r="D21" s="59">
        <v>12</v>
      </c>
      <c r="E21" s="59">
        <v>5</v>
      </c>
      <c r="F21" s="59">
        <v>4</v>
      </c>
      <c r="G21" s="59"/>
      <c r="H21" s="59"/>
      <c r="I21" s="59"/>
      <c r="J21" s="91">
        <f t="shared" si="0"/>
        <v>118</v>
      </c>
    </row>
    <row r="22" spans="1:10" ht="24" thickBot="1" x14ac:dyDescent="0.55000000000000004">
      <c r="A22" s="46" t="s">
        <v>13</v>
      </c>
      <c r="B22" s="60"/>
      <c r="C22" s="60">
        <v>3</v>
      </c>
      <c r="D22" s="60">
        <v>7</v>
      </c>
      <c r="E22" s="60">
        <v>9</v>
      </c>
      <c r="F22" s="60">
        <v>21</v>
      </c>
      <c r="G22" s="60">
        <v>55</v>
      </c>
      <c r="H22" s="60">
        <v>23</v>
      </c>
      <c r="I22" s="60"/>
      <c r="J22" s="91">
        <f t="shared" si="0"/>
        <v>118</v>
      </c>
    </row>
    <row r="23" spans="1:10" ht="46.5" x14ac:dyDescent="0.5">
      <c r="A23" s="48" t="s">
        <v>90</v>
      </c>
      <c r="B23" s="61"/>
      <c r="C23" s="61">
        <v>1</v>
      </c>
      <c r="D23" s="61">
        <v>10</v>
      </c>
      <c r="E23" s="61">
        <v>13</v>
      </c>
      <c r="F23" s="61">
        <v>18</v>
      </c>
      <c r="G23" s="61">
        <v>29</v>
      </c>
      <c r="H23" s="61">
        <v>42</v>
      </c>
      <c r="I23" s="61"/>
      <c r="J23" s="92">
        <f t="shared" si="0"/>
        <v>113</v>
      </c>
    </row>
    <row r="24" spans="1:10" x14ac:dyDescent="0.5">
      <c r="A24" s="45" t="s">
        <v>7</v>
      </c>
      <c r="B24" s="59">
        <v>3</v>
      </c>
      <c r="C24" s="59">
        <v>3</v>
      </c>
      <c r="D24" s="59">
        <v>15</v>
      </c>
      <c r="E24" s="59">
        <v>26</v>
      </c>
      <c r="F24" s="59">
        <v>23</v>
      </c>
      <c r="G24" s="59">
        <v>19</v>
      </c>
      <c r="H24" s="59">
        <v>24</v>
      </c>
      <c r="I24" s="59"/>
      <c r="J24" s="93">
        <f t="shared" si="0"/>
        <v>113</v>
      </c>
    </row>
    <row r="25" spans="1:10" x14ac:dyDescent="0.5">
      <c r="A25" s="45" t="s">
        <v>8</v>
      </c>
      <c r="B25" s="59">
        <v>3</v>
      </c>
      <c r="C25" s="59">
        <v>7</v>
      </c>
      <c r="D25" s="59">
        <v>6</v>
      </c>
      <c r="E25" s="59">
        <v>24</v>
      </c>
      <c r="F25" s="59">
        <v>26</v>
      </c>
      <c r="G25" s="59">
        <v>27</v>
      </c>
      <c r="H25" s="59">
        <v>20</v>
      </c>
      <c r="I25" s="59"/>
      <c r="J25" s="93">
        <f t="shared" si="0"/>
        <v>113</v>
      </c>
    </row>
    <row r="26" spans="1:10" x14ac:dyDescent="0.5">
      <c r="A26" s="45" t="s">
        <v>210</v>
      </c>
      <c r="B26" s="59"/>
      <c r="C26" s="59">
        <v>6</v>
      </c>
      <c r="D26" s="59">
        <v>15</v>
      </c>
      <c r="E26" s="59">
        <v>43</v>
      </c>
      <c r="F26" s="59">
        <v>27</v>
      </c>
      <c r="G26" s="59">
        <v>2</v>
      </c>
      <c r="H26" s="59">
        <v>20</v>
      </c>
      <c r="I26" s="59"/>
      <c r="J26" s="93">
        <f t="shared" si="0"/>
        <v>113</v>
      </c>
    </row>
    <row r="27" spans="1:10" x14ac:dyDescent="0.5">
      <c r="A27" s="45" t="s">
        <v>9</v>
      </c>
      <c r="B27" s="59">
        <v>1</v>
      </c>
      <c r="C27" s="59">
        <v>3</v>
      </c>
      <c r="D27" s="59">
        <v>22</v>
      </c>
      <c r="E27" s="59">
        <v>39</v>
      </c>
      <c r="F27" s="59">
        <v>18</v>
      </c>
      <c r="G27" s="59">
        <v>10</v>
      </c>
      <c r="H27" s="59">
        <v>20</v>
      </c>
      <c r="I27" s="59"/>
      <c r="J27" s="93">
        <f t="shared" si="0"/>
        <v>113</v>
      </c>
    </row>
    <row r="28" spans="1:10" x14ac:dyDescent="0.5">
      <c r="A28" s="45" t="s">
        <v>10</v>
      </c>
      <c r="B28" s="59">
        <v>6</v>
      </c>
      <c r="C28" s="59">
        <v>26</v>
      </c>
      <c r="D28" s="59">
        <v>38</v>
      </c>
      <c r="E28" s="59">
        <v>21</v>
      </c>
      <c r="F28" s="59">
        <v>15</v>
      </c>
      <c r="G28" s="59">
        <v>4</v>
      </c>
      <c r="H28" s="59">
        <v>3</v>
      </c>
      <c r="I28" s="59"/>
      <c r="J28" s="93">
        <f t="shared" si="0"/>
        <v>113</v>
      </c>
    </row>
    <row r="29" spans="1:10" x14ac:dyDescent="0.5">
      <c r="A29" s="45" t="s">
        <v>11</v>
      </c>
      <c r="B29" s="59">
        <v>18</v>
      </c>
      <c r="C29" s="59">
        <v>53</v>
      </c>
      <c r="D29" s="59">
        <v>22</v>
      </c>
      <c r="E29" s="59">
        <v>11</v>
      </c>
      <c r="F29" s="59">
        <v>3</v>
      </c>
      <c r="G29" s="59">
        <v>4</v>
      </c>
      <c r="H29" s="59">
        <v>2</v>
      </c>
      <c r="I29" s="59"/>
      <c r="J29" s="93">
        <f t="shared" si="0"/>
        <v>113</v>
      </c>
    </row>
    <row r="30" spans="1:10" x14ac:dyDescent="0.5">
      <c r="A30" s="45" t="s">
        <v>12</v>
      </c>
      <c r="B30" s="59">
        <v>39</v>
      </c>
      <c r="C30" s="59">
        <v>32</v>
      </c>
      <c r="D30" s="59">
        <v>21</v>
      </c>
      <c r="E30" s="59">
        <v>13</v>
      </c>
      <c r="F30" s="59">
        <v>6</v>
      </c>
      <c r="G30" s="59">
        <v>2</v>
      </c>
      <c r="H30" s="59"/>
      <c r="I30" s="59"/>
      <c r="J30" s="93">
        <f t="shared" si="0"/>
        <v>113</v>
      </c>
    </row>
    <row r="31" spans="1:10" ht="24" thickBot="1" x14ac:dyDescent="0.55000000000000004">
      <c r="A31" s="46" t="s">
        <v>13</v>
      </c>
      <c r="B31" s="60"/>
      <c r="C31" s="60">
        <v>3</v>
      </c>
      <c r="D31" s="60">
        <v>19</v>
      </c>
      <c r="E31" s="60">
        <v>26</v>
      </c>
      <c r="F31" s="60">
        <v>28</v>
      </c>
      <c r="G31" s="60">
        <v>30</v>
      </c>
      <c r="H31" s="60">
        <v>7</v>
      </c>
      <c r="I31" s="60"/>
      <c r="J31" s="93">
        <f>SUM(B31:I31)</f>
        <v>113</v>
      </c>
    </row>
    <row r="32" spans="1:10" x14ac:dyDescent="0.2">
      <c r="B32" s="5"/>
      <c r="C32" s="5"/>
      <c r="D32" s="5"/>
      <c r="E32" s="5"/>
      <c r="F32" s="5"/>
      <c r="G32" s="5"/>
      <c r="H32" s="5"/>
      <c r="I32" s="5"/>
    </row>
    <row r="33" spans="1:11" x14ac:dyDescent="0.2">
      <c r="B33" s="5"/>
      <c r="C33" s="5"/>
      <c r="D33" s="5"/>
      <c r="E33" s="5"/>
      <c r="F33" s="5"/>
      <c r="G33" s="5"/>
      <c r="H33" s="5"/>
      <c r="I33" s="5"/>
    </row>
    <row r="34" spans="1:11" hidden="1" x14ac:dyDescent="0.2">
      <c r="B34" s="5"/>
      <c r="C34" s="5"/>
      <c r="D34" s="5"/>
      <c r="E34" s="5"/>
      <c r="F34" s="5"/>
      <c r="G34" s="5"/>
      <c r="H34" s="5"/>
      <c r="I34" s="5"/>
    </row>
    <row r="35" spans="1:11" ht="27" customHeight="1" thickBot="1" x14ac:dyDescent="0.25">
      <c r="A35" s="2" t="s">
        <v>20</v>
      </c>
    </row>
    <row r="36" spans="1:11" ht="23.25" customHeight="1" x14ac:dyDescent="0.2">
      <c r="A36" s="127" t="s">
        <v>14</v>
      </c>
      <c r="B36" s="142" t="s">
        <v>174</v>
      </c>
      <c r="C36" s="143"/>
      <c r="D36" s="143"/>
      <c r="E36" s="143"/>
      <c r="F36" s="143"/>
      <c r="G36" s="143"/>
      <c r="H36" s="143"/>
      <c r="I36" s="144"/>
      <c r="J36" s="123" t="s">
        <v>93</v>
      </c>
      <c r="K36" s="119" t="s">
        <v>94</v>
      </c>
    </row>
    <row r="37" spans="1:11" x14ac:dyDescent="0.2">
      <c r="A37" s="128"/>
      <c r="B37" s="130" t="s">
        <v>91</v>
      </c>
      <c r="C37" s="131"/>
      <c r="D37" s="131"/>
      <c r="E37" s="132"/>
      <c r="F37" s="140" t="s">
        <v>92</v>
      </c>
      <c r="G37" s="131"/>
      <c r="H37" s="131"/>
      <c r="I37" s="141"/>
      <c r="J37" s="123"/>
      <c r="K37" s="119"/>
    </row>
    <row r="38" spans="1:11" x14ac:dyDescent="0.2">
      <c r="A38" s="128"/>
      <c r="B38" s="129" t="s">
        <v>15</v>
      </c>
      <c r="C38" s="129"/>
      <c r="D38" s="129" t="s">
        <v>16</v>
      </c>
      <c r="E38" s="130"/>
      <c r="F38" s="128" t="s">
        <v>15</v>
      </c>
      <c r="G38" s="129"/>
      <c r="H38" s="129" t="s">
        <v>16</v>
      </c>
      <c r="I38" s="129"/>
      <c r="J38" s="123"/>
      <c r="K38" s="119"/>
    </row>
    <row r="39" spans="1:11" ht="29.25" customHeight="1" x14ac:dyDescent="0.2">
      <c r="A39" s="49" t="s">
        <v>17</v>
      </c>
      <c r="B39" s="126">
        <v>118</v>
      </c>
      <c r="C39" s="126"/>
      <c r="D39" s="126"/>
      <c r="E39" s="145"/>
      <c r="F39" s="125">
        <v>113</v>
      </c>
      <c r="G39" s="126"/>
      <c r="H39" s="126"/>
      <c r="I39" s="126"/>
      <c r="J39" s="91">
        <f>SUM(B39:E39)</f>
        <v>118</v>
      </c>
      <c r="K39" s="93">
        <f>SUM(F39:I39)</f>
        <v>113</v>
      </c>
    </row>
    <row r="40" spans="1:11" ht="29.25" customHeight="1" x14ac:dyDescent="0.2">
      <c r="A40" s="56" t="s">
        <v>177</v>
      </c>
      <c r="B40" s="126">
        <v>118</v>
      </c>
      <c r="C40" s="126"/>
      <c r="D40" s="126"/>
      <c r="E40" s="145"/>
      <c r="F40" s="125">
        <v>113</v>
      </c>
      <c r="G40" s="126"/>
      <c r="H40" s="126"/>
      <c r="I40" s="126"/>
      <c r="J40" s="91">
        <f>SUM(B40:E40)</f>
        <v>118</v>
      </c>
      <c r="K40" s="93">
        <f>SUM(F40:I40)</f>
        <v>113</v>
      </c>
    </row>
    <row r="41" spans="1:11" ht="29.25" customHeight="1" x14ac:dyDescent="0.2">
      <c r="A41" s="50" t="s">
        <v>18</v>
      </c>
      <c r="B41" s="126">
        <v>118</v>
      </c>
      <c r="C41" s="126"/>
      <c r="D41" s="126"/>
      <c r="E41" s="145"/>
      <c r="F41" s="125">
        <v>113</v>
      </c>
      <c r="G41" s="126"/>
      <c r="H41" s="126"/>
      <c r="I41" s="126"/>
      <c r="J41" s="91">
        <f>SUM(B41:E41)</f>
        <v>118</v>
      </c>
      <c r="K41" s="93">
        <f>SUM(F41:I41)</f>
        <v>113</v>
      </c>
    </row>
    <row r="42" spans="1:11" ht="45" customHeight="1" thickBot="1" x14ac:dyDescent="0.25">
      <c r="A42" s="51" t="s">
        <v>213</v>
      </c>
      <c r="B42" s="151">
        <v>118</v>
      </c>
      <c r="C42" s="151"/>
      <c r="D42" s="151"/>
      <c r="E42" s="153"/>
      <c r="F42" s="152">
        <v>113</v>
      </c>
      <c r="G42" s="151"/>
      <c r="H42" s="151"/>
      <c r="I42" s="151"/>
      <c r="J42" s="91">
        <f>SUM(B42:E42)</f>
        <v>118</v>
      </c>
      <c r="K42" s="93">
        <f>SUM(F42:I42)</f>
        <v>113</v>
      </c>
    </row>
    <row r="43" spans="1:11" x14ac:dyDescent="0.2">
      <c r="A43" s="7"/>
      <c r="B43" s="7"/>
      <c r="C43" s="6"/>
      <c r="D43" s="6"/>
      <c r="E43" s="6"/>
      <c r="F43" s="6"/>
      <c r="G43" s="6"/>
      <c r="H43" s="6"/>
      <c r="I43" s="6"/>
    </row>
    <row r="44" spans="1:11" ht="27" customHeight="1" thickBot="1" x14ac:dyDescent="0.25">
      <c r="A44" s="2" t="s">
        <v>21</v>
      </c>
    </row>
    <row r="45" spans="1:11" ht="23.25" customHeight="1" x14ac:dyDescent="0.2">
      <c r="A45" s="127" t="s">
        <v>22</v>
      </c>
      <c r="B45" s="142" t="s">
        <v>174</v>
      </c>
      <c r="C45" s="143"/>
      <c r="D45" s="143"/>
      <c r="E45" s="143"/>
      <c r="F45" s="143"/>
      <c r="G45" s="143"/>
      <c r="H45" s="143"/>
      <c r="I45" s="144"/>
      <c r="J45" s="123" t="s">
        <v>93</v>
      </c>
      <c r="K45" s="119" t="s">
        <v>94</v>
      </c>
    </row>
    <row r="46" spans="1:11" x14ac:dyDescent="0.2">
      <c r="A46" s="128"/>
      <c r="B46" s="130" t="s">
        <v>91</v>
      </c>
      <c r="C46" s="131"/>
      <c r="D46" s="131"/>
      <c r="E46" s="132"/>
      <c r="F46" s="140" t="s">
        <v>92</v>
      </c>
      <c r="G46" s="131"/>
      <c r="H46" s="131"/>
      <c r="I46" s="141"/>
      <c r="J46" s="123"/>
      <c r="K46" s="119"/>
    </row>
    <row r="47" spans="1:11" x14ac:dyDescent="0.2">
      <c r="A47" s="128"/>
      <c r="B47" s="73" t="s">
        <v>23</v>
      </c>
      <c r="C47" s="73" t="s">
        <v>24</v>
      </c>
      <c r="D47" s="73" t="s">
        <v>15</v>
      </c>
      <c r="E47" s="74" t="s">
        <v>16</v>
      </c>
      <c r="F47" s="75" t="s">
        <v>23</v>
      </c>
      <c r="G47" s="73" t="s">
        <v>24</v>
      </c>
      <c r="H47" s="73" t="s">
        <v>15</v>
      </c>
      <c r="I47" s="73" t="s">
        <v>16</v>
      </c>
      <c r="J47" s="123"/>
      <c r="K47" s="119"/>
    </row>
    <row r="48" spans="1:11" ht="27" customHeight="1" x14ac:dyDescent="0.2">
      <c r="A48" s="45" t="s">
        <v>25</v>
      </c>
      <c r="B48" s="57">
        <v>118</v>
      </c>
      <c r="C48" s="57"/>
      <c r="D48" s="57"/>
      <c r="E48" s="52"/>
      <c r="F48" s="58">
        <v>113</v>
      </c>
      <c r="G48" s="57"/>
      <c r="H48" s="57"/>
      <c r="I48" s="57"/>
      <c r="J48" s="91">
        <f>SUM(B48:I48)</f>
        <v>231</v>
      </c>
      <c r="K48" s="94">
        <f>SUM(F48:I48)</f>
        <v>113</v>
      </c>
    </row>
    <row r="49" spans="1:11" ht="27" customHeight="1" x14ac:dyDescent="0.2">
      <c r="A49" s="45" t="s">
        <v>26</v>
      </c>
      <c r="B49" s="57">
        <v>100</v>
      </c>
      <c r="C49" s="57">
        <v>18</v>
      </c>
      <c r="D49" s="57"/>
      <c r="E49" s="52"/>
      <c r="F49" s="58">
        <v>95</v>
      </c>
      <c r="G49" s="57">
        <v>18</v>
      </c>
      <c r="H49" s="57"/>
      <c r="I49" s="57"/>
      <c r="J49" s="91">
        <f t="shared" ref="J49:J55" si="1">SUM(B49:I49)</f>
        <v>231</v>
      </c>
      <c r="K49" s="94">
        <f t="shared" ref="K49:K55" si="2">SUM(F49:I49)</f>
        <v>113</v>
      </c>
    </row>
    <row r="50" spans="1:11" ht="27" customHeight="1" x14ac:dyDescent="0.2">
      <c r="A50" s="45" t="s">
        <v>27</v>
      </c>
      <c r="B50" s="57">
        <v>90</v>
      </c>
      <c r="C50" s="57">
        <v>28</v>
      </c>
      <c r="D50" s="57"/>
      <c r="E50" s="52"/>
      <c r="F50" s="58">
        <v>95</v>
      </c>
      <c r="G50" s="57">
        <v>18</v>
      </c>
      <c r="H50" s="57"/>
      <c r="I50" s="57"/>
      <c r="J50" s="91">
        <f t="shared" si="1"/>
        <v>231</v>
      </c>
      <c r="K50" s="94">
        <f t="shared" si="2"/>
        <v>113</v>
      </c>
    </row>
    <row r="51" spans="1:11" ht="27" customHeight="1" x14ac:dyDescent="0.2">
      <c r="A51" s="45" t="s">
        <v>28</v>
      </c>
      <c r="B51" s="57">
        <v>89</v>
      </c>
      <c r="C51" s="57">
        <v>29</v>
      </c>
      <c r="D51" s="57"/>
      <c r="E51" s="52"/>
      <c r="F51" s="58">
        <v>96</v>
      </c>
      <c r="G51" s="57">
        <v>17</v>
      </c>
      <c r="H51" s="57"/>
      <c r="I51" s="57"/>
      <c r="J51" s="91">
        <f t="shared" si="1"/>
        <v>231</v>
      </c>
      <c r="K51" s="94">
        <f t="shared" si="2"/>
        <v>113</v>
      </c>
    </row>
    <row r="52" spans="1:11" ht="27" customHeight="1" x14ac:dyDescent="0.2">
      <c r="A52" s="45" t="s">
        <v>29</v>
      </c>
      <c r="B52" s="57">
        <v>100</v>
      </c>
      <c r="C52" s="57">
        <v>18</v>
      </c>
      <c r="D52" s="57"/>
      <c r="E52" s="52"/>
      <c r="F52" s="58">
        <v>105</v>
      </c>
      <c r="G52" s="57">
        <v>8</v>
      </c>
      <c r="H52" s="57"/>
      <c r="I52" s="57"/>
      <c r="J52" s="91">
        <f t="shared" si="1"/>
        <v>231</v>
      </c>
      <c r="K52" s="94">
        <f t="shared" si="2"/>
        <v>113</v>
      </c>
    </row>
    <row r="53" spans="1:11" ht="27" customHeight="1" x14ac:dyDescent="0.2">
      <c r="A53" s="45" t="s">
        <v>30</v>
      </c>
      <c r="B53" s="57">
        <v>95</v>
      </c>
      <c r="C53" s="57">
        <v>23</v>
      </c>
      <c r="D53" s="57"/>
      <c r="E53" s="52"/>
      <c r="F53" s="58">
        <v>100</v>
      </c>
      <c r="G53" s="57">
        <v>13</v>
      </c>
      <c r="H53" s="57"/>
      <c r="I53" s="57"/>
      <c r="J53" s="91">
        <f t="shared" si="1"/>
        <v>231</v>
      </c>
      <c r="K53" s="94">
        <f t="shared" si="2"/>
        <v>113</v>
      </c>
    </row>
    <row r="54" spans="1:11" ht="27" customHeight="1" x14ac:dyDescent="0.2">
      <c r="A54" s="45" t="s">
        <v>31</v>
      </c>
      <c r="B54" s="57">
        <v>118</v>
      </c>
      <c r="C54" s="57"/>
      <c r="D54" s="57"/>
      <c r="E54" s="52"/>
      <c r="F54" s="58">
        <v>113</v>
      </c>
      <c r="G54" s="57"/>
      <c r="H54" s="57"/>
      <c r="I54" s="57"/>
      <c r="J54" s="91">
        <f t="shared" si="1"/>
        <v>231</v>
      </c>
      <c r="K54" s="94">
        <f t="shared" si="2"/>
        <v>113</v>
      </c>
    </row>
    <row r="55" spans="1:11" ht="26.25" customHeight="1" thickBot="1" x14ac:dyDescent="0.25">
      <c r="A55" s="46" t="s">
        <v>32</v>
      </c>
      <c r="B55" s="47">
        <v>105</v>
      </c>
      <c r="C55" s="47">
        <v>13</v>
      </c>
      <c r="D55" s="47"/>
      <c r="E55" s="53"/>
      <c r="F55" s="55">
        <v>100</v>
      </c>
      <c r="G55" s="47">
        <v>13</v>
      </c>
      <c r="H55" s="47"/>
      <c r="I55" s="47"/>
      <c r="J55" s="91">
        <f t="shared" si="1"/>
        <v>231</v>
      </c>
      <c r="K55" s="94">
        <f t="shared" si="2"/>
        <v>113</v>
      </c>
    </row>
    <row r="56" spans="1:11" ht="27" hidden="1" customHeight="1" x14ac:dyDescent="0.2">
      <c r="A56" s="6"/>
      <c r="C56" s="5"/>
      <c r="D56" s="5"/>
      <c r="E56" s="5"/>
      <c r="F56" s="5"/>
      <c r="G56" s="5"/>
      <c r="H56" s="5"/>
      <c r="I56" s="5"/>
    </row>
    <row r="57" spans="1:11" ht="27" hidden="1" customHeight="1" x14ac:dyDescent="0.2">
      <c r="A57" s="6"/>
      <c r="B57" s="5"/>
      <c r="C57" s="5"/>
      <c r="D57" s="5"/>
      <c r="E57" s="5"/>
      <c r="F57" s="5"/>
      <c r="G57" s="5"/>
      <c r="H57" s="5"/>
      <c r="I57" s="5"/>
    </row>
    <row r="58" spans="1:11" ht="27" hidden="1" customHeight="1" x14ac:dyDescent="0.2">
      <c r="A58" s="6"/>
      <c r="B58" s="5"/>
      <c r="C58" s="5"/>
      <c r="D58" s="5"/>
      <c r="E58" s="5"/>
      <c r="F58" s="5"/>
      <c r="G58" s="5"/>
      <c r="H58" s="5"/>
      <c r="I58" s="5"/>
    </row>
    <row r="59" spans="1:11" ht="27" hidden="1" customHeight="1" x14ac:dyDescent="0.2">
      <c r="A59" s="6"/>
      <c r="B59" s="5"/>
      <c r="C59" s="5"/>
      <c r="D59" s="5"/>
      <c r="E59" s="5"/>
      <c r="F59" s="5"/>
      <c r="G59" s="5"/>
      <c r="H59" s="5"/>
      <c r="I59" s="5"/>
    </row>
    <row r="60" spans="1:11" ht="27" hidden="1" customHeight="1" x14ac:dyDescent="0.2">
      <c r="A60" s="6"/>
      <c r="B60" s="5"/>
      <c r="C60" s="5"/>
      <c r="D60" s="5"/>
      <c r="E60" s="5"/>
      <c r="F60" s="5"/>
      <c r="G60" s="5"/>
      <c r="H60" s="5"/>
      <c r="I60" s="5"/>
    </row>
    <row r="61" spans="1:11" ht="27" hidden="1" customHeight="1" x14ac:dyDescent="0.2">
      <c r="A61" s="6"/>
      <c r="B61" s="5"/>
      <c r="C61" s="5"/>
      <c r="D61" s="5"/>
      <c r="E61" s="5"/>
      <c r="F61" s="5"/>
      <c r="G61" s="5"/>
      <c r="H61" s="5"/>
      <c r="I61" s="5"/>
    </row>
    <row r="62" spans="1:11" ht="27" customHeight="1" x14ac:dyDescent="0.2">
      <c r="A62" s="6"/>
      <c r="B62" s="5"/>
      <c r="C62" s="5"/>
      <c r="D62" s="5"/>
      <c r="E62" s="5"/>
      <c r="F62" s="5"/>
      <c r="G62" s="5"/>
      <c r="H62" s="5"/>
      <c r="I62" s="5"/>
    </row>
    <row r="63" spans="1:11" ht="24" thickBot="1" x14ac:dyDescent="0.25">
      <c r="A63" s="2" t="s">
        <v>33</v>
      </c>
    </row>
    <row r="64" spans="1:11" x14ac:dyDescent="0.2">
      <c r="A64" s="127" t="s">
        <v>175</v>
      </c>
      <c r="B64" s="150"/>
      <c r="C64" s="150"/>
      <c r="D64" s="150"/>
      <c r="E64" s="150"/>
      <c r="F64" s="142" t="s">
        <v>172</v>
      </c>
      <c r="G64" s="143"/>
      <c r="H64" s="143"/>
      <c r="I64" s="144"/>
      <c r="J64" s="133" t="s">
        <v>180</v>
      </c>
    </row>
    <row r="65" spans="1:10" ht="22.5" customHeight="1" x14ac:dyDescent="0.2">
      <c r="A65" s="128"/>
      <c r="B65" s="129"/>
      <c r="C65" s="129"/>
      <c r="D65" s="129"/>
      <c r="E65" s="129"/>
      <c r="F65" s="73" t="s">
        <v>23</v>
      </c>
      <c r="G65" s="73" t="s">
        <v>24</v>
      </c>
      <c r="H65" s="73" t="s">
        <v>15</v>
      </c>
      <c r="I65" s="73" t="s">
        <v>16</v>
      </c>
      <c r="J65" s="133"/>
    </row>
    <row r="66" spans="1:10" ht="27.75" customHeight="1" x14ac:dyDescent="0.2">
      <c r="A66" s="148" t="s">
        <v>91</v>
      </c>
      <c r="B66" s="149"/>
      <c r="C66" s="149"/>
      <c r="D66" s="149"/>
      <c r="E66" s="149"/>
      <c r="F66" s="57">
        <v>55</v>
      </c>
      <c r="G66" s="57">
        <v>50</v>
      </c>
      <c r="H66" s="57">
        <v>13</v>
      </c>
      <c r="I66" s="57"/>
      <c r="J66" s="91">
        <f>SUM(F66:I66)</f>
        <v>118</v>
      </c>
    </row>
    <row r="67" spans="1:10" ht="27.75" customHeight="1" thickBot="1" x14ac:dyDescent="0.25">
      <c r="A67" s="146" t="s">
        <v>92</v>
      </c>
      <c r="B67" s="147"/>
      <c r="C67" s="147"/>
      <c r="D67" s="147"/>
      <c r="E67" s="147"/>
      <c r="F67" s="47">
        <v>57</v>
      </c>
      <c r="G67" s="47">
        <v>45</v>
      </c>
      <c r="H67" s="47">
        <v>11</v>
      </c>
      <c r="I67" s="47"/>
      <c r="J67" s="93">
        <f>SUM(F67:I67)</f>
        <v>113</v>
      </c>
    </row>
  </sheetData>
  <mergeCells count="53">
    <mergeCell ref="B40:C40"/>
    <mergeCell ref="D40:E40"/>
    <mergeCell ref="B39:C39"/>
    <mergeCell ref="A67:E67"/>
    <mergeCell ref="A66:E66"/>
    <mergeCell ref="A64:E65"/>
    <mergeCell ref="B45:I45"/>
    <mergeCell ref="H42:I42"/>
    <mergeCell ref="B46:E46"/>
    <mergeCell ref="F46:I46"/>
    <mergeCell ref="F42:G42"/>
    <mergeCell ref="D41:E41"/>
    <mergeCell ref="D42:E42"/>
    <mergeCell ref="A45:A47"/>
    <mergeCell ref="B41:C41"/>
    <mergeCell ref="B42:C42"/>
    <mergeCell ref="F64:I64"/>
    <mergeCell ref="H39:I39"/>
    <mergeCell ref="H40:I40"/>
    <mergeCell ref="F41:G41"/>
    <mergeCell ref="J64:J65"/>
    <mergeCell ref="H41:I41"/>
    <mergeCell ref="F37:I37"/>
    <mergeCell ref="H38:I38"/>
    <mergeCell ref="F38:G38"/>
    <mergeCell ref="B36:I36"/>
    <mergeCell ref="F39:G39"/>
    <mergeCell ref="D39:E39"/>
    <mergeCell ref="A4:I4"/>
    <mergeCell ref="A5:C5"/>
    <mergeCell ref="D5:I5"/>
    <mergeCell ref="H8:I8"/>
    <mergeCell ref="H7:I7"/>
    <mergeCell ref="H6:I6"/>
    <mergeCell ref="B6:E6"/>
    <mergeCell ref="B8:E8"/>
    <mergeCell ref="C7:E7"/>
    <mergeCell ref="H9:I9"/>
    <mergeCell ref="K36:K38"/>
    <mergeCell ref="K45:K47"/>
    <mergeCell ref="A10:B10"/>
    <mergeCell ref="A12:A13"/>
    <mergeCell ref="J45:J47"/>
    <mergeCell ref="C10:D10"/>
    <mergeCell ref="H10:I10"/>
    <mergeCell ref="F40:G40"/>
    <mergeCell ref="A36:A38"/>
    <mergeCell ref="B38:C38"/>
    <mergeCell ref="D38:E38"/>
    <mergeCell ref="B37:E37"/>
    <mergeCell ref="J12:J13"/>
    <mergeCell ref="B12:I12"/>
    <mergeCell ref="J36:J38"/>
  </mergeCells>
  <hyperlinks>
    <hyperlink ref="H9" r:id="rId1"/>
  </hyperlinks>
  <pageMargins left="0.39370078740157483" right="0.39370078740157483" top="0.47244094488188981" bottom="0.31496062992125984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7"/>
  <sheetViews>
    <sheetView view="pageBreakPreview" zoomScale="154" zoomScaleSheetLayoutView="154" workbookViewId="0">
      <selection activeCell="H9" sqref="H9:I9"/>
    </sheetView>
  </sheetViews>
  <sheetFormatPr defaultRowHeight="23.25" x14ac:dyDescent="0.2"/>
  <cols>
    <col min="1" max="1" width="25" style="3" customWidth="1"/>
    <col min="2" max="9" width="8" style="3" customWidth="1"/>
    <col min="10" max="10" width="17.25" style="67" customWidth="1"/>
    <col min="11" max="11" width="14.75" style="68" customWidth="1"/>
    <col min="12" max="16384" width="9" style="3"/>
  </cols>
  <sheetData>
    <row r="1" spans="1:10" ht="39" customHeight="1" x14ac:dyDescent="0.2">
      <c r="B1" s="111" t="s">
        <v>212</v>
      </c>
    </row>
    <row r="2" spans="1:10" ht="26.25" x14ac:dyDescent="0.4">
      <c r="B2" s="112" t="s">
        <v>208</v>
      </c>
    </row>
    <row r="3" spans="1:10" ht="11.25" customHeight="1" x14ac:dyDescent="0.2"/>
    <row r="4" spans="1:10" ht="9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10" ht="9" customHeight="1" x14ac:dyDescent="0.2">
      <c r="A5" s="136"/>
      <c r="B5" s="136"/>
      <c r="C5" s="136"/>
      <c r="D5" s="137"/>
      <c r="E5" s="137"/>
      <c r="F5" s="137"/>
      <c r="G5" s="137"/>
      <c r="H5" s="137"/>
      <c r="I5" s="137"/>
    </row>
    <row r="6" spans="1:10" x14ac:dyDescent="0.2">
      <c r="A6" s="69" t="s">
        <v>1</v>
      </c>
      <c r="B6" s="138" t="s">
        <v>217</v>
      </c>
      <c r="C6" s="138"/>
      <c r="D6" s="138"/>
      <c r="E6" s="138"/>
      <c r="F6" s="69" t="s">
        <v>0</v>
      </c>
      <c r="G6" s="42" t="s">
        <v>218</v>
      </c>
      <c r="H6" s="138"/>
      <c r="I6" s="138"/>
    </row>
    <row r="7" spans="1:10" x14ac:dyDescent="0.2">
      <c r="A7" s="69" t="s">
        <v>3</v>
      </c>
      <c r="B7" s="42">
        <v>105</v>
      </c>
      <c r="C7" s="138" t="s">
        <v>6</v>
      </c>
      <c r="D7" s="138"/>
      <c r="E7" s="138"/>
      <c r="F7" s="69" t="s">
        <v>2</v>
      </c>
      <c r="G7" s="42"/>
      <c r="H7" s="155" t="s">
        <v>166</v>
      </c>
      <c r="I7" s="155"/>
    </row>
    <row r="8" spans="1:10" x14ac:dyDescent="0.2">
      <c r="A8" s="69" t="s">
        <v>4</v>
      </c>
      <c r="B8" s="138" t="s">
        <v>216</v>
      </c>
      <c r="C8" s="138"/>
      <c r="D8" s="138"/>
      <c r="E8" s="138"/>
      <c r="F8" s="69" t="s">
        <v>5</v>
      </c>
      <c r="G8" s="42"/>
      <c r="H8" s="138" t="s">
        <v>220</v>
      </c>
      <c r="I8" s="138"/>
    </row>
    <row r="9" spans="1:10" x14ac:dyDescent="0.2">
      <c r="F9" s="71" t="s">
        <v>173</v>
      </c>
      <c r="H9" s="117" t="s">
        <v>222</v>
      </c>
      <c r="I9" s="118"/>
    </row>
    <row r="10" spans="1:10" ht="12" customHeight="1" x14ac:dyDescent="0.2">
      <c r="A10" s="120"/>
      <c r="B10" s="120"/>
      <c r="C10" s="124"/>
      <c r="D10" s="124"/>
      <c r="E10" s="41"/>
      <c r="F10" s="41"/>
      <c r="G10" s="41"/>
      <c r="H10" s="124"/>
      <c r="I10" s="124"/>
    </row>
    <row r="11" spans="1:10" ht="24" thickBot="1" x14ac:dyDescent="0.25">
      <c r="A11" s="2" t="s">
        <v>19</v>
      </c>
    </row>
    <row r="12" spans="1:10" x14ac:dyDescent="0.2">
      <c r="A12" s="121" t="s">
        <v>181</v>
      </c>
      <c r="B12" s="134" t="s">
        <v>171</v>
      </c>
      <c r="C12" s="134"/>
      <c r="D12" s="134"/>
      <c r="E12" s="134"/>
      <c r="F12" s="134"/>
      <c r="G12" s="134"/>
      <c r="H12" s="134"/>
      <c r="I12" s="134"/>
      <c r="J12" s="154" t="s">
        <v>180</v>
      </c>
    </row>
    <row r="13" spans="1:10" ht="24" thickBot="1" x14ac:dyDescent="0.25">
      <c r="A13" s="122"/>
      <c r="B13" s="72">
        <v>4</v>
      </c>
      <c r="C13" s="72">
        <v>3.5</v>
      </c>
      <c r="D13" s="72">
        <v>3</v>
      </c>
      <c r="E13" s="72">
        <v>2.5</v>
      </c>
      <c r="F13" s="72">
        <v>2</v>
      </c>
      <c r="G13" s="72">
        <v>1.5</v>
      </c>
      <c r="H13" s="72">
        <v>1</v>
      </c>
      <c r="I13" s="72">
        <v>0</v>
      </c>
      <c r="J13" s="154"/>
    </row>
    <row r="14" spans="1:10" ht="46.5" x14ac:dyDescent="0.5">
      <c r="A14" s="44" t="s">
        <v>89</v>
      </c>
      <c r="B14" s="59">
        <v>10</v>
      </c>
      <c r="C14" s="59">
        <v>7</v>
      </c>
      <c r="D14" s="59">
        <v>21</v>
      </c>
      <c r="E14" s="59">
        <v>24</v>
      </c>
      <c r="F14" s="59">
        <v>18</v>
      </c>
      <c r="G14" s="59">
        <v>5</v>
      </c>
      <c r="H14" s="59">
        <v>23</v>
      </c>
      <c r="I14" s="59"/>
      <c r="J14" s="91">
        <f>SUM(B14:I14)</f>
        <v>108</v>
      </c>
    </row>
    <row r="15" spans="1:10" x14ac:dyDescent="0.5">
      <c r="A15" s="45" t="s">
        <v>7</v>
      </c>
      <c r="B15" s="59"/>
      <c r="C15" s="59"/>
      <c r="D15" s="59">
        <v>4</v>
      </c>
      <c r="E15" s="59">
        <v>12</v>
      </c>
      <c r="F15" s="59">
        <v>53</v>
      </c>
      <c r="G15" s="59">
        <v>17</v>
      </c>
      <c r="H15" s="59">
        <v>22</v>
      </c>
      <c r="I15" s="59"/>
      <c r="J15" s="91">
        <f t="shared" ref="J15:J30" si="0">SUM(B15:I15)</f>
        <v>108</v>
      </c>
    </row>
    <row r="16" spans="1:10" x14ac:dyDescent="0.5">
      <c r="A16" s="45" t="s">
        <v>8</v>
      </c>
      <c r="B16" s="59">
        <v>3</v>
      </c>
      <c r="C16" s="59">
        <v>6</v>
      </c>
      <c r="D16" s="59">
        <v>14</v>
      </c>
      <c r="E16" s="59">
        <v>21</v>
      </c>
      <c r="F16" s="59">
        <v>19</v>
      </c>
      <c r="G16" s="59">
        <v>21</v>
      </c>
      <c r="H16" s="59">
        <v>24</v>
      </c>
      <c r="I16" s="59"/>
      <c r="J16" s="91">
        <f t="shared" si="0"/>
        <v>108</v>
      </c>
    </row>
    <row r="17" spans="1:10" x14ac:dyDescent="0.5">
      <c r="A17" s="45" t="s">
        <v>210</v>
      </c>
      <c r="B17" s="59">
        <v>3</v>
      </c>
      <c r="C17" s="59">
        <v>5</v>
      </c>
      <c r="D17" s="59">
        <v>12</v>
      </c>
      <c r="E17" s="59">
        <v>24</v>
      </c>
      <c r="F17" s="59">
        <v>27</v>
      </c>
      <c r="G17" s="59">
        <v>24</v>
      </c>
      <c r="H17" s="59">
        <v>13</v>
      </c>
      <c r="I17" s="59"/>
      <c r="J17" s="91">
        <f t="shared" si="0"/>
        <v>108</v>
      </c>
    </row>
    <row r="18" spans="1:10" x14ac:dyDescent="0.5">
      <c r="A18" s="45" t="s">
        <v>9</v>
      </c>
      <c r="B18" s="59">
        <v>2</v>
      </c>
      <c r="C18" s="59">
        <v>5</v>
      </c>
      <c r="D18" s="59">
        <v>23</v>
      </c>
      <c r="E18" s="59">
        <v>25</v>
      </c>
      <c r="F18" s="59">
        <v>21</v>
      </c>
      <c r="G18" s="59">
        <v>14</v>
      </c>
      <c r="H18" s="59">
        <v>18</v>
      </c>
      <c r="I18" s="59"/>
      <c r="J18" s="91">
        <f t="shared" si="0"/>
        <v>108</v>
      </c>
    </row>
    <row r="19" spans="1:10" x14ac:dyDescent="0.5">
      <c r="A19" s="45" t="s">
        <v>10</v>
      </c>
      <c r="B19" s="59">
        <v>13</v>
      </c>
      <c r="C19" s="59">
        <v>26</v>
      </c>
      <c r="D19" s="59">
        <v>33</v>
      </c>
      <c r="E19" s="59">
        <v>20</v>
      </c>
      <c r="F19" s="59">
        <v>8</v>
      </c>
      <c r="G19" s="59">
        <v>2</v>
      </c>
      <c r="H19" s="59">
        <v>6</v>
      </c>
      <c r="I19" s="59"/>
      <c r="J19" s="91">
        <f t="shared" si="0"/>
        <v>108</v>
      </c>
    </row>
    <row r="20" spans="1:10" x14ac:dyDescent="0.5">
      <c r="A20" s="45" t="s">
        <v>11</v>
      </c>
      <c r="B20" s="59"/>
      <c r="C20" s="59"/>
      <c r="D20" s="59">
        <v>42</v>
      </c>
      <c r="E20" s="59">
        <v>57</v>
      </c>
      <c r="F20" s="59">
        <v>9</v>
      </c>
      <c r="G20" s="59"/>
      <c r="H20" s="59"/>
      <c r="I20" s="59"/>
      <c r="J20" s="91">
        <f t="shared" si="0"/>
        <v>108</v>
      </c>
    </row>
    <row r="21" spans="1:10" x14ac:dyDescent="0.5">
      <c r="A21" s="45" t="s">
        <v>12</v>
      </c>
      <c r="B21" s="59">
        <v>2</v>
      </c>
      <c r="C21" s="59">
        <v>13</v>
      </c>
      <c r="D21" s="59">
        <v>25</v>
      </c>
      <c r="E21" s="59">
        <v>33</v>
      </c>
      <c r="F21" s="59">
        <v>18</v>
      </c>
      <c r="G21" s="59">
        <v>7</v>
      </c>
      <c r="H21" s="59">
        <v>10</v>
      </c>
      <c r="I21" s="59"/>
      <c r="J21" s="91">
        <f t="shared" si="0"/>
        <v>108</v>
      </c>
    </row>
    <row r="22" spans="1:10" ht="24" thickBot="1" x14ac:dyDescent="0.55000000000000004">
      <c r="A22" s="46" t="s">
        <v>13</v>
      </c>
      <c r="B22" s="60">
        <v>15</v>
      </c>
      <c r="C22" s="60">
        <v>12</v>
      </c>
      <c r="D22" s="60">
        <v>8</v>
      </c>
      <c r="E22" s="60">
        <v>17</v>
      </c>
      <c r="F22" s="60">
        <v>40</v>
      </c>
      <c r="G22" s="60">
        <v>8</v>
      </c>
      <c r="H22" s="60">
        <v>8</v>
      </c>
      <c r="I22" s="60"/>
      <c r="J22" s="91">
        <f t="shared" si="0"/>
        <v>108</v>
      </c>
    </row>
    <row r="23" spans="1:10" ht="46.5" x14ac:dyDescent="0.5">
      <c r="A23" s="48" t="s">
        <v>90</v>
      </c>
      <c r="B23" s="61">
        <v>8</v>
      </c>
      <c r="C23" s="61">
        <v>10</v>
      </c>
      <c r="D23" s="61">
        <v>25</v>
      </c>
      <c r="E23" s="61">
        <v>14</v>
      </c>
      <c r="F23" s="61">
        <v>19</v>
      </c>
      <c r="G23" s="61">
        <v>2</v>
      </c>
      <c r="H23" s="61">
        <v>27</v>
      </c>
      <c r="I23" s="61"/>
      <c r="J23" s="92">
        <f t="shared" si="0"/>
        <v>105</v>
      </c>
    </row>
    <row r="24" spans="1:10" x14ac:dyDescent="0.5">
      <c r="A24" s="45" t="s">
        <v>7</v>
      </c>
      <c r="B24" s="59"/>
      <c r="C24" s="59"/>
      <c r="D24" s="59">
        <v>4</v>
      </c>
      <c r="E24" s="59">
        <v>8</v>
      </c>
      <c r="F24" s="59">
        <v>24</v>
      </c>
      <c r="G24" s="59">
        <v>33</v>
      </c>
      <c r="H24" s="59">
        <v>36</v>
      </c>
      <c r="I24" s="59"/>
      <c r="J24" s="93">
        <f t="shared" si="0"/>
        <v>105</v>
      </c>
    </row>
    <row r="25" spans="1:10" x14ac:dyDescent="0.5">
      <c r="A25" s="45" t="s">
        <v>8</v>
      </c>
      <c r="B25" s="59">
        <v>11</v>
      </c>
      <c r="C25" s="59">
        <v>20</v>
      </c>
      <c r="D25" s="59">
        <v>28</v>
      </c>
      <c r="E25" s="59">
        <v>17</v>
      </c>
      <c r="F25" s="59">
        <v>6</v>
      </c>
      <c r="G25" s="59">
        <v>2</v>
      </c>
      <c r="H25" s="59">
        <v>21</v>
      </c>
      <c r="I25" s="59"/>
      <c r="J25" s="93">
        <f t="shared" si="0"/>
        <v>105</v>
      </c>
    </row>
    <row r="26" spans="1:10" x14ac:dyDescent="0.5">
      <c r="A26" s="45" t="s">
        <v>210</v>
      </c>
      <c r="B26" s="59">
        <v>3</v>
      </c>
      <c r="C26" s="59">
        <v>11</v>
      </c>
      <c r="D26" s="59">
        <v>18</v>
      </c>
      <c r="E26" s="59">
        <v>30</v>
      </c>
      <c r="F26" s="59">
        <v>12</v>
      </c>
      <c r="G26" s="59">
        <v>13</v>
      </c>
      <c r="H26" s="59">
        <v>18</v>
      </c>
      <c r="I26" s="59"/>
      <c r="J26" s="93">
        <f t="shared" si="0"/>
        <v>105</v>
      </c>
    </row>
    <row r="27" spans="1:10" x14ac:dyDescent="0.5">
      <c r="A27" s="45" t="s">
        <v>9</v>
      </c>
      <c r="B27" s="59">
        <v>42</v>
      </c>
      <c r="C27" s="59">
        <v>29</v>
      </c>
      <c r="D27" s="59">
        <v>15</v>
      </c>
      <c r="E27" s="59">
        <v>10</v>
      </c>
      <c r="F27" s="59">
        <v>3</v>
      </c>
      <c r="G27" s="59"/>
      <c r="H27" s="59">
        <v>6</v>
      </c>
      <c r="I27" s="59"/>
      <c r="J27" s="93">
        <f t="shared" si="0"/>
        <v>105</v>
      </c>
    </row>
    <row r="28" spans="1:10" x14ac:dyDescent="0.5">
      <c r="A28" s="45" t="s">
        <v>10</v>
      </c>
      <c r="B28" s="59">
        <v>2</v>
      </c>
      <c r="C28" s="59">
        <v>19</v>
      </c>
      <c r="D28" s="59">
        <v>82</v>
      </c>
      <c r="E28" s="59">
        <v>2</v>
      </c>
      <c r="F28" s="59"/>
      <c r="G28" s="59"/>
      <c r="H28" s="59"/>
      <c r="I28" s="59"/>
      <c r="J28" s="93">
        <f t="shared" si="0"/>
        <v>105</v>
      </c>
    </row>
    <row r="29" spans="1:10" x14ac:dyDescent="0.5">
      <c r="A29" s="45" t="s">
        <v>11</v>
      </c>
      <c r="B29" s="59">
        <v>2</v>
      </c>
      <c r="C29" s="59">
        <v>19</v>
      </c>
      <c r="D29" s="59">
        <v>82</v>
      </c>
      <c r="E29" s="59">
        <v>2</v>
      </c>
      <c r="F29" s="59"/>
      <c r="G29" s="59"/>
      <c r="H29" s="59"/>
      <c r="I29" s="59"/>
      <c r="J29" s="93">
        <f t="shared" si="0"/>
        <v>105</v>
      </c>
    </row>
    <row r="30" spans="1:10" x14ac:dyDescent="0.5">
      <c r="A30" s="45" t="s">
        <v>12</v>
      </c>
      <c r="B30" s="59">
        <v>23</v>
      </c>
      <c r="C30" s="59">
        <v>16</v>
      </c>
      <c r="D30" s="59">
        <v>19</v>
      </c>
      <c r="E30" s="59">
        <v>15</v>
      </c>
      <c r="F30" s="59">
        <v>13</v>
      </c>
      <c r="G30" s="59">
        <v>8</v>
      </c>
      <c r="H30" s="59">
        <v>11</v>
      </c>
      <c r="I30" s="59"/>
      <c r="J30" s="93">
        <f t="shared" si="0"/>
        <v>105</v>
      </c>
    </row>
    <row r="31" spans="1:10" ht="24" thickBot="1" x14ac:dyDescent="0.55000000000000004">
      <c r="A31" s="46" t="s">
        <v>13</v>
      </c>
      <c r="B31" s="60">
        <v>8</v>
      </c>
      <c r="C31" s="60">
        <v>14</v>
      </c>
      <c r="D31" s="60">
        <v>10</v>
      </c>
      <c r="E31" s="60">
        <v>11</v>
      </c>
      <c r="F31" s="60">
        <v>23</v>
      </c>
      <c r="G31" s="60">
        <v>24</v>
      </c>
      <c r="H31" s="60">
        <v>15</v>
      </c>
      <c r="I31" s="60"/>
      <c r="J31" s="93">
        <f>SUM(B31:I31)</f>
        <v>105</v>
      </c>
    </row>
    <row r="32" spans="1:10" x14ac:dyDescent="0.2">
      <c r="B32" s="5"/>
      <c r="C32" s="5"/>
      <c r="D32" s="5"/>
      <c r="E32" s="5"/>
      <c r="F32" s="5"/>
      <c r="G32" s="5"/>
      <c r="H32" s="5"/>
      <c r="I32" s="5"/>
    </row>
    <row r="33" spans="1:11" ht="7.5" customHeight="1" x14ac:dyDescent="0.2">
      <c r="B33" s="5"/>
      <c r="C33" s="5"/>
      <c r="D33" s="5"/>
      <c r="E33" s="5"/>
      <c r="F33" s="5"/>
      <c r="G33" s="5"/>
      <c r="H33" s="5"/>
      <c r="I33" s="5"/>
    </row>
    <row r="34" spans="1:11" ht="23.25" hidden="1" customHeight="1" x14ac:dyDescent="0.2">
      <c r="B34" s="5"/>
      <c r="C34" s="5"/>
      <c r="D34" s="5"/>
      <c r="E34" s="5"/>
      <c r="F34" s="5"/>
      <c r="G34" s="5"/>
      <c r="H34" s="5"/>
      <c r="I34" s="5"/>
    </row>
    <row r="35" spans="1:11" ht="27" customHeight="1" thickBot="1" x14ac:dyDescent="0.25">
      <c r="A35" s="2" t="s">
        <v>20</v>
      </c>
    </row>
    <row r="36" spans="1:11" ht="23.25" customHeight="1" x14ac:dyDescent="0.2">
      <c r="A36" s="127" t="s">
        <v>14</v>
      </c>
      <c r="B36" s="142" t="s">
        <v>174</v>
      </c>
      <c r="C36" s="143"/>
      <c r="D36" s="143"/>
      <c r="E36" s="143"/>
      <c r="F36" s="143"/>
      <c r="G36" s="143"/>
      <c r="H36" s="143"/>
      <c r="I36" s="144"/>
      <c r="J36" s="123" t="s">
        <v>93</v>
      </c>
      <c r="K36" s="119" t="s">
        <v>94</v>
      </c>
    </row>
    <row r="37" spans="1:11" x14ac:dyDescent="0.2">
      <c r="A37" s="128"/>
      <c r="B37" s="130" t="s">
        <v>91</v>
      </c>
      <c r="C37" s="131"/>
      <c r="D37" s="131"/>
      <c r="E37" s="132"/>
      <c r="F37" s="140" t="s">
        <v>92</v>
      </c>
      <c r="G37" s="131"/>
      <c r="H37" s="131"/>
      <c r="I37" s="141"/>
      <c r="J37" s="123"/>
      <c r="K37" s="119"/>
    </row>
    <row r="38" spans="1:11" x14ac:dyDescent="0.2">
      <c r="A38" s="128"/>
      <c r="B38" s="129" t="s">
        <v>15</v>
      </c>
      <c r="C38" s="129"/>
      <c r="D38" s="129" t="s">
        <v>16</v>
      </c>
      <c r="E38" s="130"/>
      <c r="F38" s="128" t="s">
        <v>15</v>
      </c>
      <c r="G38" s="129"/>
      <c r="H38" s="129" t="s">
        <v>16</v>
      </c>
      <c r="I38" s="129"/>
      <c r="J38" s="123"/>
      <c r="K38" s="119"/>
    </row>
    <row r="39" spans="1:11" ht="29.25" customHeight="1" x14ac:dyDescent="0.2">
      <c r="A39" s="49" t="s">
        <v>17</v>
      </c>
      <c r="B39" s="126">
        <v>108</v>
      </c>
      <c r="C39" s="126"/>
      <c r="D39" s="126"/>
      <c r="E39" s="126"/>
      <c r="F39" s="126">
        <v>105</v>
      </c>
      <c r="G39" s="126"/>
      <c r="H39" s="126"/>
      <c r="I39" s="126"/>
      <c r="J39" s="91">
        <f>SUM(B39:E39)</f>
        <v>108</v>
      </c>
      <c r="K39" s="93">
        <f>SUM(F39:I39)</f>
        <v>105</v>
      </c>
    </row>
    <row r="40" spans="1:11" ht="29.25" customHeight="1" x14ac:dyDescent="0.2">
      <c r="A40" s="56" t="s">
        <v>177</v>
      </c>
      <c r="B40" s="126">
        <v>108</v>
      </c>
      <c r="C40" s="126"/>
      <c r="D40" s="126"/>
      <c r="E40" s="126"/>
      <c r="F40" s="126">
        <v>105</v>
      </c>
      <c r="G40" s="126"/>
      <c r="H40" s="126"/>
      <c r="I40" s="126"/>
      <c r="J40" s="91">
        <f>SUM(B40:E40)</f>
        <v>108</v>
      </c>
      <c r="K40" s="93">
        <f>SUM(F40:I40)</f>
        <v>105</v>
      </c>
    </row>
    <row r="41" spans="1:11" ht="29.25" customHeight="1" x14ac:dyDescent="0.2">
      <c r="A41" s="50" t="s">
        <v>18</v>
      </c>
      <c r="B41" s="126">
        <v>108</v>
      </c>
      <c r="C41" s="126"/>
      <c r="D41" s="126"/>
      <c r="E41" s="126"/>
      <c r="F41" s="126">
        <v>105</v>
      </c>
      <c r="G41" s="126"/>
      <c r="H41" s="126"/>
      <c r="I41" s="126"/>
      <c r="J41" s="91">
        <f>SUM(B41:E41)</f>
        <v>108</v>
      </c>
      <c r="K41" s="93">
        <f>SUM(F41:I41)</f>
        <v>105</v>
      </c>
    </row>
    <row r="42" spans="1:11" ht="45" customHeight="1" thickBot="1" x14ac:dyDescent="0.25">
      <c r="A42" s="51" t="s">
        <v>213</v>
      </c>
      <c r="B42" s="126">
        <v>108</v>
      </c>
      <c r="C42" s="126"/>
      <c r="D42" s="126"/>
      <c r="E42" s="126"/>
      <c r="F42" s="126">
        <v>105</v>
      </c>
      <c r="G42" s="126"/>
      <c r="H42" s="126"/>
      <c r="I42" s="126"/>
      <c r="J42" s="91">
        <f>SUM(B42:E42)</f>
        <v>108</v>
      </c>
      <c r="K42" s="93">
        <f>SUM(F42:I42)</f>
        <v>105</v>
      </c>
    </row>
    <row r="43" spans="1:11" x14ac:dyDescent="0.2">
      <c r="A43" s="7"/>
      <c r="B43" s="7"/>
      <c r="C43" s="6"/>
      <c r="D43" s="6"/>
      <c r="E43" s="6"/>
      <c r="F43" s="6"/>
      <c r="G43" s="6"/>
      <c r="H43" s="6"/>
      <c r="I43" s="6"/>
    </row>
    <row r="44" spans="1:11" ht="27" customHeight="1" thickBot="1" x14ac:dyDescent="0.25">
      <c r="A44" s="2" t="s">
        <v>21</v>
      </c>
    </row>
    <row r="45" spans="1:11" ht="23.25" customHeight="1" x14ac:dyDescent="0.2">
      <c r="A45" s="127" t="s">
        <v>22</v>
      </c>
      <c r="B45" s="142" t="s">
        <v>174</v>
      </c>
      <c r="C45" s="143"/>
      <c r="D45" s="143"/>
      <c r="E45" s="143"/>
      <c r="F45" s="143"/>
      <c r="G45" s="143"/>
      <c r="H45" s="143"/>
      <c r="I45" s="144"/>
      <c r="J45" s="123" t="s">
        <v>93</v>
      </c>
      <c r="K45" s="119" t="s">
        <v>94</v>
      </c>
    </row>
    <row r="46" spans="1:11" x14ac:dyDescent="0.2">
      <c r="A46" s="128"/>
      <c r="B46" s="130" t="s">
        <v>91</v>
      </c>
      <c r="C46" s="131"/>
      <c r="D46" s="131"/>
      <c r="E46" s="132"/>
      <c r="F46" s="140" t="s">
        <v>92</v>
      </c>
      <c r="G46" s="131"/>
      <c r="H46" s="131"/>
      <c r="I46" s="141"/>
      <c r="J46" s="123"/>
      <c r="K46" s="119"/>
    </row>
    <row r="47" spans="1:11" x14ac:dyDescent="0.2">
      <c r="A47" s="128"/>
      <c r="B47" s="73" t="s">
        <v>23</v>
      </c>
      <c r="C47" s="73" t="s">
        <v>24</v>
      </c>
      <c r="D47" s="73" t="s">
        <v>15</v>
      </c>
      <c r="E47" s="74" t="s">
        <v>16</v>
      </c>
      <c r="F47" s="75" t="s">
        <v>23</v>
      </c>
      <c r="G47" s="73" t="s">
        <v>24</v>
      </c>
      <c r="H47" s="73" t="s">
        <v>15</v>
      </c>
      <c r="I47" s="73" t="s">
        <v>16</v>
      </c>
      <c r="J47" s="123"/>
      <c r="K47" s="119"/>
    </row>
    <row r="48" spans="1:11" ht="27" customHeight="1" x14ac:dyDescent="0.2">
      <c r="A48" s="45" t="s">
        <v>25</v>
      </c>
      <c r="B48" s="43">
        <v>108</v>
      </c>
      <c r="C48" s="43"/>
      <c r="D48" s="43"/>
      <c r="E48" s="52"/>
      <c r="F48" s="54">
        <v>105</v>
      </c>
      <c r="G48" s="43"/>
      <c r="H48" s="57"/>
      <c r="I48" s="52"/>
      <c r="J48" s="91">
        <f>SUM(B48:I48)</f>
        <v>213</v>
      </c>
      <c r="K48" s="94">
        <f>SUM(F48:I48)</f>
        <v>105</v>
      </c>
    </row>
    <row r="49" spans="1:11" ht="27" customHeight="1" x14ac:dyDescent="0.2">
      <c r="A49" s="45" t="s">
        <v>26</v>
      </c>
      <c r="B49" s="113">
        <v>108</v>
      </c>
      <c r="C49" s="43"/>
      <c r="D49" s="43"/>
      <c r="E49" s="52"/>
      <c r="F49" s="54">
        <v>105</v>
      </c>
      <c r="G49" s="43"/>
      <c r="H49" s="57"/>
      <c r="I49" s="52"/>
      <c r="J49" s="91">
        <f t="shared" ref="J49:J55" si="1">SUM(B49:I49)</f>
        <v>213</v>
      </c>
      <c r="K49" s="94">
        <f t="shared" ref="K49:K55" si="2">SUM(F49:I49)</f>
        <v>105</v>
      </c>
    </row>
    <row r="50" spans="1:11" ht="27" customHeight="1" x14ac:dyDescent="0.2">
      <c r="A50" s="45" t="s">
        <v>27</v>
      </c>
      <c r="B50" s="113">
        <v>108</v>
      </c>
      <c r="C50" s="43"/>
      <c r="D50" s="57"/>
      <c r="E50" s="52"/>
      <c r="F50" s="54">
        <v>105</v>
      </c>
      <c r="G50" s="43"/>
      <c r="H50" s="57"/>
      <c r="I50" s="52"/>
      <c r="J50" s="91">
        <f t="shared" si="1"/>
        <v>213</v>
      </c>
      <c r="K50" s="94">
        <f t="shared" si="2"/>
        <v>105</v>
      </c>
    </row>
    <row r="51" spans="1:11" ht="27" customHeight="1" x14ac:dyDescent="0.2">
      <c r="A51" s="45" t="s">
        <v>28</v>
      </c>
      <c r="B51" s="113">
        <v>108</v>
      </c>
      <c r="C51" s="43"/>
      <c r="D51" s="57"/>
      <c r="E51" s="52"/>
      <c r="F51" s="54">
        <v>105</v>
      </c>
      <c r="G51" s="43"/>
      <c r="H51" s="57"/>
      <c r="I51" s="52"/>
      <c r="J51" s="91">
        <f t="shared" si="1"/>
        <v>213</v>
      </c>
      <c r="K51" s="94">
        <f t="shared" si="2"/>
        <v>105</v>
      </c>
    </row>
    <row r="52" spans="1:11" ht="27" customHeight="1" x14ac:dyDescent="0.2">
      <c r="A52" s="45" t="s">
        <v>29</v>
      </c>
      <c r="B52" s="113">
        <v>108</v>
      </c>
      <c r="C52" s="43"/>
      <c r="D52" s="57"/>
      <c r="E52" s="52"/>
      <c r="F52" s="54">
        <v>105</v>
      </c>
      <c r="G52" s="43"/>
      <c r="H52" s="57"/>
      <c r="I52" s="52"/>
      <c r="J52" s="91">
        <f t="shared" si="1"/>
        <v>213</v>
      </c>
      <c r="K52" s="94">
        <f t="shared" si="2"/>
        <v>105</v>
      </c>
    </row>
    <row r="53" spans="1:11" ht="27" customHeight="1" x14ac:dyDescent="0.2">
      <c r="A53" s="45" t="s">
        <v>30</v>
      </c>
      <c r="B53" s="113">
        <v>108</v>
      </c>
      <c r="C53" s="43"/>
      <c r="D53" s="57"/>
      <c r="E53" s="52"/>
      <c r="F53" s="54">
        <v>105</v>
      </c>
      <c r="G53" s="43"/>
      <c r="H53" s="57"/>
      <c r="I53" s="52"/>
      <c r="J53" s="91">
        <f t="shared" si="1"/>
        <v>213</v>
      </c>
      <c r="K53" s="94">
        <f t="shared" si="2"/>
        <v>105</v>
      </c>
    </row>
    <row r="54" spans="1:11" ht="27" customHeight="1" x14ac:dyDescent="0.2">
      <c r="A54" s="45" t="s">
        <v>31</v>
      </c>
      <c r="B54" s="113">
        <v>108</v>
      </c>
      <c r="C54" s="43"/>
      <c r="D54" s="57"/>
      <c r="E54" s="52"/>
      <c r="F54" s="54">
        <v>105</v>
      </c>
      <c r="G54" s="43"/>
      <c r="H54" s="57"/>
      <c r="I54" s="52"/>
      <c r="J54" s="91">
        <f t="shared" si="1"/>
        <v>213</v>
      </c>
      <c r="K54" s="94">
        <f t="shared" si="2"/>
        <v>105</v>
      </c>
    </row>
    <row r="55" spans="1:11" ht="27" customHeight="1" thickBot="1" x14ac:dyDescent="0.25">
      <c r="A55" s="46" t="s">
        <v>32</v>
      </c>
      <c r="B55" s="113">
        <v>108</v>
      </c>
      <c r="C55" s="47"/>
      <c r="D55" s="47"/>
      <c r="E55" s="47"/>
      <c r="F55" s="55">
        <v>105</v>
      </c>
      <c r="G55" s="47"/>
      <c r="H55" s="47"/>
      <c r="I55" s="47"/>
      <c r="J55" s="91">
        <f t="shared" si="1"/>
        <v>213</v>
      </c>
      <c r="K55" s="94">
        <f t="shared" si="2"/>
        <v>105</v>
      </c>
    </row>
    <row r="56" spans="1:11" ht="24.75" customHeight="1" x14ac:dyDescent="0.2">
      <c r="A56" s="6"/>
      <c r="C56" s="5"/>
      <c r="D56" s="5"/>
      <c r="E56" s="5"/>
      <c r="F56" s="5"/>
      <c r="G56" s="5"/>
      <c r="H56" s="5"/>
      <c r="I56" s="5"/>
    </row>
    <row r="57" spans="1:11" ht="27" hidden="1" customHeight="1" x14ac:dyDescent="0.2">
      <c r="A57" s="6"/>
      <c r="B57" s="5"/>
      <c r="C57" s="5"/>
      <c r="D57" s="5"/>
      <c r="E57" s="5"/>
      <c r="F57" s="5"/>
      <c r="G57" s="5"/>
      <c r="H57" s="5"/>
      <c r="I57" s="5"/>
    </row>
    <row r="58" spans="1:11" ht="27" hidden="1" customHeight="1" x14ac:dyDescent="0.2">
      <c r="A58" s="6"/>
      <c r="B58" s="5"/>
      <c r="C58" s="5"/>
      <c r="D58" s="5"/>
      <c r="E58" s="5"/>
      <c r="F58" s="5"/>
      <c r="G58" s="5"/>
      <c r="H58" s="5"/>
      <c r="I58" s="5"/>
    </row>
    <row r="59" spans="1:11" ht="27" hidden="1" customHeight="1" x14ac:dyDescent="0.2">
      <c r="A59" s="6"/>
      <c r="B59" s="5"/>
      <c r="C59" s="5"/>
      <c r="D59" s="5"/>
      <c r="E59" s="5"/>
      <c r="F59" s="5"/>
      <c r="G59" s="5"/>
      <c r="H59" s="5"/>
      <c r="I59" s="5"/>
    </row>
    <row r="60" spans="1:11" ht="27" hidden="1" customHeight="1" x14ac:dyDescent="0.2">
      <c r="A60" s="6"/>
      <c r="B60" s="5"/>
      <c r="C60" s="5"/>
      <c r="D60" s="5"/>
      <c r="E60" s="5"/>
      <c r="F60" s="5"/>
      <c r="G60" s="5"/>
      <c r="H60" s="5"/>
      <c r="I60" s="5"/>
    </row>
    <row r="61" spans="1:11" ht="27" hidden="1" customHeight="1" x14ac:dyDescent="0.2">
      <c r="A61" s="6"/>
      <c r="B61" s="5"/>
      <c r="C61" s="5"/>
      <c r="D61" s="5"/>
      <c r="E61" s="5"/>
      <c r="F61" s="5"/>
      <c r="G61" s="5"/>
      <c r="H61" s="5"/>
      <c r="I61" s="5"/>
    </row>
    <row r="62" spans="1:11" ht="7.5" hidden="1" customHeight="1" x14ac:dyDescent="0.2">
      <c r="A62" s="6"/>
      <c r="B62" s="5"/>
      <c r="C62" s="5"/>
      <c r="D62" s="5"/>
      <c r="E62" s="5"/>
      <c r="F62" s="5"/>
      <c r="G62" s="5"/>
      <c r="H62" s="5"/>
      <c r="I62" s="5"/>
    </row>
    <row r="63" spans="1:11" ht="24" thickBot="1" x14ac:dyDescent="0.25">
      <c r="A63" s="2" t="s">
        <v>33</v>
      </c>
    </row>
    <row r="64" spans="1:11" x14ac:dyDescent="0.2">
      <c r="A64" s="127" t="s">
        <v>175</v>
      </c>
      <c r="B64" s="150"/>
      <c r="C64" s="150"/>
      <c r="D64" s="150"/>
      <c r="E64" s="150"/>
      <c r="F64" s="142" t="s">
        <v>172</v>
      </c>
      <c r="G64" s="143"/>
      <c r="H64" s="143"/>
      <c r="I64" s="144"/>
      <c r="J64" s="154" t="s">
        <v>180</v>
      </c>
    </row>
    <row r="65" spans="1:10" ht="22.5" customHeight="1" x14ac:dyDescent="0.2">
      <c r="A65" s="128"/>
      <c r="B65" s="129"/>
      <c r="C65" s="129"/>
      <c r="D65" s="129"/>
      <c r="E65" s="129"/>
      <c r="F65" s="73" t="s">
        <v>23</v>
      </c>
      <c r="G65" s="73" t="s">
        <v>24</v>
      </c>
      <c r="H65" s="73" t="s">
        <v>15</v>
      </c>
      <c r="I65" s="73" t="s">
        <v>16</v>
      </c>
      <c r="J65" s="154"/>
    </row>
    <row r="66" spans="1:10" ht="32.25" customHeight="1" x14ac:dyDescent="0.2">
      <c r="A66" s="148" t="s">
        <v>91</v>
      </c>
      <c r="B66" s="149"/>
      <c r="C66" s="149"/>
      <c r="D66" s="149"/>
      <c r="E66" s="149"/>
      <c r="F66" s="113">
        <v>108</v>
      </c>
      <c r="G66" s="43"/>
      <c r="H66" s="43"/>
      <c r="I66" s="43"/>
      <c r="J66" s="91">
        <f>SUM(F66:I66)</f>
        <v>108</v>
      </c>
    </row>
    <row r="67" spans="1:10" ht="32.25" customHeight="1" thickBot="1" x14ac:dyDescent="0.25">
      <c r="A67" s="146" t="s">
        <v>92</v>
      </c>
      <c r="B67" s="147"/>
      <c r="C67" s="147"/>
      <c r="D67" s="147"/>
      <c r="E67" s="147"/>
      <c r="F67" s="47">
        <v>105</v>
      </c>
      <c r="G67" s="47"/>
      <c r="H67" s="47"/>
      <c r="I67" s="47"/>
      <c r="J67" s="93">
        <f>SUM(F67:I67)</f>
        <v>105</v>
      </c>
    </row>
  </sheetData>
  <mergeCells count="53">
    <mergeCell ref="C7:E7"/>
    <mergeCell ref="H7:I7"/>
    <mergeCell ref="A4:I4"/>
    <mergeCell ref="A5:C5"/>
    <mergeCell ref="D5:I5"/>
    <mergeCell ref="B6:E6"/>
    <mergeCell ref="H6:I6"/>
    <mergeCell ref="B8:E8"/>
    <mergeCell ref="H8:I8"/>
    <mergeCell ref="A10:B10"/>
    <mergeCell ref="C10:D10"/>
    <mergeCell ref="H10:I10"/>
    <mergeCell ref="H9:I9"/>
    <mergeCell ref="A12:A13"/>
    <mergeCell ref="B12:I12"/>
    <mergeCell ref="J12:J13"/>
    <mergeCell ref="A36:A38"/>
    <mergeCell ref="J36:J38"/>
    <mergeCell ref="B36:I36"/>
    <mergeCell ref="K36:K38"/>
    <mergeCell ref="B37:E37"/>
    <mergeCell ref="F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A45:A47"/>
    <mergeCell ref="J45:J47"/>
    <mergeCell ref="K45:K47"/>
    <mergeCell ref="B46:E46"/>
    <mergeCell ref="F46:I46"/>
    <mergeCell ref="B45:I45"/>
    <mergeCell ref="A67:E67"/>
    <mergeCell ref="A64:E65"/>
    <mergeCell ref="F64:I64"/>
    <mergeCell ref="J64:J65"/>
    <mergeCell ref="A66:E66"/>
  </mergeCells>
  <hyperlinks>
    <hyperlink ref="H9" r:id="rId1"/>
  </hyperlinks>
  <pageMargins left="0.39370078740157483" right="0.39370078740157483" top="0.47244094488188981" bottom="0.31496062992125984" header="0.31496062992125984" footer="0.31496062992125984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7"/>
  <sheetViews>
    <sheetView tabSelected="1" view="pageBreakPreview" topLeftCell="A6" zoomScale="85" zoomScaleSheetLayoutView="85" workbookViewId="0">
      <selection activeCell="H9" sqref="H9:I9"/>
    </sheetView>
  </sheetViews>
  <sheetFormatPr defaultRowHeight="23.25" x14ac:dyDescent="0.2"/>
  <cols>
    <col min="1" max="1" width="25" style="3" customWidth="1"/>
    <col min="2" max="9" width="8" style="3" customWidth="1"/>
    <col min="10" max="10" width="16.5" style="67" customWidth="1"/>
    <col min="11" max="11" width="14.75" style="68" customWidth="1"/>
    <col min="12" max="16384" width="9" style="3"/>
  </cols>
  <sheetData>
    <row r="1" spans="1:10" ht="39" customHeight="1" x14ac:dyDescent="0.2">
      <c r="B1" s="111" t="s">
        <v>211</v>
      </c>
    </row>
    <row r="2" spans="1:10" ht="26.25" x14ac:dyDescent="0.4">
      <c r="B2" s="112" t="s">
        <v>208</v>
      </c>
    </row>
    <row r="3" spans="1:10" ht="11.25" customHeight="1" x14ac:dyDescent="0.2"/>
    <row r="4" spans="1:10" ht="9" customHeight="1" x14ac:dyDescent="0.2">
      <c r="A4" s="135"/>
      <c r="B4" s="135"/>
      <c r="C4" s="135"/>
      <c r="D4" s="135"/>
      <c r="E4" s="135"/>
      <c r="F4" s="135"/>
      <c r="G4" s="135"/>
      <c r="H4" s="135"/>
      <c r="I4" s="135"/>
    </row>
    <row r="5" spans="1:10" ht="9" customHeight="1" x14ac:dyDescent="0.2">
      <c r="A5" s="136"/>
      <c r="B5" s="136"/>
      <c r="C5" s="136"/>
      <c r="D5" s="137"/>
      <c r="E5" s="137"/>
      <c r="F5" s="137"/>
      <c r="G5" s="137"/>
      <c r="H5" s="137"/>
      <c r="I5" s="137"/>
    </row>
    <row r="6" spans="1:10" x14ac:dyDescent="0.2">
      <c r="A6" s="69" t="s">
        <v>1</v>
      </c>
      <c r="B6" s="138" t="s">
        <v>217</v>
      </c>
      <c r="C6" s="138"/>
      <c r="D6" s="138"/>
      <c r="E6" s="138"/>
      <c r="F6" s="69" t="s">
        <v>0</v>
      </c>
      <c r="G6" s="42" t="s">
        <v>218</v>
      </c>
      <c r="H6" s="138"/>
      <c r="I6" s="138"/>
    </row>
    <row r="7" spans="1:10" x14ac:dyDescent="0.2">
      <c r="A7" s="69" t="s">
        <v>3</v>
      </c>
      <c r="B7" s="42">
        <v>83</v>
      </c>
      <c r="C7" s="138" t="s">
        <v>6</v>
      </c>
      <c r="D7" s="138"/>
      <c r="E7" s="138"/>
      <c r="F7" s="69" t="s">
        <v>2</v>
      </c>
      <c r="G7" s="42"/>
      <c r="H7" s="171" t="s">
        <v>167</v>
      </c>
      <c r="I7" s="171"/>
    </row>
    <row r="8" spans="1:10" x14ac:dyDescent="0.2">
      <c r="A8" s="69" t="s">
        <v>4</v>
      </c>
      <c r="B8" s="138" t="s">
        <v>219</v>
      </c>
      <c r="C8" s="138"/>
      <c r="D8" s="138"/>
      <c r="E8" s="138"/>
      <c r="F8" s="69" t="s">
        <v>5</v>
      </c>
      <c r="G8" s="42"/>
      <c r="H8" s="138" t="s">
        <v>220</v>
      </c>
      <c r="I8" s="138"/>
    </row>
    <row r="9" spans="1:10" x14ac:dyDescent="0.2">
      <c r="F9" s="71" t="s">
        <v>173</v>
      </c>
      <c r="H9" s="117" t="s">
        <v>222</v>
      </c>
      <c r="I9" s="118"/>
    </row>
    <row r="10" spans="1:10" ht="12" customHeight="1" x14ac:dyDescent="0.2">
      <c r="A10" s="120"/>
      <c r="B10" s="120"/>
      <c r="C10" s="124"/>
      <c r="D10" s="124"/>
      <c r="E10" s="41"/>
      <c r="F10" s="41"/>
      <c r="G10" s="41"/>
      <c r="H10" s="124"/>
      <c r="I10" s="124"/>
    </row>
    <row r="11" spans="1:10" ht="24" thickBot="1" x14ac:dyDescent="0.25">
      <c r="A11" s="2" t="s">
        <v>19</v>
      </c>
    </row>
    <row r="12" spans="1:10" x14ac:dyDescent="0.2">
      <c r="A12" s="121" t="s">
        <v>181</v>
      </c>
      <c r="B12" s="134" t="s">
        <v>171</v>
      </c>
      <c r="C12" s="134"/>
      <c r="D12" s="134"/>
      <c r="E12" s="134"/>
      <c r="F12" s="134"/>
      <c r="G12" s="134"/>
      <c r="H12" s="134"/>
      <c r="I12" s="134"/>
      <c r="J12" s="154" t="s">
        <v>180</v>
      </c>
    </row>
    <row r="13" spans="1:10" ht="24" thickBot="1" x14ac:dyDescent="0.25">
      <c r="A13" s="122"/>
      <c r="B13" s="72">
        <v>4</v>
      </c>
      <c r="C13" s="72">
        <v>3.5</v>
      </c>
      <c r="D13" s="72">
        <v>3</v>
      </c>
      <c r="E13" s="72">
        <v>2.5</v>
      </c>
      <c r="F13" s="72">
        <v>2</v>
      </c>
      <c r="G13" s="72">
        <v>1.5</v>
      </c>
      <c r="H13" s="72">
        <v>1</v>
      </c>
      <c r="I13" s="72">
        <v>0</v>
      </c>
      <c r="J13" s="154"/>
    </row>
    <row r="14" spans="1:10" ht="46.5" x14ac:dyDescent="0.5">
      <c r="A14" s="44" t="s">
        <v>89</v>
      </c>
      <c r="B14" s="59">
        <v>1</v>
      </c>
      <c r="C14" s="59">
        <v>11</v>
      </c>
      <c r="D14" s="59">
        <v>9</v>
      </c>
      <c r="E14" s="59">
        <v>12</v>
      </c>
      <c r="F14" s="59">
        <v>16</v>
      </c>
      <c r="G14" s="59">
        <v>9</v>
      </c>
      <c r="H14" s="59">
        <v>25</v>
      </c>
      <c r="I14" s="59"/>
      <c r="J14" s="91">
        <f>SUM(B14:I14)</f>
        <v>83</v>
      </c>
    </row>
    <row r="15" spans="1:10" x14ac:dyDescent="0.5">
      <c r="A15" s="45" t="s">
        <v>7</v>
      </c>
      <c r="B15" s="59">
        <v>3</v>
      </c>
      <c r="C15" s="59">
        <v>7</v>
      </c>
      <c r="D15" s="59">
        <v>16</v>
      </c>
      <c r="E15" s="59">
        <v>13</v>
      </c>
      <c r="F15" s="59">
        <v>11</v>
      </c>
      <c r="G15" s="59">
        <v>11</v>
      </c>
      <c r="H15" s="59">
        <v>22</v>
      </c>
      <c r="I15" s="59"/>
      <c r="J15" s="91">
        <f t="shared" ref="J15:J30" si="0">SUM(B15:I15)</f>
        <v>83</v>
      </c>
    </row>
    <row r="16" spans="1:10" x14ac:dyDescent="0.5">
      <c r="A16" s="45" t="s">
        <v>8</v>
      </c>
      <c r="B16" s="59">
        <v>9</v>
      </c>
      <c r="C16" s="59">
        <v>10</v>
      </c>
      <c r="D16" s="59">
        <v>16</v>
      </c>
      <c r="E16" s="59">
        <v>19</v>
      </c>
      <c r="F16" s="59">
        <v>6</v>
      </c>
      <c r="G16" s="59">
        <v>10</v>
      </c>
      <c r="H16" s="59">
        <v>13</v>
      </c>
      <c r="I16" s="59"/>
      <c r="J16" s="91">
        <f t="shared" si="0"/>
        <v>83</v>
      </c>
    </row>
    <row r="17" spans="1:10" x14ac:dyDescent="0.5">
      <c r="A17" s="45" t="s">
        <v>210</v>
      </c>
      <c r="B17" s="59"/>
      <c r="C17" s="59">
        <v>5</v>
      </c>
      <c r="D17" s="59">
        <v>16</v>
      </c>
      <c r="E17" s="59">
        <v>16</v>
      </c>
      <c r="F17" s="59">
        <v>21</v>
      </c>
      <c r="G17" s="59">
        <v>10</v>
      </c>
      <c r="H17" s="59">
        <v>15</v>
      </c>
      <c r="I17" s="59"/>
      <c r="J17" s="91">
        <f t="shared" si="0"/>
        <v>83</v>
      </c>
    </row>
    <row r="18" spans="1:10" x14ac:dyDescent="0.5">
      <c r="A18" s="45" t="s">
        <v>9</v>
      </c>
      <c r="B18" s="59">
        <v>1</v>
      </c>
      <c r="C18" s="59"/>
      <c r="D18" s="59">
        <v>9</v>
      </c>
      <c r="E18" s="59">
        <v>13</v>
      </c>
      <c r="F18" s="59">
        <v>24</v>
      </c>
      <c r="G18" s="59">
        <v>29</v>
      </c>
      <c r="H18" s="59">
        <v>7</v>
      </c>
      <c r="I18" s="59"/>
      <c r="J18" s="91">
        <f t="shared" si="0"/>
        <v>83</v>
      </c>
    </row>
    <row r="19" spans="1:10" x14ac:dyDescent="0.5">
      <c r="A19" s="45" t="s">
        <v>10</v>
      </c>
      <c r="B19" s="59">
        <v>69</v>
      </c>
      <c r="C19" s="59">
        <v>12</v>
      </c>
      <c r="D19" s="59">
        <v>2</v>
      </c>
      <c r="E19" s="59"/>
      <c r="F19" s="59"/>
      <c r="G19" s="59"/>
      <c r="H19" s="59"/>
      <c r="I19" s="59"/>
      <c r="J19" s="91">
        <f t="shared" si="0"/>
        <v>83</v>
      </c>
    </row>
    <row r="20" spans="1:10" x14ac:dyDescent="0.5">
      <c r="A20" s="45" t="s">
        <v>11</v>
      </c>
      <c r="B20" s="59">
        <v>23</v>
      </c>
      <c r="C20" s="59">
        <v>17</v>
      </c>
      <c r="D20" s="59">
        <v>24</v>
      </c>
      <c r="E20" s="59">
        <v>14</v>
      </c>
      <c r="F20" s="59">
        <v>5</v>
      </c>
      <c r="G20" s="59"/>
      <c r="H20" s="59"/>
      <c r="I20" s="59"/>
      <c r="J20" s="91">
        <f t="shared" si="0"/>
        <v>83</v>
      </c>
    </row>
    <row r="21" spans="1:10" x14ac:dyDescent="0.5">
      <c r="A21" s="45" t="s">
        <v>12</v>
      </c>
      <c r="B21" s="59">
        <v>35</v>
      </c>
      <c r="C21" s="59">
        <v>10</v>
      </c>
      <c r="D21" s="59">
        <v>11</v>
      </c>
      <c r="E21" s="59">
        <v>10</v>
      </c>
      <c r="F21" s="59">
        <v>10</v>
      </c>
      <c r="G21" s="59">
        <v>6</v>
      </c>
      <c r="H21" s="59">
        <v>1</v>
      </c>
      <c r="I21" s="59"/>
      <c r="J21" s="91">
        <f t="shared" si="0"/>
        <v>83</v>
      </c>
    </row>
    <row r="22" spans="1:10" ht="24" thickBot="1" x14ac:dyDescent="0.55000000000000004">
      <c r="A22" s="46" t="s">
        <v>13</v>
      </c>
      <c r="B22" s="60">
        <v>12</v>
      </c>
      <c r="C22" s="60">
        <v>4</v>
      </c>
      <c r="D22" s="60">
        <v>3</v>
      </c>
      <c r="E22" s="60">
        <v>8</v>
      </c>
      <c r="F22" s="60">
        <v>18</v>
      </c>
      <c r="G22" s="60">
        <v>12</v>
      </c>
      <c r="H22" s="60">
        <v>26</v>
      </c>
      <c r="I22" s="60"/>
      <c r="J22" s="91">
        <f t="shared" si="0"/>
        <v>83</v>
      </c>
    </row>
    <row r="23" spans="1:10" ht="46.5" x14ac:dyDescent="0.5">
      <c r="A23" s="48" t="s">
        <v>90</v>
      </c>
      <c r="B23" s="61"/>
      <c r="C23" s="61"/>
      <c r="D23" s="61"/>
      <c r="E23" s="61"/>
      <c r="F23" s="61"/>
      <c r="G23" s="61"/>
      <c r="H23" s="61"/>
      <c r="I23" s="61"/>
      <c r="J23" s="92">
        <f t="shared" si="0"/>
        <v>0</v>
      </c>
    </row>
    <row r="24" spans="1:10" x14ac:dyDescent="0.5">
      <c r="A24" s="45" t="s">
        <v>7</v>
      </c>
      <c r="B24" s="59">
        <v>15</v>
      </c>
      <c r="C24" s="59">
        <v>12</v>
      </c>
      <c r="D24" s="59">
        <v>10</v>
      </c>
      <c r="E24" s="59">
        <v>14</v>
      </c>
      <c r="F24" s="59">
        <v>6</v>
      </c>
      <c r="G24" s="59">
        <v>7</v>
      </c>
      <c r="H24" s="59">
        <v>19</v>
      </c>
      <c r="I24" s="59"/>
      <c r="J24" s="93">
        <f t="shared" si="0"/>
        <v>83</v>
      </c>
    </row>
    <row r="25" spans="1:10" x14ac:dyDescent="0.5">
      <c r="A25" s="45" t="s">
        <v>8</v>
      </c>
      <c r="B25" s="59">
        <v>13</v>
      </c>
      <c r="C25" s="59">
        <v>12</v>
      </c>
      <c r="D25" s="59">
        <v>8</v>
      </c>
      <c r="E25" s="59">
        <v>13</v>
      </c>
      <c r="F25" s="59">
        <v>9</v>
      </c>
      <c r="G25" s="59">
        <v>10</v>
      </c>
      <c r="H25" s="59">
        <v>18</v>
      </c>
      <c r="I25" s="59"/>
      <c r="J25" s="93">
        <f t="shared" si="0"/>
        <v>83</v>
      </c>
    </row>
    <row r="26" spans="1:10" x14ac:dyDescent="0.5">
      <c r="A26" s="45" t="s">
        <v>210</v>
      </c>
      <c r="B26" s="59">
        <v>4</v>
      </c>
      <c r="C26" s="59">
        <v>4</v>
      </c>
      <c r="D26" s="59">
        <v>13</v>
      </c>
      <c r="E26" s="59">
        <v>15</v>
      </c>
      <c r="F26" s="59">
        <v>27</v>
      </c>
      <c r="G26" s="59">
        <v>20</v>
      </c>
      <c r="H26" s="59"/>
      <c r="I26" s="59"/>
      <c r="J26" s="93">
        <f t="shared" si="0"/>
        <v>83</v>
      </c>
    </row>
    <row r="27" spans="1:10" x14ac:dyDescent="0.5">
      <c r="A27" s="45" t="s">
        <v>9</v>
      </c>
      <c r="B27" s="59"/>
      <c r="C27" s="59">
        <v>5</v>
      </c>
      <c r="D27" s="59">
        <v>16</v>
      </c>
      <c r="E27" s="59">
        <v>17</v>
      </c>
      <c r="F27" s="59">
        <v>26</v>
      </c>
      <c r="G27" s="59">
        <v>17</v>
      </c>
      <c r="H27" s="59">
        <v>2</v>
      </c>
      <c r="I27" s="59"/>
      <c r="J27" s="93">
        <f t="shared" si="0"/>
        <v>83</v>
      </c>
    </row>
    <row r="28" spans="1:10" x14ac:dyDescent="0.5">
      <c r="A28" s="45" t="s">
        <v>10</v>
      </c>
      <c r="B28" s="59">
        <v>70</v>
      </c>
      <c r="C28" s="59">
        <v>11</v>
      </c>
      <c r="D28" s="59">
        <v>2</v>
      </c>
      <c r="E28" s="59"/>
      <c r="F28" s="59"/>
      <c r="G28" s="59"/>
      <c r="H28" s="59"/>
      <c r="I28" s="59"/>
      <c r="J28" s="93">
        <f t="shared" si="0"/>
        <v>83</v>
      </c>
    </row>
    <row r="29" spans="1:10" x14ac:dyDescent="0.5">
      <c r="A29" s="45" t="s">
        <v>11</v>
      </c>
      <c r="B29" s="59">
        <v>37</v>
      </c>
      <c r="C29" s="59">
        <v>21</v>
      </c>
      <c r="D29" s="59">
        <v>19</v>
      </c>
      <c r="E29" s="59">
        <v>3</v>
      </c>
      <c r="F29" s="59"/>
      <c r="G29" s="59">
        <v>1</v>
      </c>
      <c r="H29" s="59">
        <v>2</v>
      </c>
      <c r="I29" s="59"/>
      <c r="J29" s="93">
        <f t="shared" si="0"/>
        <v>83</v>
      </c>
    </row>
    <row r="30" spans="1:10" x14ac:dyDescent="0.5">
      <c r="A30" s="45" t="s">
        <v>12</v>
      </c>
      <c r="B30" s="59">
        <v>15</v>
      </c>
      <c r="C30" s="59">
        <v>14</v>
      </c>
      <c r="D30" s="59">
        <v>16</v>
      </c>
      <c r="E30" s="59">
        <v>13</v>
      </c>
      <c r="F30" s="59">
        <v>15</v>
      </c>
      <c r="G30" s="59">
        <v>6</v>
      </c>
      <c r="H30" s="59">
        <v>4</v>
      </c>
      <c r="I30" s="59"/>
      <c r="J30" s="93">
        <f t="shared" si="0"/>
        <v>83</v>
      </c>
    </row>
    <row r="31" spans="1:10" ht="24" thickBot="1" x14ac:dyDescent="0.55000000000000004">
      <c r="A31" s="46" t="s">
        <v>13</v>
      </c>
      <c r="B31" s="60">
        <v>18</v>
      </c>
      <c r="C31" s="60">
        <v>11</v>
      </c>
      <c r="D31" s="60">
        <v>10</v>
      </c>
      <c r="E31" s="60">
        <v>7</v>
      </c>
      <c r="F31" s="60">
        <v>5</v>
      </c>
      <c r="G31" s="60">
        <v>15</v>
      </c>
      <c r="H31" s="60">
        <v>17</v>
      </c>
      <c r="I31" s="60"/>
      <c r="J31" s="93">
        <f>SUM(B31:I31)</f>
        <v>83</v>
      </c>
    </row>
    <row r="32" spans="1:10" x14ac:dyDescent="0.2">
      <c r="B32" s="5"/>
      <c r="C32" s="5"/>
      <c r="D32" s="5"/>
      <c r="E32" s="5"/>
      <c r="F32" s="5"/>
      <c r="G32" s="5"/>
      <c r="H32" s="5"/>
      <c r="I32" s="5"/>
    </row>
    <row r="33" spans="1:11" ht="7.5" customHeight="1" x14ac:dyDescent="0.2">
      <c r="B33" s="5"/>
      <c r="C33" s="5"/>
      <c r="D33" s="5"/>
      <c r="E33" s="5"/>
      <c r="F33" s="5"/>
      <c r="G33" s="5"/>
      <c r="H33" s="5"/>
      <c r="I33" s="5"/>
    </row>
    <row r="34" spans="1:11" ht="23.25" hidden="1" customHeight="1" x14ac:dyDescent="0.2">
      <c r="B34" s="5"/>
      <c r="C34" s="5"/>
      <c r="D34" s="5"/>
      <c r="E34" s="5"/>
      <c r="F34" s="5"/>
      <c r="G34" s="5"/>
      <c r="H34" s="5"/>
      <c r="I34" s="5"/>
    </row>
    <row r="35" spans="1:11" ht="27" customHeight="1" thickBot="1" x14ac:dyDescent="0.25">
      <c r="A35" s="2" t="s">
        <v>20</v>
      </c>
    </row>
    <row r="36" spans="1:11" ht="23.25" customHeight="1" x14ac:dyDescent="0.2">
      <c r="A36" s="127" t="s">
        <v>14</v>
      </c>
      <c r="B36" s="142" t="s">
        <v>174</v>
      </c>
      <c r="C36" s="143"/>
      <c r="D36" s="143"/>
      <c r="E36" s="143"/>
      <c r="F36" s="143"/>
      <c r="G36" s="143"/>
      <c r="H36" s="143"/>
      <c r="I36" s="144"/>
      <c r="J36" s="123" t="s">
        <v>93</v>
      </c>
      <c r="K36" s="119" t="s">
        <v>94</v>
      </c>
    </row>
    <row r="37" spans="1:11" x14ac:dyDescent="0.2">
      <c r="A37" s="128"/>
      <c r="B37" s="130" t="s">
        <v>91</v>
      </c>
      <c r="C37" s="131"/>
      <c r="D37" s="131"/>
      <c r="E37" s="132"/>
      <c r="F37" s="140" t="s">
        <v>92</v>
      </c>
      <c r="G37" s="131"/>
      <c r="H37" s="131"/>
      <c r="I37" s="141"/>
      <c r="J37" s="123"/>
      <c r="K37" s="119"/>
    </row>
    <row r="38" spans="1:11" ht="24" thickBot="1" x14ac:dyDescent="0.25">
      <c r="A38" s="128"/>
      <c r="B38" s="168" t="s">
        <v>15</v>
      </c>
      <c r="C38" s="168"/>
      <c r="D38" s="168" t="s">
        <v>16</v>
      </c>
      <c r="E38" s="169"/>
      <c r="F38" s="170" t="s">
        <v>15</v>
      </c>
      <c r="G38" s="168"/>
      <c r="H38" s="168" t="s">
        <v>16</v>
      </c>
      <c r="I38" s="168"/>
      <c r="J38" s="123"/>
      <c r="K38" s="119"/>
    </row>
    <row r="39" spans="1:11" ht="29.25" customHeight="1" thickBot="1" x14ac:dyDescent="0.25">
      <c r="A39" s="62" t="s">
        <v>17</v>
      </c>
      <c r="B39" s="163">
        <v>83</v>
      </c>
      <c r="C39" s="164"/>
      <c r="D39" s="164"/>
      <c r="E39" s="167"/>
      <c r="F39" s="163">
        <v>83</v>
      </c>
      <c r="G39" s="164"/>
      <c r="H39" s="164"/>
      <c r="I39" s="167"/>
      <c r="J39" s="91">
        <f>SUM(B39:E39)</f>
        <v>83</v>
      </c>
      <c r="K39" s="93">
        <f>SUM(F39:I39)</f>
        <v>83</v>
      </c>
    </row>
    <row r="40" spans="1:11" ht="29.25" customHeight="1" thickBot="1" x14ac:dyDescent="0.25">
      <c r="A40" s="62" t="s">
        <v>177</v>
      </c>
      <c r="B40" s="163">
        <v>83</v>
      </c>
      <c r="C40" s="164"/>
      <c r="D40" s="126"/>
      <c r="E40" s="165"/>
      <c r="F40" s="163">
        <v>83</v>
      </c>
      <c r="G40" s="164"/>
      <c r="H40" s="126"/>
      <c r="I40" s="165"/>
      <c r="J40" s="91">
        <f>SUM(B40:E40)</f>
        <v>83</v>
      </c>
      <c r="K40" s="93">
        <f>SUM(F40:I40)</f>
        <v>83</v>
      </c>
    </row>
    <row r="41" spans="1:11" ht="29.25" customHeight="1" thickBot="1" x14ac:dyDescent="0.25">
      <c r="A41" s="63" t="s">
        <v>18</v>
      </c>
      <c r="B41" s="163">
        <v>83</v>
      </c>
      <c r="C41" s="164"/>
      <c r="D41" s="126"/>
      <c r="E41" s="165"/>
      <c r="F41" s="163">
        <v>83</v>
      </c>
      <c r="G41" s="164"/>
      <c r="H41" s="126"/>
      <c r="I41" s="165"/>
      <c r="J41" s="91">
        <f>SUM(B41:E41)</f>
        <v>83</v>
      </c>
      <c r="K41" s="93">
        <f>SUM(F41:I41)</f>
        <v>83</v>
      </c>
    </row>
    <row r="42" spans="1:11" ht="45" customHeight="1" thickBot="1" x14ac:dyDescent="0.25">
      <c r="A42" s="64" t="s">
        <v>213</v>
      </c>
      <c r="B42" s="163">
        <v>83</v>
      </c>
      <c r="C42" s="164"/>
      <c r="D42" s="151"/>
      <c r="E42" s="166"/>
      <c r="F42" s="163">
        <v>83</v>
      </c>
      <c r="G42" s="164"/>
      <c r="H42" s="151"/>
      <c r="I42" s="166"/>
      <c r="J42" s="91">
        <f>SUM(B42:E42)</f>
        <v>83</v>
      </c>
      <c r="K42" s="93">
        <f>SUM(F42:I42)</f>
        <v>83</v>
      </c>
    </row>
    <row r="43" spans="1:11" x14ac:dyDescent="0.2">
      <c r="A43" s="7"/>
      <c r="B43" s="7"/>
      <c r="C43" s="6"/>
      <c r="D43" s="6"/>
      <c r="E43" s="6"/>
      <c r="F43" s="6"/>
      <c r="G43" s="6"/>
      <c r="H43" s="6"/>
      <c r="I43" s="6"/>
    </row>
    <row r="44" spans="1:11" ht="27" customHeight="1" thickBot="1" x14ac:dyDescent="0.25">
      <c r="A44" s="2" t="s">
        <v>21</v>
      </c>
    </row>
    <row r="45" spans="1:11" ht="23.25" customHeight="1" x14ac:dyDescent="0.2">
      <c r="A45" s="127" t="s">
        <v>22</v>
      </c>
      <c r="B45" s="142" t="s">
        <v>174</v>
      </c>
      <c r="C45" s="143"/>
      <c r="D45" s="143"/>
      <c r="E45" s="143"/>
      <c r="F45" s="143"/>
      <c r="G45" s="143"/>
      <c r="H45" s="143"/>
      <c r="I45" s="144"/>
      <c r="J45" s="123" t="s">
        <v>93</v>
      </c>
      <c r="K45" s="119" t="s">
        <v>94</v>
      </c>
    </row>
    <row r="46" spans="1:11" x14ac:dyDescent="0.2">
      <c r="A46" s="128"/>
      <c r="B46" s="130" t="s">
        <v>91</v>
      </c>
      <c r="C46" s="131"/>
      <c r="D46" s="131"/>
      <c r="E46" s="132"/>
      <c r="F46" s="140" t="s">
        <v>92</v>
      </c>
      <c r="G46" s="131"/>
      <c r="H46" s="131"/>
      <c r="I46" s="141"/>
      <c r="J46" s="123"/>
      <c r="K46" s="119"/>
    </row>
    <row r="47" spans="1:11" x14ac:dyDescent="0.2">
      <c r="A47" s="128"/>
      <c r="B47" s="73" t="s">
        <v>23</v>
      </c>
      <c r="C47" s="73" t="s">
        <v>24</v>
      </c>
      <c r="D47" s="73" t="s">
        <v>15</v>
      </c>
      <c r="E47" s="74" t="s">
        <v>16</v>
      </c>
      <c r="F47" s="75" t="s">
        <v>23</v>
      </c>
      <c r="G47" s="73" t="s">
        <v>24</v>
      </c>
      <c r="H47" s="73" t="s">
        <v>15</v>
      </c>
      <c r="I47" s="73" t="s">
        <v>16</v>
      </c>
      <c r="J47" s="123"/>
      <c r="K47" s="119"/>
    </row>
    <row r="48" spans="1:11" ht="27" customHeight="1" x14ac:dyDescent="0.2">
      <c r="A48" s="45" t="s">
        <v>25</v>
      </c>
      <c r="B48" s="43">
        <v>83</v>
      </c>
      <c r="C48" s="43"/>
      <c r="D48" s="43"/>
      <c r="E48" s="52"/>
      <c r="F48" s="114">
        <v>83</v>
      </c>
      <c r="G48" s="43"/>
      <c r="H48" s="43"/>
      <c r="I48" s="43"/>
      <c r="J48" s="91">
        <f>SUM(B48:I48)</f>
        <v>166</v>
      </c>
      <c r="K48" s="94">
        <f>SUM(F48:I48)</f>
        <v>83</v>
      </c>
    </row>
    <row r="49" spans="1:11" ht="27" customHeight="1" x14ac:dyDescent="0.2">
      <c r="A49" s="45" t="s">
        <v>26</v>
      </c>
      <c r="B49" s="43">
        <v>83</v>
      </c>
      <c r="C49" s="43"/>
      <c r="D49" s="57"/>
      <c r="E49" s="52"/>
      <c r="F49" s="114">
        <v>83</v>
      </c>
      <c r="G49" s="43"/>
      <c r="H49" s="43"/>
      <c r="I49" s="43"/>
      <c r="J49" s="91">
        <f t="shared" ref="J49:J55" si="1">SUM(B49:I49)</f>
        <v>166</v>
      </c>
      <c r="K49" s="94">
        <f t="shared" ref="K49:K55" si="2">SUM(F49:I49)</f>
        <v>83</v>
      </c>
    </row>
    <row r="50" spans="1:11" ht="27" customHeight="1" x14ac:dyDescent="0.2">
      <c r="A50" s="45" t="s">
        <v>27</v>
      </c>
      <c r="B50" s="43">
        <v>83</v>
      </c>
      <c r="C50" s="43"/>
      <c r="D50" s="57"/>
      <c r="E50" s="52"/>
      <c r="F50" s="114">
        <v>83</v>
      </c>
      <c r="G50" s="43"/>
      <c r="H50" s="43"/>
      <c r="I50" s="43"/>
      <c r="J50" s="91">
        <f t="shared" si="1"/>
        <v>166</v>
      </c>
      <c r="K50" s="94">
        <f t="shared" si="2"/>
        <v>83</v>
      </c>
    </row>
    <row r="51" spans="1:11" ht="27" customHeight="1" x14ac:dyDescent="0.2">
      <c r="A51" s="45" t="s">
        <v>28</v>
      </c>
      <c r="B51" s="43">
        <v>83</v>
      </c>
      <c r="C51" s="43"/>
      <c r="D51" s="57"/>
      <c r="E51" s="52"/>
      <c r="F51" s="114">
        <v>83</v>
      </c>
      <c r="G51" s="43"/>
      <c r="H51" s="43"/>
      <c r="I51" s="43"/>
      <c r="J51" s="91">
        <f t="shared" si="1"/>
        <v>166</v>
      </c>
      <c r="K51" s="94">
        <f t="shared" si="2"/>
        <v>83</v>
      </c>
    </row>
    <row r="52" spans="1:11" ht="27" customHeight="1" x14ac:dyDescent="0.2">
      <c r="A52" s="45" t="s">
        <v>29</v>
      </c>
      <c r="B52" s="43">
        <v>83</v>
      </c>
      <c r="C52" s="43"/>
      <c r="D52" s="57"/>
      <c r="E52" s="52"/>
      <c r="F52" s="114">
        <v>83</v>
      </c>
      <c r="G52" s="43"/>
      <c r="H52" s="43"/>
      <c r="I52" s="43"/>
      <c r="J52" s="91">
        <f t="shared" si="1"/>
        <v>166</v>
      </c>
      <c r="K52" s="94">
        <f t="shared" si="2"/>
        <v>83</v>
      </c>
    </row>
    <row r="53" spans="1:11" ht="27" customHeight="1" x14ac:dyDescent="0.2">
      <c r="A53" s="45" t="s">
        <v>30</v>
      </c>
      <c r="B53" s="43">
        <v>83</v>
      </c>
      <c r="C53" s="43"/>
      <c r="D53" s="57"/>
      <c r="E53" s="52"/>
      <c r="F53" s="114">
        <v>83</v>
      </c>
      <c r="G53" s="43"/>
      <c r="H53" s="43"/>
      <c r="I53" s="43"/>
      <c r="J53" s="91">
        <f t="shared" si="1"/>
        <v>166</v>
      </c>
      <c r="K53" s="94">
        <f t="shared" si="2"/>
        <v>83</v>
      </c>
    </row>
    <row r="54" spans="1:11" ht="27" customHeight="1" x14ac:dyDescent="0.2">
      <c r="A54" s="45" t="s">
        <v>31</v>
      </c>
      <c r="B54" s="43">
        <v>83</v>
      </c>
      <c r="C54" s="43"/>
      <c r="D54" s="57"/>
      <c r="E54" s="52"/>
      <c r="F54" s="114">
        <v>83</v>
      </c>
      <c r="G54" s="43"/>
      <c r="H54" s="43"/>
      <c r="I54" s="43"/>
      <c r="J54" s="91">
        <f t="shared" si="1"/>
        <v>166</v>
      </c>
      <c r="K54" s="94">
        <f t="shared" si="2"/>
        <v>83</v>
      </c>
    </row>
    <row r="55" spans="1:11" ht="27" customHeight="1" thickBot="1" x14ac:dyDescent="0.25">
      <c r="A55" s="46" t="s">
        <v>32</v>
      </c>
      <c r="B55" s="47">
        <v>83</v>
      </c>
      <c r="C55" s="47"/>
      <c r="D55" s="47"/>
      <c r="E55" s="53"/>
      <c r="F55" s="47">
        <v>83</v>
      </c>
      <c r="G55" s="47"/>
      <c r="H55" s="47"/>
      <c r="I55" s="47"/>
      <c r="J55" s="91">
        <f t="shared" si="1"/>
        <v>166</v>
      </c>
      <c r="K55" s="94">
        <f t="shared" si="2"/>
        <v>83</v>
      </c>
    </row>
    <row r="56" spans="1:11" ht="27" hidden="1" customHeight="1" x14ac:dyDescent="0.2">
      <c r="A56" s="6"/>
      <c r="C56" s="5"/>
      <c r="D56" s="5"/>
      <c r="E56" s="5"/>
      <c r="F56" s="5"/>
      <c r="G56" s="5"/>
      <c r="H56" s="5"/>
      <c r="I56" s="5"/>
    </row>
    <row r="57" spans="1:11" ht="27" hidden="1" customHeight="1" x14ac:dyDescent="0.2">
      <c r="A57" s="6"/>
      <c r="B57" s="5"/>
      <c r="C57" s="5"/>
      <c r="D57" s="5"/>
      <c r="E57" s="5"/>
      <c r="F57" s="5"/>
      <c r="G57" s="5"/>
      <c r="H57" s="5"/>
      <c r="I57" s="5"/>
    </row>
    <row r="58" spans="1:11" ht="27" hidden="1" customHeight="1" x14ac:dyDescent="0.2">
      <c r="A58" s="6"/>
      <c r="B58" s="5"/>
      <c r="C58" s="5"/>
      <c r="D58" s="5"/>
      <c r="E58" s="5"/>
      <c r="F58" s="5"/>
      <c r="G58" s="5"/>
      <c r="H58" s="5"/>
      <c r="I58" s="5"/>
    </row>
    <row r="59" spans="1:11" ht="27" hidden="1" customHeight="1" x14ac:dyDescent="0.2">
      <c r="A59" s="6"/>
      <c r="B59" s="5"/>
      <c r="C59" s="5"/>
      <c r="D59" s="5"/>
      <c r="E59" s="5"/>
      <c r="F59" s="5"/>
      <c r="G59" s="5"/>
      <c r="H59" s="5"/>
      <c r="I59" s="5"/>
    </row>
    <row r="60" spans="1:11" ht="27" hidden="1" customHeight="1" x14ac:dyDescent="0.2">
      <c r="A60" s="6"/>
      <c r="B60" s="5"/>
      <c r="C60" s="5"/>
      <c r="D60" s="5"/>
      <c r="E60" s="5"/>
      <c r="F60" s="5"/>
      <c r="G60" s="5"/>
      <c r="H60" s="5"/>
      <c r="I60" s="5"/>
    </row>
    <row r="61" spans="1:11" ht="27" hidden="1" customHeight="1" x14ac:dyDescent="0.2">
      <c r="A61" s="6"/>
      <c r="B61" s="5"/>
      <c r="C61" s="5"/>
      <c r="D61" s="5"/>
      <c r="E61" s="5"/>
      <c r="F61" s="5"/>
      <c r="G61" s="5"/>
      <c r="H61" s="5"/>
      <c r="I61" s="5"/>
    </row>
    <row r="62" spans="1:11" ht="27" customHeight="1" x14ac:dyDescent="0.2">
      <c r="A62" s="6"/>
      <c r="B62" s="5"/>
      <c r="C62" s="5"/>
      <c r="D62" s="5"/>
      <c r="E62" s="5"/>
      <c r="F62" s="5"/>
      <c r="G62" s="5"/>
      <c r="H62" s="5"/>
      <c r="I62" s="5"/>
    </row>
    <row r="63" spans="1:11" ht="24" thickBot="1" x14ac:dyDescent="0.25">
      <c r="A63" s="2" t="s">
        <v>33</v>
      </c>
    </row>
    <row r="64" spans="1:11" x14ac:dyDescent="0.2">
      <c r="A64" s="156" t="s">
        <v>175</v>
      </c>
      <c r="B64" s="157"/>
      <c r="C64" s="157"/>
      <c r="D64" s="157"/>
      <c r="E64" s="157"/>
      <c r="F64" s="160" t="s">
        <v>172</v>
      </c>
      <c r="G64" s="161"/>
      <c r="H64" s="161"/>
      <c r="I64" s="162"/>
      <c r="J64" s="154" t="s">
        <v>180</v>
      </c>
    </row>
    <row r="65" spans="1:10" ht="22.5" customHeight="1" x14ac:dyDescent="0.2">
      <c r="A65" s="158"/>
      <c r="B65" s="159"/>
      <c r="C65" s="159"/>
      <c r="D65" s="159"/>
      <c r="E65" s="159"/>
      <c r="F65" s="43" t="s">
        <v>23</v>
      </c>
      <c r="G65" s="43" t="s">
        <v>24</v>
      </c>
      <c r="H65" s="43" t="s">
        <v>15</v>
      </c>
      <c r="I65" s="43" t="s">
        <v>16</v>
      </c>
      <c r="J65" s="154"/>
    </row>
    <row r="66" spans="1:10" ht="27" customHeight="1" x14ac:dyDescent="0.2">
      <c r="A66" s="148" t="s">
        <v>91</v>
      </c>
      <c r="B66" s="149"/>
      <c r="C66" s="149"/>
      <c r="D66" s="149"/>
      <c r="E66" s="149"/>
      <c r="F66" s="43">
        <v>83</v>
      </c>
      <c r="G66" s="43"/>
      <c r="H66" s="43"/>
      <c r="I66" s="43"/>
      <c r="J66" s="91">
        <f>SUM(F66:I66)</f>
        <v>83</v>
      </c>
    </row>
    <row r="67" spans="1:10" ht="27" customHeight="1" thickBot="1" x14ac:dyDescent="0.25">
      <c r="A67" s="146" t="s">
        <v>92</v>
      </c>
      <c r="B67" s="147"/>
      <c r="C67" s="147"/>
      <c r="D67" s="147"/>
      <c r="E67" s="147"/>
      <c r="F67" s="47">
        <v>83</v>
      </c>
      <c r="G67" s="47"/>
      <c r="H67" s="47"/>
      <c r="I67" s="47"/>
      <c r="J67" s="93">
        <f>SUM(F67:I67)</f>
        <v>83</v>
      </c>
    </row>
  </sheetData>
  <mergeCells count="53">
    <mergeCell ref="C7:E7"/>
    <mergeCell ref="H7:I7"/>
    <mergeCell ref="A4:I4"/>
    <mergeCell ref="A5:C5"/>
    <mergeCell ref="D5:I5"/>
    <mergeCell ref="B6:E6"/>
    <mergeCell ref="H6:I6"/>
    <mergeCell ref="B8:E8"/>
    <mergeCell ref="H8:I8"/>
    <mergeCell ref="A10:B10"/>
    <mergeCell ref="C10:D10"/>
    <mergeCell ref="H10:I10"/>
    <mergeCell ref="H9:I9"/>
    <mergeCell ref="A12:A13"/>
    <mergeCell ref="B12:I12"/>
    <mergeCell ref="J12:J13"/>
    <mergeCell ref="A36:A38"/>
    <mergeCell ref="J36:J38"/>
    <mergeCell ref="B36:I36"/>
    <mergeCell ref="K36:K38"/>
    <mergeCell ref="B37:E37"/>
    <mergeCell ref="F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A45:A47"/>
    <mergeCell ref="J45:J47"/>
    <mergeCell ref="K45:K47"/>
    <mergeCell ref="B46:E46"/>
    <mergeCell ref="F46:I46"/>
    <mergeCell ref="B45:I45"/>
    <mergeCell ref="A67:E67"/>
    <mergeCell ref="A64:E65"/>
    <mergeCell ref="F64:I64"/>
    <mergeCell ref="J64:J65"/>
    <mergeCell ref="A66:E66"/>
  </mergeCells>
  <hyperlinks>
    <hyperlink ref="H9" r:id="rId1"/>
  </hyperlinks>
  <pageMargins left="0.39370078740157483" right="0.39370078740157483" top="0.47244094488188981" bottom="0.31496062992125984" header="0.31496062992125984" footer="0.31496062992125984"/>
  <pageSetup paperSize="9" orientation="portrait" r:id="rId2"/>
  <colBreaks count="1" manualBreakCount="1">
    <brk id="9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5"/>
  <sheetViews>
    <sheetView zoomScale="70" zoomScaleNormal="70" workbookViewId="0">
      <selection activeCell="H8" sqref="H8"/>
    </sheetView>
  </sheetViews>
  <sheetFormatPr defaultRowHeight="29.25" x14ac:dyDescent="0.6"/>
  <cols>
    <col min="1" max="1" width="14" style="31" bestFit="1" customWidth="1"/>
    <col min="2" max="2" width="21.25" style="31" bestFit="1" customWidth="1"/>
    <col min="3" max="66" width="9" style="32"/>
    <col min="67" max="79" width="9" style="31"/>
    <col min="80" max="119" width="9" style="32"/>
    <col min="120" max="16384" width="9" style="31"/>
  </cols>
  <sheetData>
    <row r="1" spans="1:234" s="8" customFormat="1" x14ac:dyDescent="0.6">
      <c r="A1" s="172" t="s">
        <v>34</v>
      </c>
      <c r="B1" s="172" t="s">
        <v>0</v>
      </c>
      <c r="C1" s="174" t="s">
        <v>95</v>
      </c>
      <c r="D1" s="174"/>
      <c r="E1" s="174"/>
      <c r="F1" s="174"/>
      <c r="G1" s="174"/>
      <c r="H1" s="174"/>
      <c r="I1" s="174"/>
      <c r="J1" s="174"/>
      <c r="K1" s="175" t="s">
        <v>96</v>
      </c>
      <c r="L1" s="175"/>
      <c r="M1" s="175"/>
      <c r="N1" s="175"/>
      <c r="O1" s="175"/>
      <c r="P1" s="175"/>
      <c r="Q1" s="175"/>
      <c r="R1" s="175"/>
      <c r="S1" s="173" t="s">
        <v>97</v>
      </c>
      <c r="T1" s="173"/>
      <c r="U1" s="173"/>
      <c r="V1" s="173"/>
      <c r="W1" s="173"/>
      <c r="X1" s="173"/>
      <c r="Y1" s="173"/>
      <c r="Z1" s="173"/>
      <c r="AA1" s="175" t="s">
        <v>98</v>
      </c>
      <c r="AB1" s="175"/>
      <c r="AC1" s="175"/>
      <c r="AD1" s="175"/>
      <c r="AE1" s="175"/>
      <c r="AF1" s="175"/>
      <c r="AG1" s="175"/>
      <c r="AH1" s="175"/>
      <c r="AI1" s="173" t="s">
        <v>99</v>
      </c>
      <c r="AJ1" s="173"/>
      <c r="AK1" s="173"/>
      <c r="AL1" s="173"/>
      <c r="AM1" s="173"/>
      <c r="AN1" s="173"/>
      <c r="AO1" s="173"/>
      <c r="AP1" s="173"/>
      <c r="AQ1" s="175" t="s">
        <v>100</v>
      </c>
      <c r="AR1" s="175"/>
      <c r="AS1" s="175"/>
      <c r="AT1" s="175"/>
      <c r="AU1" s="175"/>
      <c r="AV1" s="175"/>
      <c r="AW1" s="175"/>
      <c r="AX1" s="175"/>
      <c r="AY1" s="173" t="s">
        <v>101</v>
      </c>
      <c r="AZ1" s="173"/>
      <c r="BA1" s="173"/>
      <c r="BB1" s="173"/>
      <c r="BC1" s="173"/>
      <c r="BD1" s="173"/>
      <c r="BE1" s="173"/>
      <c r="BF1" s="173"/>
      <c r="BG1" s="175" t="s">
        <v>102</v>
      </c>
      <c r="BH1" s="175"/>
      <c r="BI1" s="175"/>
      <c r="BJ1" s="175"/>
      <c r="BK1" s="175"/>
      <c r="BL1" s="175"/>
      <c r="BM1" s="175"/>
      <c r="BN1" s="175"/>
      <c r="BO1" s="173" t="s">
        <v>103</v>
      </c>
      <c r="BP1" s="173"/>
      <c r="BQ1" s="173"/>
      <c r="BR1" s="173"/>
      <c r="BS1" s="173"/>
      <c r="BT1" s="173"/>
      <c r="BU1" s="173"/>
      <c r="BV1" s="178"/>
      <c r="BW1" s="174" t="s">
        <v>104</v>
      </c>
      <c r="BX1" s="174"/>
      <c r="BY1" s="174"/>
      <c r="BZ1" s="174"/>
      <c r="CA1" s="174"/>
      <c r="CB1" s="174"/>
      <c r="CC1" s="174"/>
      <c r="CD1" s="174"/>
      <c r="CE1" s="175" t="s">
        <v>105</v>
      </c>
      <c r="CF1" s="175"/>
      <c r="CG1" s="175"/>
      <c r="CH1" s="175"/>
      <c r="CI1" s="175"/>
      <c r="CJ1" s="175"/>
      <c r="CK1" s="175"/>
      <c r="CL1" s="175"/>
      <c r="CM1" s="173" t="s">
        <v>106</v>
      </c>
      <c r="CN1" s="173"/>
      <c r="CO1" s="173"/>
      <c r="CP1" s="173"/>
      <c r="CQ1" s="173"/>
      <c r="CR1" s="173"/>
      <c r="CS1" s="173"/>
      <c r="CT1" s="173"/>
      <c r="CU1" s="175" t="s">
        <v>107</v>
      </c>
      <c r="CV1" s="175"/>
      <c r="CW1" s="175"/>
      <c r="CX1" s="175"/>
      <c r="CY1" s="175"/>
      <c r="CZ1" s="175"/>
      <c r="DA1" s="175"/>
      <c r="DB1" s="175"/>
      <c r="DC1" s="173" t="s">
        <v>108</v>
      </c>
      <c r="DD1" s="173"/>
      <c r="DE1" s="173"/>
      <c r="DF1" s="173"/>
      <c r="DG1" s="173"/>
      <c r="DH1" s="173"/>
      <c r="DI1" s="173"/>
      <c r="DJ1" s="173"/>
      <c r="DK1" s="175" t="s">
        <v>109</v>
      </c>
      <c r="DL1" s="175"/>
      <c r="DM1" s="175"/>
      <c r="DN1" s="175"/>
      <c r="DO1" s="175"/>
      <c r="DP1" s="175"/>
      <c r="DQ1" s="175"/>
      <c r="DR1" s="175"/>
      <c r="DS1" s="173" t="s">
        <v>110</v>
      </c>
      <c r="DT1" s="173"/>
      <c r="DU1" s="173"/>
      <c r="DV1" s="173"/>
      <c r="DW1" s="173"/>
      <c r="DX1" s="173"/>
      <c r="DY1" s="173"/>
      <c r="DZ1" s="173"/>
      <c r="EA1" s="175" t="s">
        <v>111</v>
      </c>
      <c r="EB1" s="175"/>
      <c r="EC1" s="175"/>
      <c r="ED1" s="175"/>
      <c r="EE1" s="175"/>
      <c r="EF1" s="175"/>
      <c r="EG1" s="175"/>
      <c r="EH1" s="175"/>
      <c r="EI1" s="173" t="s">
        <v>112</v>
      </c>
      <c r="EJ1" s="173"/>
      <c r="EK1" s="173"/>
      <c r="EL1" s="173"/>
      <c r="EM1" s="173"/>
      <c r="EN1" s="173"/>
      <c r="EO1" s="173"/>
      <c r="EP1" s="178"/>
      <c r="EQ1" s="179" t="s">
        <v>113</v>
      </c>
      <c r="ER1" s="177"/>
      <c r="ES1" s="180" t="s">
        <v>114</v>
      </c>
      <c r="ET1" s="180"/>
      <c r="EU1" s="177" t="s">
        <v>115</v>
      </c>
      <c r="EV1" s="177"/>
      <c r="EW1" s="180" t="s">
        <v>116</v>
      </c>
      <c r="EX1" s="181"/>
      <c r="EY1" s="179" t="s">
        <v>117</v>
      </c>
      <c r="EZ1" s="177"/>
      <c r="FA1" s="180" t="s">
        <v>118</v>
      </c>
      <c r="FB1" s="180"/>
      <c r="FC1" s="177" t="s">
        <v>119</v>
      </c>
      <c r="FD1" s="177"/>
      <c r="FE1" s="180" t="s">
        <v>120</v>
      </c>
      <c r="FF1" s="181"/>
      <c r="FG1" s="176" t="s">
        <v>121</v>
      </c>
      <c r="FH1" s="174"/>
      <c r="FI1" s="174"/>
      <c r="FJ1" s="174"/>
      <c r="FK1" s="177" t="s">
        <v>122</v>
      </c>
      <c r="FL1" s="177"/>
      <c r="FM1" s="177"/>
      <c r="FN1" s="177"/>
      <c r="FO1" s="174" t="s">
        <v>123</v>
      </c>
      <c r="FP1" s="174"/>
      <c r="FQ1" s="174"/>
      <c r="FR1" s="174"/>
      <c r="FS1" s="177" t="s">
        <v>124</v>
      </c>
      <c r="FT1" s="177"/>
      <c r="FU1" s="177"/>
      <c r="FV1" s="177"/>
      <c r="FW1" s="174" t="s">
        <v>125</v>
      </c>
      <c r="FX1" s="174"/>
      <c r="FY1" s="174"/>
      <c r="FZ1" s="174"/>
      <c r="GA1" s="177" t="s">
        <v>126</v>
      </c>
      <c r="GB1" s="177"/>
      <c r="GC1" s="177"/>
      <c r="GD1" s="177"/>
      <c r="GE1" s="174" t="s">
        <v>127</v>
      </c>
      <c r="GF1" s="174"/>
      <c r="GG1" s="174"/>
      <c r="GH1" s="174"/>
      <c r="GI1" s="177" t="s">
        <v>128</v>
      </c>
      <c r="GJ1" s="177"/>
      <c r="GK1" s="177"/>
      <c r="GL1" s="182"/>
      <c r="GM1" s="176" t="s">
        <v>129</v>
      </c>
      <c r="GN1" s="174"/>
      <c r="GO1" s="174"/>
      <c r="GP1" s="174"/>
      <c r="GQ1" s="177" t="s">
        <v>130</v>
      </c>
      <c r="GR1" s="177"/>
      <c r="GS1" s="177"/>
      <c r="GT1" s="177"/>
      <c r="GU1" s="174" t="s">
        <v>131</v>
      </c>
      <c r="GV1" s="174"/>
      <c r="GW1" s="174"/>
      <c r="GX1" s="174"/>
      <c r="GY1" s="177" t="s">
        <v>132</v>
      </c>
      <c r="GZ1" s="177"/>
      <c r="HA1" s="177"/>
      <c r="HB1" s="177"/>
      <c r="HC1" s="174" t="s">
        <v>133</v>
      </c>
      <c r="HD1" s="174"/>
      <c r="HE1" s="174"/>
      <c r="HF1" s="174"/>
      <c r="HG1" s="177" t="s">
        <v>134</v>
      </c>
      <c r="HH1" s="177"/>
      <c r="HI1" s="177"/>
      <c r="HJ1" s="177"/>
      <c r="HK1" s="174" t="s">
        <v>135</v>
      </c>
      <c r="HL1" s="174"/>
      <c r="HM1" s="174"/>
      <c r="HN1" s="174"/>
      <c r="HO1" s="177" t="s">
        <v>136</v>
      </c>
      <c r="HP1" s="177"/>
      <c r="HQ1" s="177"/>
      <c r="HR1" s="182"/>
      <c r="HS1" s="185" t="s">
        <v>168</v>
      </c>
      <c r="HT1" s="186"/>
      <c r="HU1" s="186"/>
      <c r="HV1" s="186"/>
      <c r="HW1" s="183" t="s">
        <v>169</v>
      </c>
      <c r="HX1" s="184"/>
      <c r="HY1" s="184"/>
      <c r="HZ1" s="185"/>
    </row>
    <row r="2" spans="1:234" s="21" customFormat="1" x14ac:dyDescent="0.6">
      <c r="A2" s="172"/>
      <c r="B2" s="172"/>
      <c r="C2" s="9" t="s">
        <v>35</v>
      </c>
      <c r="D2" s="9" t="s">
        <v>139</v>
      </c>
      <c r="E2" s="9" t="s">
        <v>36</v>
      </c>
      <c r="F2" s="9" t="s">
        <v>140</v>
      </c>
      <c r="G2" s="9" t="s">
        <v>37</v>
      </c>
      <c r="H2" s="9" t="s">
        <v>141</v>
      </c>
      <c r="I2" s="9" t="s">
        <v>38</v>
      </c>
      <c r="J2" s="9" t="s">
        <v>39</v>
      </c>
      <c r="K2" s="10" t="s">
        <v>40</v>
      </c>
      <c r="L2" s="10" t="s">
        <v>142</v>
      </c>
      <c r="M2" s="10" t="s">
        <v>41</v>
      </c>
      <c r="N2" s="10" t="s">
        <v>143</v>
      </c>
      <c r="O2" s="10" t="s">
        <v>42</v>
      </c>
      <c r="P2" s="10" t="s">
        <v>144</v>
      </c>
      <c r="Q2" s="10" t="s">
        <v>43</v>
      </c>
      <c r="R2" s="10" t="s">
        <v>44</v>
      </c>
      <c r="S2" s="11" t="s">
        <v>45</v>
      </c>
      <c r="T2" s="11" t="s">
        <v>145</v>
      </c>
      <c r="U2" s="11" t="s">
        <v>46</v>
      </c>
      <c r="V2" s="11" t="s">
        <v>146</v>
      </c>
      <c r="W2" s="11" t="s">
        <v>47</v>
      </c>
      <c r="X2" s="11" t="s">
        <v>147</v>
      </c>
      <c r="Y2" s="11" t="s">
        <v>48</v>
      </c>
      <c r="Z2" s="11" t="s">
        <v>49</v>
      </c>
      <c r="AA2" s="10" t="s">
        <v>50</v>
      </c>
      <c r="AB2" s="10" t="s">
        <v>148</v>
      </c>
      <c r="AC2" s="10" t="s">
        <v>51</v>
      </c>
      <c r="AD2" s="10" t="s">
        <v>149</v>
      </c>
      <c r="AE2" s="10" t="s">
        <v>52</v>
      </c>
      <c r="AF2" s="10" t="s">
        <v>150</v>
      </c>
      <c r="AG2" s="10" t="s">
        <v>53</v>
      </c>
      <c r="AH2" s="10" t="s">
        <v>54</v>
      </c>
      <c r="AI2" s="11" t="s">
        <v>55</v>
      </c>
      <c r="AJ2" s="11" t="s">
        <v>151</v>
      </c>
      <c r="AK2" s="11" t="s">
        <v>56</v>
      </c>
      <c r="AL2" s="11" t="s">
        <v>152</v>
      </c>
      <c r="AM2" s="11" t="s">
        <v>57</v>
      </c>
      <c r="AN2" s="11" t="s">
        <v>153</v>
      </c>
      <c r="AO2" s="11" t="s">
        <v>58</v>
      </c>
      <c r="AP2" s="11" t="s">
        <v>59</v>
      </c>
      <c r="AQ2" s="10" t="s">
        <v>60</v>
      </c>
      <c r="AR2" s="10" t="s">
        <v>154</v>
      </c>
      <c r="AS2" s="10" t="s">
        <v>61</v>
      </c>
      <c r="AT2" s="10" t="s">
        <v>155</v>
      </c>
      <c r="AU2" s="10" t="s">
        <v>62</v>
      </c>
      <c r="AV2" s="10" t="s">
        <v>156</v>
      </c>
      <c r="AW2" s="10" t="s">
        <v>63</v>
      </c>
      <c r="AX2" s="10" t="s">
        <v>64</v>
      </c>
      <c r="AY2" s="11" t="s">
        <v>65</v>
      </c>
      <c r="AZ2" s="11" t="s">
        <v>157</v>
      </c>
      <c r="BA2" s="11" t="s">
        <v>66</v>
      </c>
      <c r="BB2" s="11" t="s">
        <v>158</v>
      </c>
      <c r="BC2" s="11" t="s">
        <v>67</v>
      </c>
      <c r="BD2" s="11" t="s">
        <v>159</v>
      </c>
      <c r="BE2" s="11" t="s">
        <v>68</v>
      </c>
      <c r="BF2" s="11" t="s">
        <v>69</v>
      </c>
      <c r="BG2" s="10" t="s">
        <v>70</v>
      </c>
      <c r="BH2" s="10" t="s">
        <v>160</v>
      </c>
      <c r="BI2" s="10" t="s">
        <v>71</v>
      </c>
      <c r="BJ2" s="10" t="s">
        <v>161</v>
      </c>
      <c r="BK2" s="10" t="s">
        <v>72</v>
      </c>
      <c r="BL2" s="10" t="s">
        <v>162</v>
      </c>
      <c r="BM2" s="10" t="s">
        <v>73</v>
      </c>
      <c r="BN2" s="10" t="s">
        <v>74</v>
      </c>
      <c r="BO2" s="11" t="s">
        <v>80</v>
      </c>
      <c r="BP2" s="11" t="s">
        <v>163</v>
      </c>
      <c r="BQ2" s="11" t="s">
        <v>81</v>
      </c>
      <c r="BR2" s="11" t="s">
        <v>164</v>
      </c>
      <c r="BS2" s="11" t="s">
        <v>82</v>
      </c>
      <c r="BT2" s="11" t="s">
        <v>165</v>
      </c>
      <c r="BU2" s="11" t="s">
        <v>83</v>
      </c>
      <c r="BV2" s="12" t="s">
        <v>84</v>
      </c>
      <c r="BW2" s="9" t="s">
        <v>35</v>
      </c>
      <c r="BX2" s="9" t="s">
        <v>139</v>
      </c>
      <c r="BY2" s="9" t="s">
        <v>36</v>
      </c>
      <c r="BZ2" s="9" t="s">
        <v>140</v>
      </c>
      <c r="CA2" s="9" t="s">
        <v>37</v>
      </c>
      <c r="CB2" s="9" t="s">
        <v>141</v>
      </c>
      <c r="CC2" s="9" t="s">
        <v>38</v>
      </c>
      <c r="CD2" s="9" t="s">
        <v>39</v>
      </c>
      <c r="CE2" s="10" t="s">
        <v>40</v>
      </c>
      <c r="CF2" s="10" t="s">
        <v>142</v>
      </c>
      <c r="CG2" s="10" t="s">
        <v>41</v>
      </c>
      <c r="CH2" s="10" t="s">
        <v>143</v>
      </c>
      <c r="CI2" s="10" t="s">
        <v>42</v>
      </c>
      <c r="CJ2" s="10" t="s">
        <v>144</v>
      </c>
      <c r="CK2" s="10" t="s">
        <v>43</v>
      </c>
      <c r="CL2" s="10" t="s">
        <v>44</v>
      </c>
      <c r="CM2" s="11" t="s">
        <v>45</v>
      </c>
      <c r="CN2" s="11" t="s">
        <v>145</v>
      </c>
      <c r="CO2" s="11" t="s">
        <v>46</v>
      </c>
      <c r="CP2" s="11" t="s">
        <v>146</v>
      </c>
      <c r="CQ2" s="11" t="s">
        <v>47</v>
      </c>
      <c r="CR2" s="11" t="s">
        <v>147</v>
      </c>
      <c r="CS2" s="11" t="s">
        <v>48</v>
      </c>
      <c r="CT2" s="11" t="s">
        <v>49</v>
      </c>
      <c r="CU2" s="10" t="s">
        <v>50</v>
      </c>
      <c r="CV2" s="10" t="s">
        <v>148</v>
      </c>
      <c r="CW2" s="10" t="s">
        <v>51</v>
      </c>
      <c r="CX2" s="10" t="s">
        <v>149</v>
      </c>
      <c r="CY2" s="10" t="s">
        <v>52</v>
      </c>
      <c r="CZ2" s="10" t="s">
        <v>150</v>
      </c>
      <c r="DA2" s="10" t="s">
        <v>53</v>
      </c>
      <c r="DB2" s="10" t="s">
        <v>54</v>
      </c>
      <c r="DC2" s="11" t="s">
        <v>55</v>
      </c>
      <c r="DD2" s="11" t="s">
        <v>151</v>
      </c>
      <c r="DE2" s="11" t="s">
        <v>56</v>
      </c>
      <c r="DF2" s="11" t="s">
        <v>152</v>
      </c>
      <c r="DG2" s="11" t="s">
        <v>57</v>
      </c>
      <c r="DH2" s="11" t="s">
        <v>153</v>
      </c>
      <c r="DI2" s="11" t="s">
        <v>58</v>
      </c>
      <c r="DJ2" s="11" t="s">
        <v>59</v>
      </c>
      <c r="DK2" s="10" t="s">
        <v>60</v>
      </c>
      <c r="DL2" s="10" t="s">
        <v>154</v>
      </c>
      <c r="DM2" s="10" t="s">
        <v>61</v>
      </c>
      <c r="DN2" s="10" t="s">
        <v>155</v>
      </c>
      <c r="DO2" s="10" t="s">
        <v>62</v>
      </c>
      <c r="DP2" s="10" t="s">
        <v>156</v>
      </c>
      <c r="DQ2" s="10" t="s">
        <v>63</v>
      </c>
      <c r="DR2" s="10" t="s">
        <v>64</v>
      </c>
      <c r="DS2" s="11" t="s">
        <v>65</v>
      </c>
      <c r="DT2" s="11" t="s">
        <v>157</v>
      </c>
      <c r="DU2" s="11" t="s">
        <v>66</v>
      </c>
      <c r="DV2" s="11" t="s">
        <v>158</v>
      </c>
      <c r="DW2" s="11" t="s">
        <v>67</v>
      </c>
      <c r="DX2" s="11" t="s">
        <v>159</v>
      </c>
      <c r="DY2" s="11" t="s">
        <v>68</v>
      </c>
      <c r="DZ2" s="11" t="s">
        <v>69</v>
      </c>
      <c r="EA2" s="10" t="s">
        <v>70</v>
      </c>
      <c r="EB2" s="10" t="s">
        <v>160</v>
      </c>
      <c r="EC2" s="10" t="s">
        <v>71</v>
      </c>
      <c r="ED2" s="10" t="s">
        <v>161</v>
      </c>
      <c r="EE2" s="10" t="s">
        <v>72</v>
      </c>
      <c r="EF2" s="10" t="s">
        <v>162</v>
      </c>
      <c r="EG2" s="10" t="s">
        <v>73</v>
      </c>
      <c r="EH2" s="10" t="s">
        <v>74</v>
      </c>
      <c r="EI2" s="11" t="s">
        <v>80</v>
      </c>
      <c r="EJ2" s="11" t="s">
        <v>163</v>
      </c>
      <c r="EK2" s="11" t="s">
        <v>81</v>
      </c>
      <c r="EL2" s="11" t="s">
        <v>164</v>
      </c>
      <c r="EM2" s="11" t="s">
        <v>82</v>
      </c>
      <c r="EN2" s="11" t="s">
        <v>165</v>
      </c>
      <c r="EO2" s="11" t="s">
        <v>83</v>
      </c>
      <c r="EP2" s="12" t="s">
        <v>84</v>
      </c>
      <c r="EQ2" s="13" t="s">
        <v>15</v>
      </c>
      <c r="ER2" s="14" t="s">
        <v>16</v>
      </c>
      <c r="ES2" s="15" t="s">
        <v>15</v>
      </c>
      <c r="ET2" s="15" t="s">
        <v>16</v>
      </c>
      <c r="EU2" s="14" t="s">
        <v>15</v>
      </c>
      <c r="EV2" s="14" t="s">
        <v>16</v>
      </c>
      <c r="EW2" s="15" t="s">
        <v>15</v>
      </c>
      <c r="EX2" s="16" t="s">
        <v>16</v>
      </c>
      <c r="EY2" s="13" t="s">
        <v>15</v>
      </c>
      <c r="EZ2" s="14" t="s">
        <v>16</v>
      </c>
      <c r="FA2" s="15" t="s">
        <v>15</v>
      </c>
      <c r="FB2" s="15" t="s">
        <v>16</v>
      </c>
      <c r="FC2" s="14" t="s">
        <v>15</v>
      </c>
      <c r="FD2" s="14" t="s">
        <v>16</v>
      </c>
      <c r="FE2" s="15" t="s">
        <v>15</v>
      </c>
      <c r="FF2" s="16" t="s">
        <v>16</v>
      </c>
      <c r="FG2" s="17" t="s">
        <v>23</v>
      </c>
      <c r="FH2" s="9" t="s">
        <v>24</v>
      </c>
      <c r="FI2" s="9" t="s">
        <v>15</v>
      </c>
      <c r="FJ2" s="9" t="s">
        <v>16</v>
      </c>
      <c r="FK2" s="14" t="s">
        <v>23</v>
      </c>
      <c r="FL2" s="14" t="s">
        <v>24</v>
      </c>
      <c r="FM2" s="14" t="s">
        <v>15</v>
      </c>
      <c r="FN2" s="14" t="s">
        <v>16</v>
      </c>
      <c r="FO2" s="9" t="s">
        <v>23</v>
      </c>
      <c r="FP2" s="9" t="s">
        <v>24</v>
      </c>
      <c r="FQ2" s="9" t="s">
        <v>15</v>
      </c>
      <c r="FR2" s="9" t="s">
        <v>16</v>
      </c>
      <c r="FS2" s="14" t="s">
        <v>23</v>
      </c>
      <c r="FT2" s="14" t="s">
        <v>24</v>
      </c>
      <c r="FU2" s="14" t="s">
        <v>15</v>
      </c>
      <c r="FV2" s="14" t="s">
        <v>16</v>
      </c>
      <c r="FW2" s="9" t="s">
        <v>23</v>
      </c>
      <c r="FX2" s="9" t="s">
        <v>24</v>
      </c>
      <c r="FY2" s="9" t="s">
        <v>15</v>
      </c>
      <c r="FZ2" s="9" t="s">
        <v>16</v>
      </c>
      <c r="GA2" s="14" t="s">
        <v>23</v>
      </c>
      <c r="GB2" s="14" t="s">
        <v>24</v>
      </c>
      <c r="GC2" s="14" t="s">
        <v>15</v>
      </c>
      <c r="GD2" s="14" t="s">
        <v>16</v>
      </c>
      <c r="GE2" s="9" t="s">
        <v>23</v>
      </c>
      <c r="GF2" s="9" t="s">
        <v>24</v>
      </c>
      <c r="GG2" s="9" t="s">
        <v>15</v>
      </c>
      <c r="GH2" s="9" t="s">
        <v>16</v>
      </c>
      <c r="GI2" s="14" t="s">
        <v>23</v>
      </c>
      <c r="GJ2" s="14" t="s">
        <v>24</v>
      </c>
      <c r="GK2" s="14" t="s">
        <v>15</v>
      </c>
      <c r="GL2" s="18" t="s">
        <v>16</v>
      </c>
      <c r="GM2" s="17" t="s">
        <v>23</v>
      </c>
      <c r="GN2" s="9" t="s">
        <v>24</v>
      </c>
      <c r="GO2" s="9" t="s">
        <v>15</v>
      </c>
      <c r="GP2" s="9" t="s">
        <v>16</v>
      </c>
      <c r="GQ2" s="14" t="s">
        <v>23</v>
      </c>
      <c r="GR2" s="14" t="s">
        <v>24</v>
      </c>
      <c r="GS2" s="14" t="s">
        <v>15</v>
      </c>
      <c r="GT2" s="14" t="s">
        <v>16</v>
      </c>
      <c r="GU2" s="9" t="s">
        <v>23</v>
      </c>
      <c r="GV2" s="9" t="s">
        <v>24</v>
      </c>
      <c r="GW2" s="9" t="s">
        <v>15</v>
      </c>
      <c r="GX2" s="9" t="s">
        <v>16</v>
      </c>
      <c r="GY2" s="14" t="s">
        <v>23</v>
      </c>
      <c r="GZ2" s="14" t="s">
        <v>24</v>
      </c>
      <c r="HA2" s="14" t="s">
        <v>15</v>
      </c>
      <c r="HB2" s="14" t="s">
        <v>16</v>
      </c>
      <c r="HC2" s="9" t="s">
        <v>23</v>
      </c>
      <c r="HD2" s="9" t="s">
        <v>24</v>
      </c>
      <c r="HE2" s="9" t="s">
        <v>15</v>
      </c>
      <c r="HF2" s="9" t="s">
        <v>16</v>
      </c>
      <c r="HG2" s="14" t="s">
        <v>23</v>
      </c>
      <c r="HH2" s="14" t="s">
        <v>24</v>
      </c>
      <c r="HI2" s="14" t="s">
        <v>15</v>
      </c>
      <c r="HJ2" s="14" t="s">
        <v>16</v>
      </c>
      <c r="HK2" s="9" t="s">
        <v>23</v>
      </c>
      <c r="HL2" s="9" t="s">
        <v>24</v>
      </c>
      <c r="HM2" s="9" t="s">
        <v>15</v>
      </c>
      <c r="HN2" s="9" t="s">
        <v>16</v>
      </c>
      <c r="HO2" s="14" t="s">
        <v>23</v>
      </c>
      <c r="HP2" s="14" t="s">
        <v>24</v>
      </c>
      <c r="HQ2" s="14" t="s">
        <v>15</v>
      </c>
      <c r="HR2" s="18" t="s">
        <v>16</v>
      </c>
      <c r="HS2" s="19" t="s">
        <v>23</v>
      </c>
      <c r="HT2" s="20" t="s">
        <v>24</v>
      </c>
      <c r="HU2" s="20" t="s">
        <v>15</v>
      </c>
      <c r="HV2" s="39" t="s">
        <v>16</v>
      </c>
      <c r="HW2" s="40" t="s">
        <v>23</v>
      </c>
      <c r="HX2" s="20" t="s">
        <v>24</v>
      </c>
      <c r="HY2" s="20" t="s">
        <v>15</v>
      </c>
      <c r="HZ2" s="20" t="s">
        <v>16</v>
      </c>
    </row>
    <row r="3" spans="1:234" s="21" customFormat="1" x14ac:dyDescent="0.6">
      <c r="A3" s="21" t="str">
        <f>แบบฟอร์มโรงเรียน_ม.1!B6</f>
        <v xml:space="preserve"> หนองจอก</v>
      </c>
      <c r="B3" s="21" t="str">
        <f>แบบฟอร์มโรงเรียน_ม.1!H6</f>
        <v xml:space="preserve"> </v>
      </c>
      <c r="C3" s="22">
        <f>แบบฟอร์มโรงเรียน_ม.1!B14</f>
        <v>0</v>
      </c>
      <c r="D3" s="22">
        <f>แบบฟอร์มโรงเรียน_ม.1!C14</f>
        <v>1</v>
      </c>
      <c r="E3" s="22">
        <f>แบบฟอร์มโรงเรียน_ม.1!D14</f>
        <v>2</v>
      </c>
      <c r="F3" s="22">
        <f>แบบฟอร์มโรงเรียน_ม.1!E14</f>
        <v>2</v>
      </c>
      <c r="G3" s="22">
        <f>แบบฟอร์มโรงเรียน_ม.1!F14</f>
        <v>15</v>
      </c>
      <c r="H3" s="22">
        <f>แบบฟอร์มโรงเรียน_ม.1!G14</f>
        <v>24</v>
      </c>
      <c r="I3" s="22">
        <f>แบบฟอร์มโรงเรียน_ม.1!H14</f>
        <v>74</v>
      </c>
      <c r="J3" s="22">
        <f>แบบฟอร์มโรงเรียน_ม.1!I14</f>
        <v>0</v>
      </c>
      <c r="K3" s="23">
        <f>แบบฟอร์มโรงเรียน_ม.1!B15</f>
        <v>1</v>
      </c>
      <c r="L3" s="23">
        <f>แบบฟอร์มโรงเรียน_ม.1!C15</f>
        <v>3</v>
      </c>
      <c r="M3" s="23">
        <f>แบบฟอร์มโรงเรียน_ม.1!D15</f>
        <v>3</v>
      </c>
      <c r="N3" s="23">
        <f>แบบฟอร์มโรงเรียน_ม.1!E15</f>
        <v>8</v>
      </c>
      <c r="O3" s="23">
        <f>แบบฟอร์มโรงเรียน_ม.1!F15</f>
        <v>15</v>
      </c>
      <c r="P3" s="23">
        <f>แบบฟอร์มโรงเรียน_ม.1!G15</f>
        <v>13</v>
      </c>
      <c r="Q3" s="23">
        <f>แบบฟอร์มโรงเรียน_ม.1!H15</f>
        <v>75</v>
      </c>
      <c r="R3" s="23">
        <f>แบบฟอร์มโรงเรียน_ม.1!I15</f>
        <v>0</v>
      </c>
      <c r="S3" s="24">
        <f>แบบฟอร์มโรงเรียน_ม.1!B16</f>
        <v>1</v>
      </c>
      <c r="T3" s="24">
        <f>แบบฟอร์มโรงเรียน_ม.1!C16</f>
        <v>2</v>
      </c>
      <c r="U3" s="24">
        <f>แบบฟอร์มโรงเรียน_ม.1!D16</f>
        <v>13</v>
      </c>
      <c r="V3" s="24">
        <f>แบบฟอร์มโรงเรียน_ม.1!E16</f>
        <v>33</v>
      </c>
      <c r="W3" s="24">
        <f>แบบฟอร์มโรงเรียน_ม.1!F16</f>
        <v>37</v>
      </c>
      <c r="X3" s="24">
        <f>แบบฟอร์มโรงเรียน_ม.1!G16</f>
        <v>17</v>
      </c>
      <c r="Y3" s="24">
        <f>แบบฟอร์มโรงเรียน_ม.1!H16</f>
        <v>15</v>
      </c>
      <c r="Z3" s="24">
        <f>แบบฟอร์มโรงเรียน_ม.1!I16</f>
        <v>0</v>
      </c>
      <c r="AA3" s="23">
        <f>แบบฟอร์มโรงเรียน_ม.1!B17</f>
        <v>2</v>
      </c>
      <c r="AB3" s="23">
        <f>แบบฟอร์มโรงเรียน_ม.1!C17</f>
        <v>2</v>
      </c>
      <c r="AC3" s="23">
        <f>แบบฟอร์มโรงเรียน_ม.1!D17</f>
        <v>22</v>
      </c>
      <c r="AD3" s="23">
        <f>แบบฟอร์มโรงเรียน_ม.1!E17</f>
        <v>60</v>
      </c>
      <c r="AE3" s="23">
        <f>แบบฟอร์มโรงเรียน_ม.1!F17</f>
        <v>10</v>
      </c>
      <c r="AF3" s="23">
        <f>แบบฟอร์มโรงเรียน_ม.1!G17</f>
        <v>0</v>
      </c>
      <c r="AG3" s="23">
        <f>แบบฟอร์มโรงเรียน_ม.1!H17</f>
        <v>22</v>
      </c>
      <c r="AH3" s="23">
        <f>แบบฟอร์มโรงเรียน_ม.1!I17</f>
        <v>0</v>
      </c>
      <c r="AI3" s="24">
        <f>แบบฟอร์มโรงเรียน_ม.1!B18</f>
        <v>0</v>
      </c>
      <c r="AJ3" s="24">
        <f>แบบฟอร์มโรงเรียน_ม.1!C18</f>
        <v>1</v>
      </c>
      <c r="AK3" s="24">
        <f>แบบฟอร์มโรงเรียน_ม.1!D18</f>
        <v>2</v>
      </c>
      <c r="AL3" s="24">
        <f>แบบฟอร์มโรงเรียน_ม.1!E18</f>
        <v>33</v>
      </c>
      <c r="AM3" s="24">
        <f>แบบฟอร์มโรงเรียน_ม.1!F18</f>
        <v>49</v>
      </c>
      <c r="AN3" s="24">
        <f>แบบฟอร์มโรงเรียน_ม.1!G18</f>
        <v>8</v>
      </c>
      <c r="AO3" s="24">
        <f>แบบฟอร์มโรงเรียน_ม.1!H18</f>
        <v>25</v>
      </c>
      <c r="AP3" s="24">
        <f>แบบฟอร์มโรงเรียน_ม.1!I18</f>
        <v>0</v>
      </c>
      <c r="AQ3" s="23">
        <f>แบบฟอร์มโรงเรียน_ม.1!B19</f>
        <v>25</v>
      </c>
      <c r="AR3" s="23">
        <f>แบบฟอร์มโรงเรียน_ม.1!C19</f>
        <v>29</v>
      </c>
      <c r="AS3" s="23">
        <f>แบบฟอร์มโรงเรียน_ม.1!D19</f>
        <v>35</v>
      </c>
      <c r="AT3" s="23">
        <f>แบบฟอร์มโรงเรียน_ม.1!E19</f>
        <v>18</v>
      </c>
      <c r="AU3" s="23">
        <f>แบบฟอร์มโรงเรียน_ม.1!F19</f>
        <v>4</v>
      </c>
      <c r="AV3" s="23">
        <f>แบบฟอร์มโรงเรียน_ม.1!G19</f>
        <v>2</v>
      </c>
      <c r="AW3" s="23">
        <f>แบบฟอร์มโรงเรียน_ม.1!H19</f>
        <v>5</v>
      </c>
      <c r="AX3" s="23">
        <f>แบบฟอร์มโรงเรียน_ม.1!I19</f>
        <v>0</v>
      </c>
      <c r="AY3" s="24">
        <f>แบบฟอร์มโรงเรียน_ม.1!B20</f>
        <v>4</v>
      </c>
      <c r="AZ3" s="24">
        <f>แบบฟอร์มโรงเรียน_ม.1!C20</f>
        <v>8</v>
      </c>
      <c r="BA3" s="24">
        <f>แบบฟอร์มโรงเรียน_ม.1!D20</f>
        <v>21</v>
      </c>
      <c r="BB3" s="24">
        <f>แบบฟอร์มโรงเรียน_ม.1!E20</f>
        <v>12</v>
      </c>
      <c r="BC3" s="24">
        <f>แบบฟอร์มโรงเรียน_ม.1!F20</f>
        <v>17</v>
      </c>
      <c r="BD3" s="24">
        <f>แบบฟอร์มโรงเรียน_ม.1!G20</f>
        <v>37</v>
      </c>
      <c r="BE3" s="24">
        <f>แบบฟอร์มโรงเรียน_ม.1!H20</f>
        <v>19</v>
      </c>
      <c r="BF3" s="24">
        <f>แบบฟอร์มโรงเรียน_ม.1!I20</f>
        <v>0</v>
      </c>
      <c r="BG3" s="23">
        <f>แบบฟอร์มโรงเรียน_ม.1!B21</f>
        <v>72</v>
      </c>
      <c r="BH3" s="23">
        <f>แบบฟอร์มโรงเรียน_ม.1!C21</f>
        <v>25</v>
      </c>
      <c r="BI3" s="23">
        <f>แบบฟอร์มโรงเรียน_ม.1!D21</f>
        <v>12</v>
      </c>
      <c r="BJ3" s="23">
        <f>แบบฟอร์มโรงเรียน_ม.1!E21</f>
        <v>5</v>
      </c>
      <c r="BK3" s="23">
        <f>แบบฟอร์มโรงเรียน_ม.1!F21</f>
        <v>4</v>
      </c>
      <c r="BL3" s="23">
        <f>แบบฟอร์มโรงเรียน_ม.1!G21</f>
        <v>0</v>
      </c>
      <c r="BM3" s="23">
        <f>แบบฟอร์มโรงเรียน_ม.1!H21</f>
        <v>0</v>
      </c>
      <c r="BN3" s="23">
        <f>แบบฟอร์มโรงเรียน_ม.1!I21</f>
        <v>0</v>
      </c>
      <c r="BO3" s="25">
        <f>แบบฟอร์มโรงเรียน_ม.1!B22</f>
        <v>0</v>
      </c>
      <c r="BP3" s="25">
        <f>แบบฟอร์มโรงเรียน_ม.1!C22</f>
        <v>3</v>
      </c>
      <c r="BQ3" s="25">
        <f>แบบฟอร์มโรงเรียน_ม.1!D22</f>
        <v>7</v>
      </c>
      <c r="BR3" s="25">
        <f>แบบฟอร์มโรงเรียน_ม.1!E22</f>
        <v>9</v>
      </c>
      <c r="BS3" s="25">
        <f>แบบฟอร์มโรงเรียน_ม.1!F22</f>
        <v>21</v>
      </c>
      <c r="BT3" s="25">
        <f>แบบฟอร์มโรงเรียน_ม.1!G22</f>
        <v>55</v>
      </c>
      <c r="BU3" s="25">
        <f>แบบฟอร์มโรงเรียน_ม.1!H22</f>
        <v>23</v>
      </c>
      <c r="BV3" s="25">
        <f>แบบฟอร์มโรงเรียน_ม.1!I22</f>
        <v>0</v>
      </c>
      <c r="BW3" s="22">
        <f>แบบฟอร์มโรงเรียน_ม.1!B23</f>
        <v>0</v>
      </c>
      <c r="BX3" s="22">
        <f>แบบฟอร์มโรงเรียน_ม.1!C23</f>
        <v>1</v>
      </c>
      <c r="BY3" s="22">
        <f>แบบฟอร์มโรงเรียน_ม.1!D23</f>
        <v>10</v>
      </c>
      <c r="BZ3" s="22">
        <f>แบบฟอร์มโรงเรียน_ม.1!E23</f>
        <v>13</v>
      </c>
      <c r="CA3" s="22">
        <f>แบบฟอร์มโรงเรียน_ม.1!F23</f>
        <v>18</v>
      </c>
      <c r="CB3" s="22">
        <f>แบบฟอร์มโรงเรียน_ม.1!G23</f>
        <v>29</v>
      </c>
      <c r="CC3" s="22">
        <f>แบบฟอร์มโรงเรียน_ม.1!H23</f>
        <v>42</v>
      </c>
      <c r="CD3" s="22">
        <f>แบบฟอร์มโรงเรียน_ม.1!I23</f>
        <v>0</v>
      </c>
      <c r="CE3" s="23">
        <f>แบบฟอร์มโรงเรียน_ม.1!B24</f>
        <v>3</v>
      </c>
      <c r="CF3" s="23">
        <f>แบบฟอร์มโรงเรียน_ม.1!C24</f>
        <v>3</v>
      </c>
      <c r="CG3" s="23">
        <f>แบบฟอร์มโรงเรียน_ม.1!D24</f>
        <v>15</v>
      </c>
      <c r="CH3" s="23">
        <f>แบบฟอร์มโรงเรียน_ม.1!E24</f>
        <v>26</v>
      </c>
      <c r="CI3" s="23">
        <f>แบบฟอร์มโรงเรียน_ม.1!F24</f>
        <v>23</v>
      </c>
      <c r="CJ3" s="23">
        <f>แบบฟอร์มโรงเรียน_ม.1!G24</f>
        <v>19</v>
      </c>
      <c r="CK3" s="23">
        <f>แบบฟอร์มโรงเรียน_ม.1!H24</f>
        <v>24</v>
      </c>
      <c r="CL3" s="23">
        <f>แบบฟอร์มโรงเรียน_ม.1!I24</f>
        <v>0</v>
      </c>
      <c r="CM3" s="24">
        <f>แบบฟอร์มโรงเรียน_ม.1!B25</f>
        <v>3</v>
      </c>
      <c r="CN3" s="24">
        <f>แบบฟอร์มโรงเรียน_ม.1!C25</f>
        <v>7</v>
      </c>
      <c r="CO3" s="24">
        <f>แบบฟอร์มโรงเรียน_ม.1!D25</f>
        <v>6</v>
      </c>
      <c r="CP3" s="24">
        <f>แบบฟอร์มโรงเรียน_ม.1!E25</f>
        <v>24</v>
      </c>
      <c r="CQ3" s="24">
        <f>แบบฟอร์มโรงเรียน_ม.1!F25</f>
        <v>26</v>
      </c>
      <c r="CR3" s="24">
        <f>แบบฟอร์มโรงเรียน_ม.1!G25</f>
        <v>27</v>
      </c>
      <c r="CS3" s="24">
        <f>แบบฟอร์มโรงเรียน_ม.1!H25</f>
        <v>20</v>
      </c>
      <c r="CT3" s="24">
        <f>แบบฟอร์มโรงเรียน_ม.1!I25</f>
        <v>0</v>
      </c>
      <c r="CU3" s="23">
        <f>แบบฟอร์มโรงเรียน_ม.1!B26</f>
        <v>0</v>
      </c>
      <c r="CV3" s="23">
        <f>แบบฟอร์มโรงเรียน_ม.1!C26</f>
        <v>6</v>
      </c>
      <c r="CW3" s="23">
        <f>แบบฟอร์มโรงเรียน_ม.1!D26</f>
        <v>15</v>
      </c>
      <c r="CX3" s="23">
        <f>แบบฟอร์มโรงเรียน_ม.1!E26</f>
        <v>43</v>
      </c>
      <c r="CY3" s="23">
        <f>แบบฟอร์มโรงเรียน_ม.1!F26</f>
        <v>27</v>
      </c>
      <c r="CZ3" s="23">
        <f>แบบฟอร์มโรงเรียน_ม.1!G26</f>
        <v>2</v>
      </c>
      <c r="DA3" s="23">
        <f>แบบฟอร์มโรงเรียน_ม.1!H26</f>
        <v>20</v>
      </c>
      <c r="DB3" s="23">
        <f>แบบฟอร์มโรงเรียน_ม.1!I26</f>
        <v>0</v>
      </c>
      <c r="DC3" s="24">
        <f>แบบฟอร์มโรงเรียน_ม.1!B27</f>
        <v>1</v>
      </c>
      <c r="DD3" s="24">
        <f>แบบฟอร์มโรงเรียน_ม.1!C27</f>
        <v>3</v>
      </c>
      <c r="DE3" s="24">
        <f>แบบฟอร์มโรงเรียน_ม.1!D27</f>
        <v>22</v>
      </c>
      <c r="DF3" s="24">
        <f>แบบฟอร์มโรงเรียน_ม.1!E27</f>
        <v>39</v>
      </c>
      <c r="DG3" s="24">
        <f>แบบฟอร์มโรงเรียน_ม.1!F27</f>
        <v>18</v>
      </c>
      <c r="DH3" s="24">
        <f>แบบฟอร์มโรงเรียน_ม.1!G27</f>
        <v>10</v>
      </c>
      <c r="DI3" s="24">
        <f>แบบฟอร์มโรงเรียน_ม.1!H27</f>
        <v>20</v>
      </c>
      <c r="DJ3" s="24">
        <f>แบบฟอร์มโรงเรียน_ม.1!I27</f>
        <v>0</v>
      </c>
      <c r="DK3" s="23">
        <f>แบบฟอร์มโรงเรียน_ม.1!B28</f>
        <v>6</v>
      </c>
      <c r="DL3" s="23">
        <f>แบบฟอร์มโรงเรียน_ม.1!C28</f>
        <v>26</v>
      </c>
      <c r="DM3" s="23">
        <f>แบบฟอร์มโรงเรียน_ม.1!D28</f>
        <v>38</v>
      </c>
      <c r="DN3" s="23">
        <f>แบบฟอร์มโรงเรียน_ม.1!E28</f>
        <v>21</v>
      </c>
      <c r="DO3" s="23">
        <f>แบบฟอร์มโรงเรียน_ม.1!F28</f>
        <v>15</v>
      </c>
      <c r="DP3" s="23">
        <f>แบบฟอร์มโรงเรียน_ม.1!G28</f>
        <v>4</v>
      </c>
      <c r="DQ3" s="23">
        <f>แบบฟอร์มโรงเรียน_ม.1!H28</f>
        <v>3</v>
      </c>
      <c r="DR3" s="23">
        <f>แบบฟอร์มโรงเรียน_ม.1!I28</f>
        <v>0</v>
      </c>
      <c r="DS3" s="24">
        <f>แบบฟอร์มโรงเรียน_ม.1!B29</f>
        <v>18</v>
      </c>
      <c r="DT3" s="24">
        <f>แบบฟอร์มโรงเรียน_ม.1!C29</f>
        <v>53</v>
      </c>
      <c r="DU3" s="24">
        <f>แบบฟอร์มโรงเรียน_ม.1!D29</f>
        <v>22</v>
      </c>
      <c r="DV3" s="24">
        <f>แบบฟอร์มโรงเรียน_ม.1!E29</f>
        <v>11</v>
      </c>
      <c r="DW3" s="24">
        <f>แบบฟอร์มโรงเรียน_ม.1!F29</f>
        <v>3</v>
      </c>
      <c r="DX3" s="24">
        <f>แบบฟอร์มโรงเรียน_ม.1!G29</f>
        <v>4</v>
      </c>
      <c r="DY3" s="24">
        <f>แบบฟอร์มโรงเรียน_ม.1!H29</f>
        <v>2</v>
      </c>
      <c r="DZ3" s="24">
        <f>แบบฟอร์มโรงเรียน_ม.1!I29</f>
        <v>0</v>
      </c>
      <c r="EA3" s="23">
        <f>แบบฟอร์มโรงเรียน_ม.1!B30</f>
        <v>39</v>
      </c>
      <c r="EB3" s="23">
        <f>แบบฟอร์มโรงเรียน_ม.1!C30</f>
        <v>32</v>
      </c>
      <c r="EC3" s="23">
        <f>แบบฟอร์มโรงเรียน_ม.1!D30</f>
        <v>21</v>
      </c>
      <c r="ED3" s="23">
        <f>แบบฟอร์มโรงเรียน_ม.1!E30</f>
        <v>13</v>
      </c>
      <c r="EE3" s="23">
        <f>แบบฟอร์มโรงเรียน_ม.1!F30</f>
        <v>6</v>
      </c>
      <c r="EF3" s="23">
        <f>แบบฟอร์มโรงเรียน_ม.1!G30</f>
        <v>2</v>
      </c>
      <c r="EG3" s="23">
        <f>แบบฟอร์มโรงเรียน_ม.1!H30</f>
        <v>0</v>
      </c>
      <c r="EH3" s="23">
        <f>แบบฟอร์มโรงเรียน_ม.1!I30</f>
        <v>0</v>
      </c>
      <c r="EI3" s="25">
        <f>แบบฟอร์มโรงเรียน_ม.1!B31</f>
        <v>0</v>
      </c>
      <c r="EJ3" s="25">
        <f>แบบฟอร์มโรงเรียน_ม.1!C31</f>
        <v>3</v>
      </c>
      <c r="EK3" s="25">
        <f>แบบฟอร์มโรงเรียน_ม.1!D31</f>
        <v>19</v>
      </c>
      <c r="EL3" s="25">
        <f>แบบฟอร์มโรงเรียน_ม.1!E31</f>
        <v>26</v>
      </c>
      <c r="EM3" s="25">
        <f>แบบฟอร์มโรงเรียน_ม.1!F31</f>
        <v>28</v>
      </c>
      <c r="EN3" s="25">
        <f>แบบฟอร์มโรงเรียน_ม.1!G31</f>
        <v>30</v>
      </c>
      <c r="EO3" s="25">
        <f>แบบฟอร์มโรงเรียน_ม.1!H31</f>
        <v>7</v>
      </c>
      <c r="EP3" s="25">
        <f>แบบฟอร์มโรงเรียน_ม.1!I31</f>
        <v>0</v>
      </c>
      <c r="EQ3" s="8">
        <f>แบบฟอร์มโรงเรียน_ม.1!B39</f>
        <v>118</v>
      </c>
      <c r="ER3" s="8">
        <f>แบบฟอร์มโรงเรียน_ม.1!D39</f>
        <v>0</v>
      </c>
      <c r="ES3" s="26">
        <f>แบบฟอร์มโรงเรียน_ม.1!B40</f>
        <v>118</v>
      </c>
      <c r="ET3" s="26">
        <f>แบบฟอร์มโรงเรียน_ม.1!D40</f>
        <v>0</v>
      </c>
      <c r="EU3" s="8">
        <f>แบบฟอร์มโรงเรียน_ม.1!B41</f>
        <v>118</v>
      </c>
      <c r="EV3" s="8">
        <f>แบบฟอร์มโรงเรียน_ม.1!D41</f>
        <v>0</v>
      </c>
      <c r="EW3" s="27">
        <f>แบบฟอร์มโรงเรียน_ม.1!B42</f>
        <v>118</v>
      </c>
      <c r="EX3" s="28">
        <f>แบบฟอร์มโรงเรียน_ม.1!D42</f>
        <v>0</v>
      </c>
      <c r="EY3" s="8">
        <f>แบบฟอร์มโรงเรียน_ม.1!F39</f>
        <v>113</v>
      </c>
      <c r="EZ3" s="8">
        <f>แบบฟอร์มโรงเรียน_ม.1!H39</f>
        <v>0</v>
      </c>
      <c r="FA3" s="26">
        <f>แบบฟอร์มโรงเรียน_ม.1!F40</f>
        <v>113</v>
      </c>
      <c r="FB3" s="26">
        <f>แบบฟอร์มโรงเรียน_ม.1!H40</f>
        <v>0</v>
      </c>
      <c r="FC3" s="8">
        <f>แบบฟอร์มโรงเรียน_ม.1!F41</f>
        <v>113</v>
      </c>
      <c r="FD3" s="8">
        <f>แบบฟอร์มโรงเรียน_ม.1!H41</f>
        <v>0</v>
      </c>
      <c r="FE3" s="27">
        <f>แบบฟอร์มโรงเรียน_ม.1!F42</f>
        <v>113</v>
      </c>
      <c r="FF3" s="28">
        <f>แบบฟอร์มโรงเรียน_ม.1!H42</f>
        <v>0</v>
      </c>
      <c r="FG3" s="22">
        <f>แบบฟอร์มโรงเรียน_ม.1!B48</f>
        <v>118</v>
      </c>
      <c r="FH3" s="22">
        <f>แบบฟอร์มโรงเรียน_ม.1!C48</f>
        <v>0</v>
      </c>
      <c r="FI3" s="22">
        <f>แบบฟอร์มโรงเรียน_ม.1!D48</f>
        <v>0</v>
      </c>
      <c r="FJ3" s="22">
        <f>แบบฟอร์มโรงเรียน_ม.1!E48</f>
        <v>0</v>
      </c>
      <c r="FK3" s="8">
        <f>แบบฟอร์มโรงเรียน_ม.1!B49</f>
        <v>100</v>
      </c>
      <c r="FL3" s="8">
        <f>แบบฟอร์มโรงเรียน_ม.1!C49</f>
        <v>18</v>
      </c>
      <c r="FM3" s="8">
        <f>แบบฟอร์มโรงเรียน_ม.1!D49</f>
        <v>0</v>
      </c>
      <c r="FN3" s="8">
        <f>แบบฟอร์มโรงเรียน_ม.1!E49</f>
        <v>0</v>
      </c>
      <c r="FO3" s="22">
        <f>แบบฟอร์มโรงเรียน_ม.1!B50</f>
        <v>90</v>
      </c>
      <c r="FP3" s="22">
        <f>แบบฟอร์มโรงเรียน_ม.1!C50</f>
        <v>28</v>
      </c>
      <c r="FQ3" s="22">
        <f>แบบฟอร์มโรงเรียน_ม.1!D50</f>
        <v>0</v>
      </c>
      <c r="FR3" s="22">
        <f>แบบฟอร์มโรงเรียน_ม.1!E50</f>
        <v>0</v>
      </c>
      <c r="FS3" s="8">
        <f>แบบฟอร์มโรงเรียน_ม.1!B51</f>
        <v>89</v>
      </c>
      <c r="FT3" s="8">
        <f>แบบฟอร์มโรงเรียน_ม.1!C51</f>
        <v>29</v>
      </c>
      <c r="FU3" s="8">
        <f>แบบฟอร์มโรงเรียน_ม.1!D51</f>
        <v>0</v>
      </c>
      <c r="FV3" s="8">
        <f>แบบฟอร์มโรงเรียน_ม.1!E51</f>
        <v>0</v>
      </c>
      <c r="FW3" s="22">
        <f>แบบฟอร์มโรงเรียน_ม.1!B52</f>
        <v>100</v>
      </c>
      <c r="FX3" s="22">
        <f>แบบฟอร์มโรงเรียน_ม.1!C52</f>
        <v>18</v>
      </c>
      <c r="FY3" s="22">
        <f>แบบฟอร์มโรงเรียน_ม.1!D52</f>
        <v>0</v>
      </c>
      <c r="FZ3" s="22">
        <f>แบบฟอร์มโรงเรียน_ม.1!E52</f>
        <v>0</v>
      </c>
      <c r="GA3" s="8">
        <f>แบบฟอร์มโรงเรียน_ม.1!B53</f>
        <v>95</v>
      </c>
      <c r="GB3" s="8">
        <f>แบบฟอร์มโรงเรียน_ม.1!C53</f>
        <v>23</v>
      </c>
      <c r="GC3" s="8">
        <f>แบบฟอร์มโรงเรียน_ม.1!D53</f>
        <v>0</v>
      </c>
      <c r="GD3" s="8">
        <f>แบบฟอร์มโรงเรียน_ม.1!E53</f>
        <v>0</v>
      </c>
      <c r="GE3" s="22">
        <f>แบบฟอร์มโรงเรียน_ม.1!B54</f>
        <v>118</v>
      </c>
      <c r="GF3" s="22">
        <f>แบบฟอร์มโรงเรียน_ม.1!C54</f>
        <v>0</v>
      </c>
      <c r="GG3" s="22">
        <f>แบบฟอร์มโรงเรียน_ม.1!D54</f>
        <v>0</v>
      </c>
      <c r="GH3" s="22">
        <f>แบบฟอร์มโรงเรียน_ม.1!E54</f>
        <v>0</v>
      </c>
      <c r="GI3" s="29">
        <f>แบบฟอร์มโรงเรียน_ม.1!B55</f>
        <v>105</v>
      </c>
      <c r="GJ3" s="29">
        <f>แบบฟอร์มโรงเรียน_ม.1!C55</f>
        <v>13</v>
      </c>
      <c r="GK3" s="29">
        <f>แบบฟอร์มโรงเรียน_ม.1!D55</f>
        <v>0</v>
      </c>
      <c r="GL3" s="29">
        <f>แบบฟอร์มโรงเรียน_ม.1!E55</f>
        <v>0</v>
      </c>
      <c r="GM3" s="22">
        <f>แบบฟอร์มโรงเรียน_ม.1!F48</f>
        <v>113</v>
      </c>
      <c r="GN3" s="22">
        <f>แบบฟอร์มโรงเรียน_ม.1!G48</f>
        <v>0</v>
      </c>
      <c r="GO3" s="22">
        <f>แบบฟอร์มโรงเรียน_ม.1!H48</f>
        <v>0</v>
      </c>
      <c r="GP3" s="22">
        <f>แบบฟอร์มโรงเรียน_ม.1!I48</f>
        <v>0</v>
      </c>
      <c r="GQ3" s="8">
        <f>แบบฟอร์มโรงเรียน_ม.1!F49</f>
        <v>95</v>
      </c>
      <c r="GR3" s="8">
        <f>แบบฟอร์มโรงเรียน_ม.1!G49</f>
        <v>18</v>
      </c>
      <c r="GS3" s="8">
        <f>แบบฟอร์มโรงเรียน_ม.1!H49</f>
        <v>0</v>
      </c>
      <c r="GT3" s="8">
        <f>แบบฟอร์มโรงเรียน_ม.1!I49</f>
        <v>0</v>
      </c>
      <c r="GU3" s="22">
        <f>แบบฟอร์มโรงเรียน_ม.1!F50</f>
        <v>95</v>
      </c>
      <c r="GV3" s="22">
        <f>แบบฟอร์มโรงเรียน_ม.1!G50</f>
        <v>18</v>
      </c>
      <c r="GW3" s="22">
        <f>แบบฟอร์มโรงเรียน_ม.1!H50</f>
        <v>0</v>
      </c>
      <c r="GX3" s="22">
        <f>แบบฟอร์มโรงเรียน_ม.1!I50</f>
        <v>0</v>
      </c>
      <c r="GY3" s="8">
        <f>แบบฟอร์มโรงเรียน_ม.1!F51</f>
        <v>96</v>
      </c>
      <c r="GZ3" s="8">
        <f>แบบฟอร์มโรงเรียน_ม.1!G51</f>
        <v>17</v>
      </c>
      <c r="HA3" s="8">
        <f>แบบฟอร์มโรงเรียน_ม.1!H51</f>
        <v>0</v>
      </c>
      <c r="HB3" s="8">
        <f>แบบฟอร์มโรงเรียน_ม.1!I51</f>
        <v>0</v>
      </c>
      <c r="HC3" s="22">
        <f>แบบฟอร์มโรงเรียน_ม.1!F52</f>
        <v>105</v>
      </c>
      <c r="HD3" s="22">
        <f>แบบฟอร์มโรงเรียน_ม.1!G52</f>
        <v>8</v>
      </c>
      <c r="HE3" s="22">
        <f>แบบฟอร์มโรงเรียน_ม.1!H52</f>
        <v>0</v>
      </c>
      <c r="HF3" s="22">
        <f>แบบฟอร์มโรงเรียน_ม.1!I52</f>
        <v>0</v>
      </c>
      <c r="HG3" s="8">
        <f>แบบฟอร์มโรงเรียน_ม.1!F53</f>
        <v>100</v>
      </c>
      <c r="HH3" s="8">
        <f>แบบฟอร์มโรงเรียน_ม.1!G53</f>
        <v>13</v>
      </c>
      <c r="HI3" s="8">
        <f>แบบฟอร์มโรงเรียน_ม.1!H53</f>
        <v>0</v>
      </c>
      <c r="HJ3" s="8">
        <f>แบบฟอร์มโรงเรียน_ม.1!I53</f>
        <v>0</v>
      </c>
      <c r="HK3" s="22">
        <f>แบบฟอร์มโรงเรียน_ม.1!F54</f>
        <v>113</v>
      </c>
      <c r="HL3" s="22">
        <f>แบบฟอร์มโรงเรียน_ม.1!G54</f>
        <v>0</v>
      </c>
      <c r="HM3" s="22">
        <f>แบบฟอร์มโรงเรียน_ม.1!H54</f>
        <v>0</v>
      </c>
      <c r="HN3" s="22">
        <f>แบบฟอร์มโรงเรียน_ม.1!I54</f>
        <v>0</v>
      </c>
      <c r="HO3" s="29">
        <f>แบบฟอร์มโรงเรียน_ม.1!F55</f>
        <v>100</v>
      </c>
      <c r="HP3" s="29">
        <f>แบบฟอร์มโรงเรียน_ม.1!G55</f>
        <v>13</v>
      </c>
      <c r="HQ3" s="29">
        <f>แบบฟอร์มโรงเรียน_ม.1!H55</f>
        <v>0</v>
      </c>
      <c r="HR3" s="29">
        <f>แบบฟอร์มโรงเรียน_ม.1!I55</f>
        <v>0</v>
      </c>
      <c r="HS3" s="30">
        <f>แบบฟอร์มโรงเรียน_ม.1!F66</f>
        <v>55</v>
      </c>
      <c r="HT3" s="30">
        <f>แบบฟอร์มโรงเรียน_ม.1!G66</f>
        <v>50</v>
      </c>
      <c r="HU3" s="30">
        <f>แบบฟอร์มโรงเรียน_ม.1!H66</f>
        <v>13</v>
      </c>
      <c r="HV3" s="30">
        <f>แบบฟอร์มโรงเรียน_ม.1!I66</f>
        <v>0</v>
      </c>
      <c r="HW3" s="30">
        <f>แบบฟอร์มโรงเรียน_ม.1!F67</f>
        <v>57</v>
      </c>
      <c r="HX3" s="30">
        <f>แบบฟอร์มโรงเรียน_ม.1!G67</f>
        <v>45</v>
      </c>
      <c r="HY3" s="30">
        <f>แบบฟอร์มโรงเรียน_ม.1!H67</f>
        <v>11</v>
      </c>
      <c r="HZ3" s="30">
        <f>แบบฟอร์มโรงเรียน_ม.1!I67</f>
        <v>0</v>
      </c>
    </row>
    <row r="4" spans="1:234" x14ac:dyDescent="0.6">
      <c r="BO4" s="33"/>
      <c r="BP4" s="33"/>
      <c r="BQ4" s="33"/>
      <c r="BR4" s="33"/>
      <c r="BS4" s="33"/>
      <c r="BT4" s="33"/>
      <c r="BU4" s="33"/>
      <c r="BV4" s="34"/>
      <c r="BW4" s="33"/>
      <c r="BX4" s="33"/>
      <c r="BY4" s="33"/>
      <c r="BZ4" s="33"/>
      <c r="CA4" s="33"/>
    </row>
    <row r="14" spans="1:234" s="35" customFormat="1" x14ac:dyDescent="0.6">
      <c r="C14" s="36">
        <f>IF(SUM(C3:J3)=0,"",(C3/SUM(C3:J3))*100)</f>
        <v>0</v>
      </c>
      <c r="D14" s="36">
        <f>IF(SUM(C3:J3)=0,"",(D3/SUM(C3:J3))*100)</f>
        <v>0.84745762711864403</v>
      </c>
      <c r="E14" s="36">
        <f>IF(SUM(C3:J3)=0,"",(E3/SUM(C3:J3))*100)</f>
        <v>1.6949152542372881</v>
      </c>
      <c r="F14" s="36">
        <f>IF(SUM(C3:J3)=0,"",(F3/SUM(C3:J3))*100)</f>
        <v>1.6949152542372881</v>
      </c>
      <c r="G14" s="36">
        <f>IF(SUM(C3:J3)=0,"",(G3/SUM(C3:J3))*100)</f>
        <v>12.711864406779661</v>
      </c>
      <c r="H14" s="36">
        <f>IF(SUM(C3:J3)=0,"",(H3/SUM(C3:J3))*100)</f>
        <v>20.33898305084746</v>
      </c>
      <c r="I14" s="36">
        <f>IF(SUM(C3:J3)=0,"",(I3/SUM(C3:J3))*100)</f>
        <v>62.711864406779661</v>
      </c>
      <c r="J14" s="36">
        <f>IF(SUM(C3:J3)=0,"",(J3/SUM(C3:J3))*100)</f>
        <v>0</v>
      </c>
      <c r="K14" s="36">
        <f>IF(SUM(K3:R3)=0,"",(K3/SUM(K3:R3))*100)</f>
        <v>0.84745762711864403</v>
      </c>
      <c r="L14" s="36">
        <f>IF(SUM(K3:R3)=0,"",(L3/SUM(K3:R3))*100)</f>
        <v>2.5423728813559325</v>
      </c>
      <c r="M14" s="36">
        <f>IF(SUM(K3:R3)=0,"",(M3/SUM(K3:R3))*100)</f>
        <v>2.5423728813559325</v>
      </c>
      <c r="N14" s="36">
        <f>IF(SUM(K3:R3)=0,"",(N3/SUM(K3:R3))*100)</f>
        <v>6.7796610169491522</v>
      </c>
      <c r="O14" s="36">
        <f>IF(SUM(K3:R3)=0,"",(O3/SUM(K3:R3))*100)</f>
        <v>12.711864406779661</v>
      </c>
      <c r="P14" s="36">
        <f>IF(SUM(K3:R3)=0,"",(P3/SUM(K3:R3))*100)</f>
        <v>11.016949152542372</v>
      </c>
      <c r="Q14" s="36">
        <f>IF(SUM(K3:R3)=0,"",(Q3/SUM(K3:R3))*100)</f>
        <v>63.559322033898304</v>
      </c>
      <c r="R14" s="36">
        <f>IF(SUM(K3:R3)=0,"",(R3/SUM(K3:R3))*100)</f>
        <v>0</v>
      </c>
      <c r="S14" s="36">
        <f>IF(SUM(S3:Z3)=0,"",(S3/SUM(S3:Z3))*100)</f>
        <v>0.84745762711864403</v>
      </c>
      <c r="T14" s="36">
        <f>IF(SUM(S3:Z3)=0,"",(T3/SUM(S3:Z3))*100)</f>
        <v>1.6949152542372881</v>
      </c>
      <c r="U14" s="36">
        <f>IF(SUM(S3:Z3)=0,"",(U3/SUM(S3:Z3))*100)</f>
        <v>11.016949152542372</v>
      </c>
      <c r="V14" s="36">
        <f>IF(SUM(S3:Z3)=0,"",(V3/SUM(S3:Z3))*100)</f>
        <v>27.966101694915253</v>
      </c>
      <c r="W14" s="36">
        <f>IF(SUM(S3:Z3)=0,"",(W3/SUM(S3:Z3))*100)</f>
        <v>31.35593220338983</v>
      </c>
      <c r="X14" s="36">
        <f>IF(SUM(S3:Z3)=0,"",(X3/SUM(S3:Z3))*100)</f>
        <v>14.40677966101695</v>
      </c>
      <c r="Y14" s="36">
        <f>IF(SUM(S3:Z3)=0,"",(Y3/SUM(S3:Z3))*100)</f>
        <v>12.711864406779661</v>
      </c>
      <c r="Z14" s="36">
        <f>IF(SUM(S3:Z3)=0,"",(Z3/SUM(S3:Z3))*100)</f>
        <v>0</v>
      </c>
      <c r="AA14" s="36">
        <f>IF(SUM(AA3:AH3)=0,"",(AA3/SUM(AA3:AH3))*100)</f>
        <v>1.6949152542372881</v>
      </c>
      <c r="AB14" s="36">
        <f>IF(SUM(AA3:AH3)=0,"",(AB3/SUM(AA3:AH3))*100)</f>
        <v>1.6949152542372881</v>
      </c>
      <c r="AC14" s="36">
        <f>IF(SUM(AA3:AH3)=0,"",(AC3/SUM(AA3:AH3))*100)</f>
        <v>18.64406779661017</v>
      </c>
      <c r="AD14" s="36">
        <f>IF(SUM(AA3:AH3)=0,"",(AD3/SUM(AA3:AH3))*100)</f>
        <v>50.847457627118644</v>
      </c>
      <c r="AE14" s="36">
        <f>IF(SUM(AA3:AH3)=0,"",(AE3/SUM(AA3:AH3))*100)</f>
        <v>8.4745762711864394</v>
      </c>
      <c r="AF14" s="36">
        <f>IF(SUM(AA3:AH3)=0,"",(AF3/SUM(AA3:AH3))*100)</f>
        <v>0</v>
      </c>
      <c r="AG14" s="36">
        <f>IF(SUM(AA3:AH3)=0,"",(AG3/SUM(AA3:AH3))*100)</f>
        <v>18.64406779661017</v>
      </c>
      <c r="AH14" s="36">
        <f>IF(SUM(AA3:AH3)=0,"",(AH3/SUM(AA3:AH3))*100)</f>
        <v>0</v>
      </c>
      <c r="AI14" s="36">
        <f>IF(SUM(AI3:AP3)=0,"",(AI3/SUM(AI3:AP3))*100)</f>
        <v>0</v>
      </c>
      <c r="AJ14" s="36">
        <f>IF(SUM(AI3:AP3)=0,"",(AJ3/SUM(AI3:AP3))*100)</f>
        <v>0.84745762711864403</v>
      </c>
      <c r="AK14" s="36">
        <f>IF(SUM(AI3:AP3)=0,"",(AK3/SUM(AI3:AP3))*100)</f>
        <v>1.6949152542372881</v>
      </c>
      <c r="AL14" s="36">
        <f>IF(SUM(AI3:AP3)=0,"",(AL3/SUM(AI3:AP3))*100)</f>
        <v>27.966101694915253</v>
      </c>
      <c r="AM14" s="36">
        <f>IF(SUM(AI3:AP3)=0,"",(AM3/SUM(AI3:AP3))*100)</f>
        <v>41.525423728813557</v>
      </c>
      <c r="AN14" s="36">
        <f>IF(SUM(AI3:AP3)=0,"",(AN3/SUM(AI3:AP3))*100)</f>
        <v>6.7796610169491522</v>
      </c>
      <c r="AO14" s="36">
        <f>IF(SUM(AI3:AP3)=0,"",(AO3/SUM(AI3:AP3))*100)</f>
        <v>21.1864406779661</v>
      </c>
      <c r="AP14" s="36">
        <f>IF(SUM(AI3:AP3)=0,"",(AP3/SUM(AI3:AP3))*100)</f>
        <v>0</v>
      </c>
      <c r="AQ14" s="36">
        <f>IF(SUM(AQ3:AX3)=0,"",(AQ3/SUM(AQ3:AX3))*100)</f>
        <v>21.1864406779661</v>
      </c>
      <c r="AR14" s="36">
        <f>IF(SUM(AQ3:AX3)=0,"",(AR3/SUM(AQ3:AX3))*100)</f>
        <v>24.576271186440678</v>
      </c>
      <c r="AS14" s="36">
        <f>IF(SUM(AQ3:AX3)=0,"",(AS3/SUM(AQ3:AX3))*100)</f>
        <v>29.66101694915254</v>
      </c>
      <c r="AT14" s="36">
        <f>IF(SUM(AQ3:AX3)=0,"",(AT3/SUM(AQ3:AX3))*100)</f>
        <v>15.254237288135593</v>
      </c>
      <c r="AU14" s="36">
        <f>IF(SUM(AQ3:AX3)=0,"",(AU3/SUM(AQ3:AX3))*100)</f>
        <v>3.3898305084745761</v>
      </c>
      <c r="AV14" s="36">
        <f>IF(SUM(AQ3:AX3)=0,"",(AV3/SUM(AQ3:AX3))*100)</f>
        <v>1.6949152542372881</v>
      </c>
      <c r="AW14" s="36">
        <f>IF(SUM(AQ3:AX3)=0,"",(AW3/SUM(AQ3:AX3))*100)</f>
        <v>4.2372881355932197</v>
      </c>
      <c r="AX14" s="36">
        <f>IF(SUM(AQ3:AX3)=0,"",(AX3/SUM(AQ3:AX3))*100)</f>
        <v>0</v>
      </c>
      <c r="AY14" s="36">
        <f>IF(SUM(AY3:BF3)=0,"",(AY3/SUM(AY3:BF3))*100)</f>
        <v>3.3898305084745761</v>
      </c>
      <c r="AZ14" s="36">
        <f>IF(SUM(AY3:BF3)=0,"",(AZ3/SUM(AY3:BF3))*100)</f>
        <v>6.7796610169491522</v>
      </c>
      <c r="BA14" s="36">
        <f>IF(SUM(AY3:BF3)=0,"",(BA3/SUM(AY3:BF3))*100)</f>
        <v>17.796610169491526</v>
      </c>
      <c r="BB14" s="36">
        <f>IF(SUM(AY3:BF3)=0,"",(BB3/SUM(AY3:BF3))*100)</f>
        <v>10.16949152542373</v>
      </c>
      <c r="BC14" s="36">
        <f>IF(SUM(AY3:BF3)=0,"",(BC3/SUM(AY3:BF3))*100)</f>
        <v>14.40677966101695</v>
      </c>
      <c r="BD14" s="36">
        <f>IF(SUM(AY3:BF3)=0,"",(BD3/SUM(AY3:BF3))*100)</f>
        <v>31.35593220338983</v>
      </c>
      <c r="BE14" s="36">
        <f>IF(SUM(AY3:BF3)=0,"",(BE3/SUM(AY3:BF3))*100)</f>
        <v>16.101694915254235</v>
      </c>
      <c r="BF14" s="36">
        <f>IF(SUM(AY3:BF3)=0,"",(BF3/SUM(AY3:BF3))*100)</f>
        <v>0</v>
      </c>
      <c r="BG14" s="36">
        <f>IF(SUM(BG3:BN3)=0,"",(BG3/SUM(BG3:BN3))*100)</f>
        <v>61.016949152542374</v>
      </c>
      <c r="BH14" s="36">
        <f>IF(SUM(BG3:BN3)=0,"",(BH3/SUM(BG3:BN3))*100)</f>
        <v>21.1864406779661</v>
      </c>
      <c r="BI14" s="36">
        <f>IF(SUM(BG3:BN3)=0,"",(BI3/SUM(BG3:BN3))*100)</f>
        <v>10.16949152542373</v>
      </c>
      <c r="BJ14" s="36">
        <f>IF(SUM(BG3:BN3)=0,"",(BJ3/SUM(BG3:BN3))*100)</f>
        <v>4.2372881355932197</v>
      </c>
      <c r="BK14" s="36">
        <f>IF(SUM(BG3:BN3)=0,"",(BK3/SUM(BG3:BN3))*100)</f>
        <v>3.3898305084745761</v>
      </c>
      <c r="BL14" s="36">
        <f>IF(SUM(BG3:BN3)=0,"",(BL3/SUM(BG3:BN3))*100)</f>
        <v>0</v>
      </c>
      <c r="BM14" s="36">
        <f>IF(SUM(BG3:BN3)=0,"",(BM3/SUM(BG3:BN3))*100)</f>
        <v>0</v>
      </c>
      <c r="BN14" s="36">
        <f>IF(SUM(BG3:BN3)=0,"",(BN3/SUM(BG3:BN3))*100)</f>
        <v>0</v>
      </c>
      <c r="BO14" s="36">
        <f>IF(SUM(BO3:BV3)=0,"",(BO3/SUM(BO3:BV3))*100)</f>
        <v>0</v>
      </c>
      <c r="BP14" s="36">
        <f>IF(SUM(BO3:BV3)=0,"",(BP3/SUM(BO3:BV3))*100)</f>
        <v>2.5423728813559325</v>
      </c>
      <c r="BQ14" s="36">
        <f>IF(SUM(BO3:BV3)=0,"",(BQ3/SUM(BO3:BV3))*100)</f>
        <v>5.9322033898305087</v>
      </c>
      <c r="BR14" s="36">
        <f>IF(SUM(BO3:BV3)=0,"",(BR3/SUM(BO3:BV3))*100)</f>
        <v>7.6271186440677967</v>
      </c>
      <c r="BS14" s="36">
        <f>IF(SUM(BO3:BV3)=0,"",(BS3/SUM(BO3:BV3))*100)</f>
        <v>17.796610169491526</v>
      </c>
      <c r="BT14" s="36">
        <f>IF(SUM(BO3:BV3)=0,"",(BT3/SUM(BO3:BV3))*100)</f>
        <v>46.610169491525419</v>
      </c>
      <c r="BU14" s="36">
        <f>IF(SUM(BO3:BV3)=0,"",(BU3/SUM(BO3:BV3))*100)</f>
        <v>19.491525423728813</v>
      </c>
      <c r="BV14" s="36">
        <f>IF(SUM(BO3:BV3)=0,"",(BV3/SUM(BO3:BV3))*100)</f>
        <v>0</v>
      </c>
      <c r="BW14" s="36">
        <f>IF(SUM(BW3:CD3)=0,"",(BW3/SUM(BW3:CD3))*100)</f>
        <v>0</v>
      </c>
      <c r="BX14" s="36">
        <f>IF(SUM(BW3:CD3)=0,"",(BX3/SUM(BW3:CD3))*100)</f>
        <v>0.88495575221238942</v>
      </c>
      <c r="BY14" s="36">
        <f>IF(SUM(BW3:CD3)=0,"",(BY3/SUM(BW3:CD3))*100)</f>
        <v>8.8495575221238933</v>
      </c>
      <c r="BZ14" s="36">
        <f>IF(SUM(BW3:CD3)=0,"",(BZ3/SUM(BW3:CD3))*100)</f>
        <v>11.504424778761061</v>
      </c>
      <c r="CA14" s="36">
        <f>IF(SUM(BW3:CD3)=0,"",(CA3/SUM(BW3:CD3))*100)</f>
        <v>15.929203539823009</v>
      </c>
      <c r="CB14" s="36">
        <f>IF(SUM(BW3:CD3)=0,"",(CB3/SUM(BW3:CD3))*100)</f>
        <v>25.663716814159294</v>
      </c>
      <c r="CC14" s="36">
        <f>IF(SUM(BW3:CD3)=0,"",(CC3/SUM(BW3:CD3))*100)</f>
        <v>37.168141592920357</v>
      </c>
      <c r="CD14" s="36">
        <f>IF(SUM(BW3:CD3)=0,"",(CD3/SUM(BW3:CD3))*100)</f>
        <v>0</v>
      </c>
      <c r="CE14" s="36">
        <f>IF(SUM(CE3:CL3)=0,"",(CE3/SUM(CE3:CL3))*100)</f>
        <v>2.6548672566371683</v>
      </c>
      <c r="CF14" s="36">
        <f>IF(SUM(CE3:CL3)=0,"",(CF3/SUM(CE3:CL3))*100)</f>
        <v>2.6548672566371683</v>
      </c>
      <c r="CG14" s="36">
        <f>IF(SUM(CE3:CL3)=0,"",(CG3/SUM(CE3:CL3))*100)</f>
        <v>13.274336283185843</v>
      </c>
      <c r="CH14" s="36">
        <f>IF(SUM(CE3:CL3)=0,"",(CH3/SUM(CE3:CL3))*100)</f>
        <v>23.008849557522122</v>
      </c>
      <c r="CI14" s="36">
        <f>IF(SUM(CE3:CL3)=0,"",(CI3/SUM(CE3:CL3))*100)</f>
        <v>20.353982300884958</v>
      </c>
      <c r="CJ14" s="36">
        <f>IF(SUM(CE3:CL3)=0,"",(CJ3/SUM(CE3:CL3))*100)</f>
        <v>16.814159292035399</v>
      </c>
      <c r="CK14" s="36">
        <f>IF(SUM(CE3:CL3)=0,"",(CK3/SUM(CE3:CL3))*100)</f>
        <v>21.238938053097346</v>
      </c>
      <c r="CL14" s="36">
        <f>IF(SUM(CE3:CL3)=0,"",(CL3/SUM(CE3:CL3))*100)</f>
        <v>0</v>
      </c>
      <c r="CM14" s="36">
        <f>IF(SUM(CM3:CT3)=0,"",(CM3/SUM(CM3:CT3))*100)</f>
        <v>2.6548672566371683</v>
      </c>
      <c r="CN14" s="36">
        <f>IF(SUM(CM3:CT3)=0,"",(CN3/SUM(CM3:CT3))*100)</f>
        <v>6.1946902654867255</v>
      </c>
      <c r="CO14" s="36">
        <f>IF(SUM(CM3:CT3)=0,"",(CO3/SUM(CM3:CT3))*100)</f>
        <v>5.3097345132743365</v>
      </c>
      <c r="CP14" s="36">
        <f>IF(SUM(CM3:CT3)=0,"",(CP3/SUM(CM3:CT3))*100)</f>
        <v>21.238938053097346</v>
      </c>
      <c r="CQ14" s="36">
        <f>IF(SUM(CM3:CT3)=0,"",(CQ3/SUM(CM3:CT3))*100)</f>
        <v>23.008849557522122</v>
      </c>
      <c r="CR14" s="36">
        <f>IF(SUM(CM3:CT3)=0,"",(CR3/SUM(CM3:CT3))*100)</f>
        <v>23.893805309734514</v>
      </c>
      <c r="CS14" s="36">
        <f>IF(SUM(CM3:CT3)=0,"",(CS3/SUM(CM3:CT3))*100)</f>
        <v>17.699115044247787</v>
      </c>
      <c r="CT14" s="36">
        <f>IF(SUM(CM3:CT3)=0,"",(CT3/SUM(CM3:CT3))*100)</f>
        <v>0</v>
      </c>
      <c r="CU14" s="36">
        <f>IF(SUM(CU3:DB3)=0,"",(CU3/SUM(CU3:DB3))*100)</f>
        <v>0</v>
      </c>
      <c r="CV14" s="36">
        <f>IF(SUM(CU3:DB3)=0,"",(CV3/SUM(CU3:DB3))*100)</f>
        <v>5.3097345132743365</v>
      </c>
      <c r="CW14" s="36">
        <f>IF(SUM(CU3:DB3)=0,"",(CW3/SUM(CU3:DB3))*100)</f>
        <v>13.274336283185843</v>
      </c>
      <c r="CX14" s="36">
        <f>IF(SUM(CU3:DB3)=0,"",(CX3/SUM(CU3:DB3))*100)</f>
        <v>38.053097345132741</v>
      </c>
      <c r="CY14" s="36">
        <f>IF(SUM(CU3:DB3)=0,"",(CY3/SUM(CU3:DB3))*100)</f>
        <v>23.893805309734514</v>
      </c>
      <c r="CZ14" s="36">
        <f>IF(SUM(CU3:DB3)=0,"",(CZ3/SUM(CU3:DB3))*100)</f>
        <v>1.7699115044247788</v>
      </c>
      <c r="DA14" s="36">
        <f>IF(SUM(CU3:DB3)=0,"",(DA3/SUM(CU3:DB3))*100)</f>
        <v>17.699115044247787</v>
      </c>
      <c r="DB14" s="36">
        <f>IF(SUM(CU3:DB3)=0,"",(DB3/SUM(CU3:DB3))*100)</f>
        <v>0</v>
      </c>
      <c r="DC14" s="36">
        <f>IF(SUM(DC3:DJ3)=0,"",(DC3/SUM(DC3:DJ3))*100)</f>
        <v>0.88495575221238942</v>
      </c>
      <c r="DD14" s="36">
        <f>IF(SUM(DC3:DJ3)=0,"",(DD3/SUM(DC3:DJ3))*100)</f>
        <v>2.6548672566371683</v>
      </c>
      <c r="DE14" s="36">
        <f>IF(SUM(DC3:DJ3)=0,"",(DE3/SUM(DC3:DJ3))*100)</f>
        <v>19.469026548672566</v>
      </c>
      <c r="DF14" s="36">
        <f>IF(SUM(DC3:DJ3)=0,"",(DF3/SUM(DC3:DJ3))*100)</f>
        <v>34.513274336283182</v>
      </c>
      <c r="DG14" s="36">
        <f>IF(SUM(DC3:DJ3)=0,"",(DG3/SUM(DC3:DJ3))*100)</f>
        <v>15.929203539823009</v>
      </c>
      <c r="DH14" s="36">
        <f>IF(SUM(DC3:DJ3)=0,"",(DH3/SUM(DC3:DJ3))*100)</f>
        <v>8.8495575221238933</v>
      </c>
      <c r="DI14" s="36">
        <f>IF(SUM(DC3:DJ3)=0,"",(DI3/SUM(DC3:DJ3))*100)</f>
        <v>17.699115044247787</v>
      </c>
      <c r="DJ14" s="36">
        <f>IF(SUM(DC3:DJ3)=0,"",(DJ3/SUM(DC3:DJ3))*100)</f>
        <v>0</v>
      </c>
      <c r="DK14" s="36">
        <f>IF(SUM(DK3:DR3)=0,"",(DK3/SUM(DK3:DR3))*100)</f>
        <v>5.3097345132743365</v>
      </c>
      <c r="DL14" s="36">
        <f>IF(SUM(DK3:DR3)=0,"",(DL3/SUM(DK3:DR3))*100)</f>
        <v>23.008849557522122</v>
      </c>
      <c r="DM14" s="36">
        <f>IF(SUM(DK3:DR3)=0,"",(DM3/SUM(DK3:DR3))*100)</f>
        <v>33.628318584070797</v>
      </c>
      <c r="DN14" s="36">
        <f>IF(SUM(DK3:DR3)=0,"",(DN3/SUM(DK3:DR3))*100)</f>
        <v>18.584070796460178</v>
      </c>
      <c r="DO14" s="36">
        <f>IF(SUM(DK3:DR3)=0,"",(DO3/SUM(DK3:DR3))*100)</f>
        <v>13.274336283185843</v>
      </c>
      <c r="DP14" s="36">
        <f>IF(SUM(DK3:DR3)=0,"",(DP3/SUM(DK3:DR3))*100)</f>
        <v>3.5398230088495577</v>
      </c>
      <c r="DQ14" s="36">
        <f>IF(SUM(DK3:DR3)=0,"",(DQ3/SUM(DK3:DR3))*100)</f>
        <v>2.6548672566371683</v>
      </c>
      <c r="DR14" s="36">
        <f>IF(SUM(DK3:DR3)=0,"",(DR3/SUM(DK3:DR3))*100)</f>
        <v>0</v>
      </c>
      <c r="DS14" s="36">
        <f>IF(SUM(DS3:DZ3)=0,"",(DS3/SUM(DS3:DZ3))*100)</f>
        <v>15.929203539823009</v>
      </c>
      <c r="DT14" s="36">
        <f>IF(SUM(DS3:DZ3)=0,"",(DT3/SUM(DS3:DZ3))*100)</f>
        <v>46.902654867256636</v>
      </c>
      <c r="DU14" s="36">
        <f>IF(SUM(DS3:DZ3)=0,"",(DU3/SUM(DS3:DZ3))*100)</f>
        <v>19.469026548672566</v>
      </c>
      <c r="DV14" s="36">
        <f>IF(SUM(DS3:DZ3)=0,"",(DV3/SUM(DS3:DZ3))*100)</f>
        <v>9.7345132743362832</v>
      </c>
      <c r="DW14" s="36">
        <f>IF(SUM(DS3:DZ3)=0,"",(DW3/SUM(DS3:DZ3))*100)</f>
        <v>2.6548672566371683</v>
      </c>
      <c r="DX14" s="36">
        <f>IF(SUM(DS3:DZ3)=0,"",(DX3/SUM(DS3:DZ3))*100)</f>
        <v>3.5398230088495577</v>
      </c>
      <c r="DY14" s="36">
        <f>IF(SUM(DS3:DZ3)=0,"",(DY3/SUM(DS3:DZ3))*100)</f>
        <v>1.7699115044247788</v>
      </c>
      <c r="DZ14" s="36">
        <f>IF(SUM(DS3:DZ3)=0,"",(DZ3/SUM(DS3:DZ3))*100)</f>
        <v>0</v>
      </c>
      <c r="EA14" s="36">
        <f>IF(SUM(EA3:EH3)=0,"",(EA3/SUM(EA3:EH3))*100)</f>
        <v>34.513274336283182</v>
      </c>
      <c r="EB14" s="36">
        <f>IF(SUM(EA3:EH3)=0,"",(EB3/SUM(EA3:EH3))*100)</f>
        <v>28.318584070796462</v>
      </c>
      <c r="EC14" s="36">
        <f>IF(SUM(EA3:EH3)=0,"",(EC3/SUM(EA3:EH3))*100)</f>
        <v>18.584070796460178</v>
      </c>
      <c r="ED14" s="36">
        <f>IF(SUM(EA3:EH3)=0,"",(ED3/SUM(EA3:EH3))*100)</f>
        <v>11.504424778761061</v>
      </c>
      <c r="EE14" s="36">
        <f>IF(SUM(EA3:EH3)=0,"",(EE3/SUM(EA3:EH3))*100)</f>
        <v>5.3097345132743365</v>
      </c>
      <c r="EF14" s="36">
        <f>IF(SUM(EA3:EH3)=0,"",(EF3/SUM(EA3:EH3))*100)</f>
        <v>1.7699115044247788</v>
      </c>
      <c r="EG14" s="36">
        <f>IF(SUM(EA3:EH3)=0,"",(EG3/SUM(EA3:EH3))*100)</f>
        <v>0</v>
      </c>
      <c r="EH14" s="36">
        <f>IF(SUM(EA3:EH3)=0,"",(EH3/SUM(EA3:EH3))*100)</f>
        <v>0</v>
      </c>
      <c r="EI14" s="36">
        <f>IF(SUM(EI3:EP3)=0,"",(EI3/SUM(EI3:EP3))*100)</f>
        <v>0</v>
      </c>
      <c r="EJ14" s="36">
        <f>IF(SUM(EI3:EP3)=0,"",(EJ3/SUM(EI3:EP3))*100)</f>
        <v>2.6548672566371683</v>
      </c>
      <c r="EK14" s="36">
        <f>IF(SUM(EI3:EP3)=0,"",(EK3/SUM(EI3:EP3))*100)</f>
        <v>16.814159292035399</v>
      </c>
      <c r="EL14" s="36">
        <f>IF(SUM(EI3:EP3)=0,"",(EL3/SUM(EI3:EP3))*100)</f>
        <v>23.008849557522122</v>
      </c>
      <c r="EM14" s="36">
        <f>IF(SUM(EI3:EP3)=0,"",(EM3/SUM(EI3:EP3))*100)</f>
        <v>24.778761061946902</v>
      </c>
      <c r="EN14" s="36">
        <f>IF(SUM(EI3:EP3)=0,"",(EN3/SUM(EI3:EP3))*100)</f>
        <v>26.548672566371685</v>
      </c>
      <c r="EO14" s="36">
        <f>IF(SUM(EI3:EP3)=0,"",(EO3/SUM(EI3:EP3))*100)</f>
        <v>6.1946902654867255</v>
      </c>
      <c r="EP14" s="36">
        <f>IF(SUM(EI3:EP3)=0,"",(EP3/SUM(EI3:EP3))*100)</f>
        <v>0</v>
      </c>
      <c r="EQ14" s="36">
        <f>IF(SUM(EQ3:ER3)=0,"",(EQ3/SUM(EQ3:ER3))*100)</f>
        <v>100</v>
      </c>
      <c r="ER14" s="36">
        <f>IF(SUM(EQ3:ER3)=0,"",(ER3/SUM(EQ3:ER3))*100)</f>
        <v>0</v>
      </c>
      <c r="ES14" s="36">
        <f>IF(SUM(ES3:ET3)=0,"",(ES3/SUM(ES3:ET3))*100)</f>
        <v>100</v>
      </c>
      <c r="ET14" s="36">
        <f>IF(SUM(ES3:ET3)=0,"",(ET3/SUM(ES3:ET3))*100)</f>
        <v>0</v>
      </c>
      <c r="EU14" s="36">
        <f>IF(SUM(EU3:EV3)=0,"",(EU3/SUM(EU3:EV3))*100)</f>
        <v>100</v>
      </c>
      <c r="EV14" s="36">
        <f>IF(SUM(EU3:EV3)=0,"",(EV3/SUM(EU3:EV3))*100)</f>
        <v>0</v>
      </c>
      <c r="EW14" s="36">
        <f>IF(SUM(EW3:EX3)=0,"",(EW3/SUM(EW3:EX3))*100)</f>
        <v>100</v>
      </c>
      <c r="EX14" s="36">
        <f>IF(SUM(EW3:EX3)=0,"",(EX3/SUM(EW3:EX3))*100)</f>
        <v>0</v>
      </c>
      <c r="EY14" s="36">
        <f>IF(SUM(EY3:EZ3)=0,"",(EY3/SUM(EY3:EZ3))*100)</f>
        <v>100</v>
      </c>
      <c r="EZ14" s="36">
        <f>IF(SUM(EY3:EZ3)=0,"",(EZ3/SUM(EY3:EZ3))*100)</f>
        <v>0</v>
      </c>
      <c r="FA14" s="36">
        <f>IF(SUM(FA3:FB3)=0,"",(FA3/SUM(FA3:FB3))*100)</f>
        <v>100</v>
      </c>
      <c r="FB14" s="36">
        <f>IF(SUM(FA3:FB3)=0,"",(FB3/SUM(FA3:FB3))*100)</f>
        <v>0</v>
      </c>
      <c r="FC14" s="36">
        <f>IF(SUM(FC3:FD3)=0,"",(FC3/SUM(FC3:FD3))*100)</f>
        <v>100</v>
      </c>
      <c r="FD14" s="36">
        <f>IF(SUM(FC3:FD3)=0,"",(FD3/SUM(FC3:FD3))*100)</f>
        <v>0</v>
      </c>
      <c r="FE14" s="36">
        <f>IF(SUM(FE3:FF3)=0,"",(FE3/SUM(FE3:FF3))*100)</f>
        <v>100</v>
      </c>
      <c r="FF14" s="36">
        <f>IF(SUM(FE3:FF3)=0,"",(FF3/SUM(FE3:FF3))*100)</f>
        <v>0</v>
      </c>
      <c r="FG14" s="36">
        <f>IF(SUM(FG3:FJ3)=0,"",(FG3/SUM(FG3:FJ3))*100)</f>
        <v>100</v>
      </c>
      <c r="FH14" s="36">
        <f>IF(SUM(FG3:FJ3)=0,"",(FH3/SUM(FG3:FJ3))*100)</f>
        <v>0</v>
      </c>
      <c r="FI14" s="36">
        <f>IF(SUM(FG3:FJ3)=0,"",(FI3/SUM(FG3:FJ3))*100)</f>
        <v>0</v>
      </c>
      <c r="FJ14" s="36">
        <f>IF(SUM(FG3:FJ3)=0,"",(FJ3/SUM(FG3:FJ3))*100)</f>
        <v>0</v>
      </c>
      <c r="FK14" s="36">
        <f>IF(SUM(FK3:FN3)=0,"",(FK3/SUM(FK3:FN3))*100)</f>
        <v>84.745762711864401</v>
      </c>
      <c r="FL14" s="36">
        <f>IF(SUM(FK3:FN3)=0,"",(FL3/SUM(FK3:FN3))*100)</f>
        <v>15.254237288135593</v>
      </c>
      <c r="FM14" s="36">
        <f>IF(SUM(FK3:FN3)=0,"",(FM3/SUM(FK3:FN3))*100)</f>
        <v>0</v>
      </c>
      <c r="FN14" s="36">
        <f>IF(SUM(FK3:FN3)=0,"",(FN3/SUM(FK3:FN3))*100)</f>
        <v>0</v>
      </c>
      <c r="FO14" s="36">
        <f>IF(SUM(FO3:FR3)=0,"",(FO3/SUM(FO3:FR3))*100)</f>
        <v>76.271186440677965</v>
      </c>
      <c r="FP14" s="36">
        <f>IF(SUM(FO3:FR3)=0,"",(FP3/SUM(FO3:FR3))*100)</f>
        <v>23.728813559322035</v>
      </c>
      <c r="FQ14" s="36">
        <f>IF(SUM(FO3:FR3)=0,"",(FQ3/SUM(FO3:FR3))*100)</f>
        <v>0</v>
      </c>
      <c r="FR14" s="36">
        <f>IF(SUM(FO3:FR3)=0,"",(FR3/SUM(FO3:FR3))*100)</f>
        <v>0</v>
      </c>
      <c r="FS14" s="36">
        <f>IF(SUM(FS3:FV3)=0,"",(FS3/SUM(FS3:FV3))*100)</f>
        <v>75.423728813559322</v>
      </c>
      <c r="FT14" s="36">
        <f>IF(SUM(FS3:FV3)=0,"",(FT3/SUM(FS3:FV3))*100)</f>
        <v>24.576271186440678</v>
      </c>
      <c r="FU14" s="36">
        <f>IF(SUM(FS3:FV3)=0,"",(FU3/SUM(FS3:FV3))*100)</f>
        <v>0</v>
      </c>
      <c r="FV14" s="36">
        <f>IF(SUM(FS3:FV3)=0,"",(FV3/SUM(FS3:FV3))*100)</f>
        <v>0</v>
      </c>
      <c r="FW14" s="36">
        <f>IF(SUM(FW3:FZ3)=0,"",(FW3/SUM(FW3:FZ3))*100)</f>
        <v>84.745762711864401</v>
      </c>
      <c r="FX14" s="36">
        <f>IF(SUM(FW3:FZ3)=0,"",(FX3/SUM(FW3:FZ3))*100)</f>
        <v>15.254237288135593</v>
      </c>
      <c r="FY14" s="36">
        <f>IF(SUM(FW3:FZ3)=0,"",(FY3/SUM(FW3:FZ3))*100)</f>
        <v>0</v>
      </c>
      <c r="FZ14" s="36">
        <f>IF(SUM(FW3:FZ3)=0,"",(FZ3/SUM(FW3:FZ3))*100)</f>
        <v>0</v>
      </c>
      <c r="GA14" s="36">
        <f>IF(SUM(GA3:GD3)=0,"",(GA3/SUM(GA3:GD3))*100)</f>
        <v>80.508474576271183</v>
      </c>
      <c r="GB14" s="36">
        <f>IF(SUM(GA3:GD3)=0,"",(GB3/SUM(GA3:GD3))*100)</f>
        <v>19.491525423728813</v>
      </c>
      <c r="GC14" s="36">
        <f>IF(SUM(GA3:GD3)=0,"",(GC3/SUM(GA3:GD3))*100)</f>
        <v>0</v>
      </c>
      <c r="GD14" s="36">
        <f>IF(SUM(GA3:GD3)=0,"",(GD3/SUM(GA3:GD3))*100)</f>
        <v>0</v>
      </c>
      <c r="GE14" s="36">
        <f>IF(SUM(GE3:GH3)=0,"",(GE3/SUM(GE3:GH3))*100)</f>
        <v>100</v>
      </c>
      <c r="GF14" s="36">
        <f>IF(SUM(GE3:GH3)=0,"",(GF3/SUM(GE3:GH3))*100)</f>
        <v>0</v>
      </c>
      <c r="GG14" s="36">
        <f>IF(SUM(GE3:GH3)=0,"",(GG3/SUM(GE3:GH3))*100)</f>
        <v>0</v>
      </c>
      <c r="GH14" s="36">
        <f>IF(SUM(GE3:GH3)=0,"",(GH3/SUM(GE3:GH3))*100)</f>
        <v>0</v>
      </c>
      <c r="GI14" s="36">
        <f>IF(SUM(GI3:GL3)=0,"",(GI3/SUM(GI3:GL3))*100)</f>
        <v>88.983050847457619</v>
      </c>
      <c r="GJ14" s="36">
        <f>IF(SUM(GI3:GL3)=0,"",(GJ3/SUM(GI3:GL3))*100)</f>
        <v>11.016949152542372</v>
      </c>
      <c r="GK14" s="36">
        <f>IF(SUM(GI3:GL3)=0,"",(GK3/SUM(GI3:GL3))*100)</f>
        <v>0</v>
      </c>
      <c r="GL14" s="36">
        <f>IF(SUM(GI3:GL3)=0,"",(GL3/SUM(GI3:GL3))*100)</f>
        <v>0</v>
      </c>
      <c r="GM14" s="36">
        <f>IF(SUM(GM3:GP3)=0,"",(GM3/SUM(GM3:GP3))*100)</f>
        <v>100</v>
      </c>
      <c r="GN14" s="36">
        <f>IF(SUM(GM3:GP3)=0,"",(GN3/SUM(GM3:GP3))*100)</f>
        <v>0</v>
      </c>
      <c r="GO14" s="36">
        <f>IF(SUM(GM3:GP3)=0,"",(GO3/SUM(GM3:GP3))*100)</f>
        <v>0</v>
      </c>
      <c r="GP14" s="36">
        <f>IF(SUM(GM3:GP3)=0,"",(GP3/SUM(GM3:GP3))*100)</f>
        <v>0</v>
      </c>
      <c r="GQ14" s="36">
        <f>IF(SUM(GQ3:GT3)=0,"",(GQ3/SUM(GQ3:GT3))*100)</f>
        <v>84.070796460176993</v>
      </c>
      <c r="GR14" s="36">
        <f>IF(SUM(GQ3:GT3)=0,"",(GR3/SUM(GQ3:GT3))*100)</f>
        <v>15.929203539823009</v>
      </c>
      <c r="GS14" s="36">
        <f>IF(SUM(GQ3:GT3)=0,"",(GS3/SUM(GQ3:GT3))*100)</f>
        <v>0</v>
      </c>
      <c r="GT14" s="36">
        <f>IF(SUM(GQ3:GT3)=0,"",(GT3/SUM(GQ3:GT3))*100)</f>
        <v>0</v>
      </c>
      <c r="GU14" s="36">
        <f>IF(SUM(GU3:GX3)=0,"",(GU3/SUM(GU3:GX3))*100)</f>
        <v>84.070796460176993</v>
      </c>
      <c r="GV14" s="36">
        <f>IF(SUM(GU3:GX3)=0,"",(GV3/SUM(GU3:GX3))*100)</f>
        <v>15.929203539823009</v>
      </c>
      <c r="GW14" s="36">
        <f>IF(SUM(GU3:GX3)=0,"",(GW3/SUM(GU3:GX3))*100)</f>
        <v>0</v>
      </c>
      <c r="GX14" s="36">
        <f>IF(SUM(GU3:GX3)=0,"",(GX3/SUM(GU3:GX3))*100)</f>
        <v>0</v>
      </c>
      <c r="GY14" s="36">
        <f>IF(SUM(GY3:HB3)=0,"",(GY3/SUM(GY3:HB3))*100)</f>
        <v>84.955752212389385</v>
      </c>
      <c r="GZ14" s="36">
        <f>IF(SUM(GY3:HB3)=0,"",(GZ3/SUM(GY3:HB3))*100)</f>
        <v>15.044247787610621</v>
      </c>
      <c r="HA14" s="36">
        <f>IF(SUM(GY3:HB3)=0,"",(HA3/SUM(GY3:HB3))*100)</f>
        <v>0</v>
      </c>
      <c r="HB14" s="36">
        <f>IF(SUM(GY3:HB3)=0,"",(HB3/SUM(GY3:HB3))*100)</f>
        <v>0</v>
      </c>
      <c r="HC14" s="36">
        <f>IF(SUM(HC3:HF3)=0,"",(HC3/SUM(HC3:HF3))*100)</f>
        <v>92.920353982300881</v>
      </c>
      <c r="HD14" s="36">
        <f>IF(SUM(HC3:HF3)=0,"",(HD3/SUM(HC3:HF3))*100)</f>
        <v>7.0796460176991154</v>
      </c>
      <c r="HE14" s="36">
        <f>IF(SUM(HC3:HF3)=0,"",(HE3/SUM(HC3:HF3))*100)</f>
        <v>0</v>
      </c>
      <c r="HF14" s="36">
        <f>IF(SUM(HC3:HF3)=0,"",(HF3/SUM(HC3:HF3))*100)</f>
        <v>0</v>
      </c>
      <c r="HG14" s="36">
        <f>IF(SUM(HG3:HJ3)=0,"",(HG3/SUM(HG3:HJ3))*100)</f>
        <v>88.495575221238937</v>
      </c>
      <c r="HH14" s="36">
        <f>IF(SUM(HG3:HJ3)=0,"",(HH3/SUM(HG3:HJ3))*100)</f>
        <v>11.504424778761061</v>
      </c>
      <c r="HI14" s="36">
        <f>IF(SUM(HG3:HJ3)=0,"",(HI3/SUM(HG3:HJ3))*100)</f>
        <v>0</v>
      </c>
      <c r="HJ14" s="36">
        <f>IF(SUM(HG3:HJ3)=0,"",(HJ3/SUM(HG3:HJ3))*100)</f>
        <v>0</v>
      </c>
      <c r="HK14" s="36">
        <f>IF(SUM(HK3:HN3)=0,"",(HK3/SUM(HK3:HN3))*100)</f>
        <v>100</v>
      </c>
      <c r="HL14" s="36">
        <f>IF(SUM(HK3:HN3)=0,"",(HL3/SUM(HK3:HN3))*100)</f>
        <v>0</v>
      </c>
      <c r="HM14" s="36">
        <f>IF(SUM(HK3:HN3)=0,"",(HM3/SUM(HK3:HN3))*100)</f>
        <v>0</v>
      </c>
      <c r="HN14" s="36">
        <f>IF(SUM(HK3:HN3)=0,"",(HN3/SUM(HK3:HN3))*100)</f>
        <v>0</v>
      </c>
      <c r="HO14" s="36">
        <f>IF(SUM(HO3:HR3)=0,"",(HO3/SUM(HO3:HR3))*100)</f>
        <v>88.495575221238937</v>
      </c>
      <c r="HP14" s="36">
        <f>IF(SUM(HO3:HR3)=0,"",(HP3/SUM(HO3:HR3))*100)</f>
        <v>11.504424778761061</v>
      </c>
      <c r="HQ14" s="36">
        <f>IF(SUM(HO3:HR3)=0,"",(HQ3/SUM(HO3:HR3))*100)</f>
        <v>0</v>
      </c>
      <c r="HR14" s="36">
        <f>IF(SUM(HO3:HR3)=0,"",(HR3/SUM(HO3:HR3))*100)</f>
        <v>0</v>
      </c>
      <c r="HS14" s="36">
        <f>IF(SUM(HS3:HV3)=0,"",(HS3/SUM(HS3:HV3))*100)</f>
        <v>46.610169491525419</v>
      </c>
      <c r="HT14" s="36">
        <f>IF(SUM(HS3:HV3)=0,"",(HT3/SUM(HS3:HV3))*100)</f>
        <v>42.372881355932201</v>
      </c>
      <c r="HU14" s="36">
        <f>IF(SUM(HS3:HV3)=0,"",(HU3/SUM(HS3:HV3))*100)</f>
        <v>11.016949152542372</v>
      </c>
      <c r="HV14" s="36">
        <f>IF(SUM(HS3:HV3)=0,"",(HV3/SUM(HS3:HV3))*100)</f>
        <v>0</v>
      </c>
      <c r="HW14" s="36">
        <f>IF(SUM(HW3:HZ3)=0,"",(HW3/SUM(HW3:HZ3))*100)</f>
        <v>50.442477876106196</v>
      </c>
      <c r="HX14" s="36">
        <f>IF(SUM(HW3:HZ3)=0,"",(HX3/SUM(HW3:HZ3))*100)</f>
        <v>39.823008849557525</v>
      </c>
      <c r="HY14" s="36">
        <f>IF(SUM(HW3:HZ3)=0,"",(HY3/SUM(HW3:HZ3))*100)</f>
        <v>9.7345132743362832</v>
      </c>
      <c r="HZ14" s="36">
        <f>IF(SUM(HW3:HZ3)=0,"",(HZ3/SUM(HW3:HZ3))*100)</f>
        <v>0</v>
      </c>
    </row>
    <row r="15" spans="1:234" x14ac:dyDescent="0.6">
      <c r="J15" s="36">
        <f>C14+D14+E14+F14+G14+H14+I14+J14</f>
        <v>100</v>
      </c>
      <c r="R15" s="37">
        <f>K14+L14+M14+N14+O14+P14+Q14+R14</f>
        <v>100</v>
      </c>
      <c r="Z15" s="37">
        <f>S14+T14+U14+V14+W14+X14+Y14+Z14</f>
        <v>100</v>
      </c>
      <c r="AH15" s="37">
        <f>AA14+AB14+AC14+AD14+AE14+AF14+AG14+AH14</f>
        <v>100</v>
      </c>
      <c r="AP15" s="37">
        <f>AI14+AJ14+AK14+AL14+AM14+AN14+AO14+AP14</f>
        <v>99.999999999999986</v>
      </c>
      <c r="AX15" s="37">
        <f>AQ14+AR14+AS14+AT14+AU14+AV14+AW14+AX14</f>
        <v>100</v>
      </c>
      <c r="BF15" s="37">
        <f>AY14+AZ14+BA14+BB14+BC14+BD14+BE14+BF14</f>
        <v>100</v>
      </c>
      <c r="BN15" s="37">
        <f>BG14+BH14+BI14+BJ14+BK14+BL14+BM14+BN14</f>
        <v>100</v>
      </c>
      <c r="BV15" s="38">
        <f>BO14+BP14+BQ14+BR14+BS14+BT14+BU14+BV14</f>
        <v>100</v>
      </c>
      <c r="CD15" s="37">
        <f>BW14+BX14+BY14+BZ14+CA14+CB14+CC14+CD14</f>
        <v>100</v>
      </c>
      <c r="CL15" s="37">
        <f>CE14+CF14+CG14+CH14+CI14+CJ14+CK14+CL14</f>
        <v>100</v>
      </c>
      <c r="CT15" s="37">
        <f>CM14+CN14+CO14+CP14+CQ14+CR14+CS14+CT14</f>
        <v>100.00000000000001</v>
      </c>
      <c r="DB15" s="37">
        <f>CU14+CV14+CW14+CX14+CY14+CZ14+DA14+DB14</f>
        <v>100.00000000000001</v>
      </c>
      <c r="DJ15" s="37">
        <f>DC14+DD14+DE14+DF14+DG14+DH14+DI14+DJ14</f>
        <v>100</v>
      </c>
      <c r="DR15" s="38">
        <f>DK14+DL14+DM14+DN14+DO14+DP14+DQ14+DR14</f>
        <v>100.00000000000001</v>
      </c>
      <c r="DZ15" s="38">
        <f>DS14+DT14+DU14+DV14+DW14+DX14+DY14+DZ14</f>
        <v>100</v>
      </c>
      <c r="EH15" s="38">
        <f>EA14+EB14+EC14+ED14+EE14+EF14+EG14+EH14</f>
        <v>100</v>
      </c>
      <c r="EP15" s="38">
        <f>EI14+EJ14+EK14+EL14+EM14+EN14+EO14+EP14</f>
        <v>100.00000000000001</v>
      </c>
      <c r="ER15" s="38">
        <f>EQ14+ER14</f>
        <v>100</v>
      </c>
      <c r="ET15" s="38">
        <f>ES14+ET14</f>
        <v>100</v>
      </c>
      <c r="EV15" s="38">
        <f>EU14+EV14</f>
        <v>100</v>
      </c>
      <c r="EX15" s="38">
        <f>EW14+EX14</f>
        <v>100</v>
      </c>
      <c r="EZ15" s="38">
        <f>EY14+EZ14</f>
        <v>100</v>
      </c>
      <c r="FB15" s="38">
        <f>FA14+FB14</f>
        <v>100</v>
      </c>
      <c r="FD15" s="38">
        <f>FC14+FD14</f>
        <v>100</v>
      </c>
      <c r="FF15" s="38">
        <f>FE14+FF14</f>
        <v>100</v>
      </c>
      <c r="FJ15" s="38">
        <f>FG14+FH14+FI14+FJ14</f>
        <v>100</v>
      </c>
      <c r="FN15" s="38">
        <f>FK14+FL14+FM14+FN14</f>
        <v>100</v>
      </c>
      <c r="FR15" s="38">
        <f>FO14+FP14+FQ14+FR14</f>
        <v>100</v>
      </c>
      <c r="FV15" s="38">
        <f>FS14+FT14+FU14+FV14</f>
        <v>100</v>
      </c>
      <c r="FZ15" s="38">
        <f>FW14+FX14+FY14+FZ14</f>
        <v>100</v>
      </c>
      <c r="GD15" s="38">
        <f>GA14+GB14+GC14+GD14</f>
        <v>100</v>
      </c>
      <c r="GH15" s="38">
        <f>GE14+GF14+GG14+GH14</f>
        <v>100</v>
      </c>
      <c r="GL15" s="38">
        <f>GI14+GJ14+GK14+GL14</f>
        <v>99.999999999999986</v>
      </c>
      <c r="GP15" s="38">
        <f>GM14+GN14+GO14+GP14</f>
        <v>100</v>
      </c>
      <c r="GT15" s="38">
        <f>GQ14+GR14+GS14+GT14</f>
        <v>100</v>
      </c>
      <c r="GX15" s="38">
        <f>GU14+GV14+GW14+GX14</f>
        <v>100</v>
      </c>
      <c r="HB15" s="38">
        <f>GY14+GZ14+HA14+HB14</f>
        <v>100</v>
      </c>
      <c r="HF15" s="38">
        <f>HC14+HD14+HE14+HF14</f>
        <v>100</v>
      </c>
      <c r="HJ15" s="38">
        <f>HG14+HH14+HI14+HJ14</f>
        <v>100</v>
      </c>
      <c r="HN15" s="38">
        <f>HK14+HL14+HM14+HN14</f>
        <v>100</v>
      </c>
      <c r="HR15" s="38">
        <f>HO14+HP14+HQ14+HR14</f>
        <v>100</v>
      </c>
      <c r="HV15" s="38">
        <f>HS14+HT14+HU14+HV14</f>
        <v>99.999999999999986</v>
      </c>
      <c r="HZ15" s="38">
        <f>HW14+HX14+HY14+HZ14</f>
        <v>100</v>
      </c>
    </row>
  </sheetData>
  <sheetProtection selectLockedCells="1" selectUnlockedCells="1"/>
  <mergeCells count="46">
    <mergeCell ref="HW1:HZ1"/>
    <mergeCell ref="FS1:FV1"/>
    <mergeCell ref="FW1:FZ1"/>
    <mergeCell ref="GA1:GD1"/>
    <mergeCell ref="GE1:GH1"/>
    <mergeCell ref="GI1:GL1"/>
    <mergeCell ref="HS1:HV1"/>
    <mergeCell ref="GQ1:GT1"/>
    <mergeCell ref="GU1:GX1"/>
    <mergeCell ref="GY1:HB1"/>
    <mergeCell ref="HC1:HF1"/>
    <mergeCell ref="FK1:FN1"/>
    <mergeCell ref="HG1:HJ1"/>
    <mergeCell ref="HK1:HN1"/>
    <mergeCell ref="HO1:HR1"/>
    <mergeCell ref="GM1:GP1"/>
    <mergeCell ref="FO1:FR1"/>
    <mergeCell ref="FG1:FJ1"/>
    <mergeCell ref="EU1:EV1"/>
    <mergeCell ref="C1:J1"/>
    <mergeCell ref="K1:R1"/>
    <mergeCell ref="BO1:BV1"/>
    <mergeCell ref="EQ1:ER1"/>
    <mergeCell ref="ES1:ET1"/>
    <mergeCell ref="FE1:FF1"/>
    <mergeCell ref="AA1:AH1"/>
    <mergeCell ref="EA1:EH1"/>
    <mergeCell ref="EI1:EP1"/>
    <mergeCell ref="EY1:EZ1"/>
    <mergeCell ref="FA1:FB1"/>
    <mergeCell ref="FC1:FD1"/>
    <mergeCell ref="DK1:DR1"/>
    <mergeCell ref="EW1:EX1"/>
    <mergeCell ref="A1:A2"/>
    <mergeCell ref="B1:B2"/>
    <mergeCell ref="S1:Z1"/>
    <mergeCell ref="BW1:CD1"/>
    <mergeCell ref="DS1:DZ1"/>
    <mergeCell ref="AI1:AP1"/>
    <mergeCell ref="AQ1:AX1"/>
    <mergeCell ref="AY1:BF1"/>
    <mergeCell ref="BG1:BN1"/>
    <mergeCell ref="CE1:CL1"/>
    <mergeCell ref="CM1:CT1"/>
    <mergeCell ref="CU1:DB1"/>
    <mergeCell ref="DC1:DJ1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5"/>
  <sheetViews>
    <sheetView topLeftCell="DV1" zoomScale="70" zoomScaleNormal="70" workbookViewId="0">
      <selection activeCell="A3" sqref="A3"/>
    </sheetView>
  </sheetViews>
  <sheetFormatPr defaultRowHeight="29.25" x14ac:dyDescent="0.6"/>
  <cols>
    <col min="1" max="1" width="14" style="31" bestFit="1" customWidth="1"/>
    <col min="2" max="2" width="21.25" style="31" bestFit="1" customWidth="1"/>
    <col min="3" max="66" width="9" style="32"/>
    <col min="67" max="79" width="9" style="31"/>
    <col min="80" max="119" width="9" style="32"/>
    <col min="120" max="16384" width="9" style="31"/>
  </cols>
  <sheetData>
    <row r="1" spans="1:234" s="8" customFormat="1" x14ac:dyDescent="0.6">
      <c r="A1" s="172" t="s">
        <v>34</v>
      </c>
      <c r="B1" s="172" t="s">
        <v>0</v>
      </c>
      <c r="C1" s="174" t="s">
        <v>95</v>
      </c>
      <c r="D1" s="174"/>
      <c r="E1" s="174"/>
      <c r="F1" s="174"/>
      <c r="G1" s="174"/>
      <c r="H1" s="174"/>
      <c r="I1" s="174"/>
      <c r="J1" s="174"/>
      <c r="K1" s="175" t="s">
        <v>96</v>
      </c>
      <c r="L1" s="175"/>
      <c r="M1" s="175"/>
      <c r="N1" s="175"/>
      <c r="O1" s="175"/>
      <c r="P1" s="175"/>
      <c r="Q1" s="175"/>
      <c r="R1" s="175"/>
      <c r="S1" s="173" t="s">
        <v>97</v>
      </c>
      <c r="T1" s="173"/>
      <c r="U1" s="173"/>
      <c r="V1" s="173"/>
      <c r="W1" s="173"/>
      <c r="X1" s="173"/>
      <c r="Y1" s="173"/>
      <c r="Z1" s="173"/>
      <c r="AA1" s="175" t="s">
        <v>98</v>
      </c>
      <c r="AB1" s="175"/>
      <c r="AC1" s="175"/>
      <c r="AD1" s="175"/>
      <c r="AE1" s="175"/>
      <c r="AF1" s="175"/>
      <c r="AG1" s="175"/>
      <c r="AH1" s="175"/>
      <c r="AI1" s="173" t="s">
        <v>99</v>
      </c>
      <c r="AJ1" s="173"/>
      <c r="AK1" s="173"/>
      <c r="AL1" s="173"/>
      <c r="AM1" s="173"/>
      <c r="AN1" s="173"/>
      <c r="AO1" s="173"/>
      <c r="AP1" s="173"/>
      <c r="AQ1" s="175" t="s">
        <v>100</v>
      </c>
      <c r="AR1" s="175"/>
      <c r="AS1" s="175"/>
      <c r="AT1" s="175"/>
      <c r="AU1" s="175"/>
      <c r="AV1" s="175"/>
      <c r="AW1" s="175"/>
      <c r="AX1" s="175"/>
      <c r="AY1" s="173" t="s">
        <v>101</v>
      </c>
      <c r="AZ1" s="173"/>
      <c r="BA1" s="173"/>
      <c r="BB1" s="173"/>
      <c r="BC1" s="173"/>
      <c r="BD1" s="173"/>
      <c r="BE1" s="173"/>
      <c r="BF1" s="173"/>
      <c r="BG1" s="175" t="s">
        <v>102</v>
      </c>
      <c r="BH1" s="175"/>
      <c r="BI1" s="175"/>
      <c r="BJ1" s="175"/>
      <c r="BK1" s="175"/>
      <c r="BL1" s="175"/>
      <c r="BM1" s="175"/>
      <c r="BN1" s="175"/>
      <c r="BO1" s="173" t="s">
        <v>103</v>
      </c>
      <c r="BP1" s="173"/>
      <c r="BQ1" s="173"/>
      <c r="BR1" s="173"/>
      <c r="BS1" s="173"/>
      <c r="BT1" s="173"/>
      <c r="BU1" s="173"/>
      <c r="BV1" s="178"/>
      <c r="BW1" s="174" t="s">
        <v>104</v>
      </c>
      <c r="BX1" s="174"/>
      <c r="BY1" s="174"/>
      <c r="BZ1" s="174"/>
      <c r="CA1" s="174"/>
      <c r="CB1" s="174"/>
      <c r="CC1" s="174"/>
      <c r="CD1" s="174"/>
      <c r="CE1" s="175" t="s">
        <v>105</v>
      </c>
      <c r="CF1" s="175"/>
      <c r="CG1" s="175"/>
      <c r="CH1" s="175"/>
      <c r="CI1" s="175"/>
      <c r="CJ1" s="175"/>
      <c r="CK1" s="175"/>
      <c r="CL1" s="175"/>
      <c r="CM1" s="173" t="s">
        <v>106</v>
      </c>
      <c r="CN1" s="173"/>
      <c r="CO1" s="173"/>
      <c r="CP1" s="173"/>
      <c r="CQ1" s="173"/>
      <c r="CR1" s="173"/>
      <c r="CS1" s="173"/>
      <c r="CT1" s="173"/>
      <c r="CU1" s="175" t="s">
        <v>107</v>
      </c>
      <c r="CV1" s="175"/>
      <c r="CW1" s="175"/>
      <c r="CX1" s="175"/>
      <c r="CY1" s="175"/>
      <c r="CZ1" s="175"/>
      <c r="DA1" s="175"/>
      <c r="DB1" s="175"/>
      <c r="DC1" s="173" t="s">
        <v>108</v>
      </c>
      <c r="DD1" s="173"/>
      <c r="DE1" s="173"/>
      <c r="DF1" s="173"/>
      <c r="DG1" s="173"/>
      <c r="DH1" s="173"/>
      <c r="DI1" s="173"/>
      <c r="DJ1" s="173"/>
      <c r="DK1" s="175" t="s">
        <v>109</v>
      </c>
      <c r="DL1" s="175"/>
      <c r="DM1" s="175"/>
      <c r="DN1" s="175"/>
      <c r="DO1" s="175"/>
      <c r="DP1" s="175"/>
      <c r="DQ1" s="175"/>
      <c r="DR1" s="175"/>
      <c r="DS1" s="173" t="s">
        <v>110</v>
      </c>
      <c r="DT1" s="173"/>
      <c r="DU1" s="173"/>
      <c r="DV1" s="173"/>
      <c r="DW1" s="173"/>
      <c r="DX1" s="173"/>
      <c r="DY1" s="173"/>
      <c r="DZ1" s="173"/>
      <c r="EA1" s="175" t="s">
        <v>111</v>
      </c>
      <c r="EB1" s="175"/>
      <c r="EC1" s="175"/>
      <c r="ED1" s="175"/>
      <c r="EE1" s="175"/>
      <c r="EF1" s="175"/>
      <c r="EG1" s="175"/>
      <c r="EH1" s="175"/>
      <c r="EI1" s="173" t="s">
        <v>112</v>
      </c>
      <c r="EJ1" s="173"/>
      <c r="EK1" s="173"/>
      <c r="EL1" s="173"/>
      <c r="EM1" s="173"/>
      <c r="EN1" s="173"/>
      <c r="EO1" s="173"/>
      <c r="EP1" s="178"/>
      <c r="EQ1" s="179" t="s">
        <v>113</v>
      </c>
      <c r="ER1" s="177"/>
      <c r="ES1" s="180" t="s">
        <v>114</v>
      </c>
      <c r="ET1" s="180"/>
      <c r="EU1" s="177" t="s">
        <v>115</v>
      </c>
      <c r="EV1" s="177"/>
      <c r="EW1" s="180" t="s">
        <v>116</v>
      </c>
      <c r="EX1" s="181"/>
      <c r="EY1" s="179" t="s">
        <v>117</v>
      </c>
      <c r="EZ1" s="177"/>
      <c r="FA1" s="180" t="s">
        <v>118</v>
      </c>
      <c r="FB1" s="180"/>
      <c r="FC1" s="177" t="s">
        <v>119</v>
      </c>
      <c r="FD1" s="177"/>
      <c r="FE1" s="180" t="s">
        <v>120</v>
      </c>
      <c r="FF1" s="181"/>
      <c r="FG1" s="176" t="s">
        <v>121</v>
      </c>
      <c r="FH1" s="174"/>
      <c r="FI1" s="174"/>
      <c r="FJ1" s="174"/>
      <c r="FK1" s="177" t="s">
        <v>122</v>
      </c>
      <c r="FL1" s="177"/>
      <c r="FM1" s="177"/>
      <c r="FN1" s="177"/>
      <c r="FO1" s="174" t="s">
        <v>123</v>
      </c>
      <c r="FP1" s="174"/>
      <c r="FQ1" s="174"/>
      <c r="FR1" s="174"/>
      <c r="FS1" s="177" t="s">
        <v>124</v>
      </c>
      <c r="FT1" s="177"/>
      <c r="FU1" s="177"/>
      <c r="FV1" s="177"/>
      <c r="FW1" s="174" t="s">
        <v>125</v>
      </c>
      <c r="FX1" s="174"/>
      <c r="FY1" s="174"/>
      <c r="FZ1" s="174"/>
      <c r="GA1" s="177" t="s">
        <v>126</v>
      </c>
      <c r="GB1" s="177"/>
      <c r="GC1" s="177"/>
      <c r="GD1" s="177"/>
      <c r="GE1" s="174" t="s">
        <v>127</v>
      </c>
      <c r="GF1" s="174"/>
      <c r="GG1" s="174"/>
      <c r="GH1" s="174"/>
      <c r="GI1" s="177" t="s">
        <v>128</v>
      </c>
      <c r="GJ1" s="177"/>
      <c r="GK1" s="177"/>
      <c r="GL1" s="182"/>
      <c r="GM1" s="176" t="s">
        <v>129</v>
      </c>
      <c r="GN1" s="174"/>
      <c r="GO1" s="174"/>
      <c r="GP1" s="174"/>
      <c r="GQ1" s="177" t="s">
        <v>130</v>
      </c>
      <c r="GR1" s="177"/>
      <c r="GS1" s="177"/>
      <c r="GT1" s="177"/>
      <c r="GU1" s="174" t="s">
        <v>131</v>
      </c>
      <c r="GV1" s="174"/>
      <c r="GW1" s="174"/>
      <c r="GX1" s="174"/>
      <c r="GY1" s="177" t="s">
        <v>132</v>
      </c>
      <c r="GZ1" s="177"/>
      <c r="HA1" s="177"/>
      <c r="HB1" s="177"/>
      <c r="HC1" s="174" t="s">
        <v>133</v>
      </c>
      <c r="HD1" s="174"/>
      <c r="HE1" s="174"/>
      <c r="HF1" s="174"/>
      <c r="HG1" s="177" t="s">
        <v>134</v>
      </c>
      <c r="HH1" s="177"/>
      <c r="HI1" s="177"/>
      <c r="HJ1" s="177"/>
      <c r="HK1" s="174" t="s">
        <v>135</v>
      </c>
      <c r="HL1" s="174"/>
      <c r="HM1" s="174"/>
      <c r="HN1" s="174"/>
      <c r="HO1" s="177" t="s">
        <v>136</v>
      </c>
      <c r="HP1" s="177"/>
      <c r="HQ1" s="177"/>
      <c r="HR1" s="182"/>
      <c r="HS1" s="185" t="s">
        <v>168</v>
      </c>
      <c r="HT1" s="186"/>
      <c r="HU1" s="186"/>
      <c r="HV1" s="186"/>
      <c r="HW1" s="185" t="s">
        <v>170</v>
      </c>
      <c r="HX1" s="186"/>
      <c r="HY1" s="186"/>
      <c r="HZ1" s="186"/>
    </row>
    <row r="2" spans="1:234" s="21" customFormat="1" x14ac:dyDescent="0.6">
      <c r="A2" s="172"/>
      <c r="B2" s="172"/>
      <c r="C2" s="9" t="s">
        <v>35</v>
      </c>
      <c r="D2" s="9" t="s">
        <v>139</v>
      </c>
      <c r="E2" s="9" t="s">
        <v>36</v>
      </c>
      <c r="F2" s="9" t="s">
        <v>140</v>
      </c>
      <c r="G2" s="9" t="s">
        <v>37</v>
      </c>
      <c r="H2" s="9" t="s">
        <v>141</v>
      </c>
      <c r="I2" s="9" t="s">
        <v>38</v>
      </c>
      <c r="J2" s="9" t="s">
        <v>39</v>
      </c>
      <c r="K2" s="10" t="s">
        <v>40</v>
      </c>
      <c r="L2" s="10" t="s">
        <v>142</v>
      </c>
      <c r="M2" s="10" t="s">
        <v>41</v>
      </c>
      <c r="N2" s="10" t="s">
        <v>143</v>
      </c>
      <c r="O2" s="10" t="s">
        <v>42</v>
      </c>
      <c r="P2" s="10" t="s">
        <v>144</v>
      </c>
      <c r="Q2" s="10" t="s">
        <v>43</v>
      </c>
      <c r="R2" s="10" t="s">
        <v>44</v>
      </c>
      <c r="S2" s="11" t="s">
        <v>45</v>
      </c>
      <c r="T2" s="11" t="s">
        <v>145</v>
      </c>
      <c r="U2" s="11" t="s">
        <v>46</v>
      </c>
      <c r="V2" s="11" t="s">
        <v>146</v>
      </c>
      <c r="W2" s="11" t="s">
        <v>47</v>
      </c>
      <c r="X2" s="11" t="s">
        <v>147</v>
      </c>
      <c r="Y2" s="11" t="s">
        <v>48</v>
      </c>
      <c r="Z2" s="11" t="s">
        <v>49</v>
      </c>
      <c r="AA2" s="10" t="s">
        <v>50</v>
      </c>
      <c r="AB2" s="10" t="s">
        <v>148</v>
      </c>
      <c r="AC2" s="10" t="s">
        <v>51</v>
      </c>
      <c r="AD2" s="10" t="s">
        <v>149</v>
      </c>
      <c r="AE2" s="10" t="s">
        <v>52</v>
      </c>
      <c r="AF2" s="10" t="s">
        <v>150</v>
      </c>
      <c r="AG2" s="10" t="s">
        <v>53</v>
      </c>
      <c r="AH2" s="10" t="s">
        <v>54</v>
      </c>
      <c r="AI2" s="11" t="s">
        <v>55</v>
      </c>
      <c r="AJ2" s="11" t="s">
        <v>151</v>
      </c>
      <c r="AK2" s="11" t="s">
        <v>56</v>
      </c>
      <c r="AL2" s="11" t="s">
        <v>152</v>
      </c>
      <c r="AM2" s="11" t="s">
        <v>57</v>
      </c>
      <c r="AN2" s="11" t="s">
        <v>153</v>
      </c>
      <c r="AO2" s="11" t="s">
        <v>58</v>
      </c>
      <c r="AP2" s="11" t="s">
        <v>59</v>
      </c>
      <c r="AQ2" s="10" t="s">
        <v>60</v>
      </c>
      <c r="AR2" s="10" t="s">
        <v>154</v>
      </c>
      <c r="AS2" s="10" t="s">
        <v>61</v>
      </c>
      <c r="AT2" s="10" t="s">
        <v>155</v>
      </c>
      <c r="AU2" s="10" t="s">
        <v>62</v>
      </c>
      <c r="AV2" s="10" t="s">
        <v>156</v>
      </c>
      <c r="AW2" s="10" t="s">
        <v>63</v>
      </c>
      <c r="AX2" s="10" t="s">
        <v>64</v>
      </c>
      <c r="AY2" s="11" t="s">
        <v>65</v>
      </c>
      <c r="AZ2" s="11" t="s">
        <v>157</v>
      </c>
      <c r="BA2" s="11" t="s">
        <v>66</v>
      </c>
      <c r="BB2" s="11" t="s">
        <v>158</v>
      </c>
      <c r="BC2" s="11" t="s">
        <v>67</v>
      </c>
      <c r="BD2" s="11" t="s">
        <v>159</v>
      </c>
      <c r="BE2" s="11" t="s">
        <v>68</v>
      </c>
      <c r="BF2" s="11" t="s">
        <v>69</v>
      </c>
      <c r="BG2" s="10" t="s">
        <v>70</v>
      </c>
      <c r="BH2" s="10" t="s">
        <v>160</v>
      </c>
      <c r="BI2" s="10" t="s">
        <v>71</v>
      </c>
      <c r="BJ2" s="10" t="s">
        <v>161</v>
      </c>
      <c r="BK2" s="10" t="s">
        <v>72</v>
      </c>
      <c r="BL2" s="10" t="s">
        <v>162</v>
      </c>
      <c r="BM2" s="10" t="s">
        <v>73</v>
      </c>
      <c r="BN2" s="10" t="s">
        <v>74</v>
      </c>
      <c r="BO2" s="11" t="s">
        <v>80</v>
      </c>
      <c r="BP2" s="11" t="s">
        <v>163</v>
      </c>
      <c r="BQ2" s="11" t="s">
        <v>81</v>
      </c>
      <c r="BR2" s="11" t="s">
        <v>164</v>
      </c>
      <c r="BS2" s="11" t="s">
        <v>82</v>
      </c>
      <c r="BT2" s="11" t="s">
        <v>165</v>
      </c>
      <c r="BU2" s="11" t="s">
        <v>83</v>
      </c>
      <c r="BV2" s="12" t="s">
        <v>84</v>
      </c>
      <c r="BW2" s="9" t="s">
        <v>35</v>
      </c>
      <c r="BX2" s="9" t="s">
        <v>139</v>
      </c>
      <c r="BY2" s="9" t="s">
        <v>36</v>
      </c>
      <c r="BZ2" s="9" t="s">
        <v>140</v>
      </c>
      <c r="CA2" s="9" t="s">
        <v>37</v>
      </c>
      <c r="CB2" s="9" t="s">
        <v>141</v>
      </c>
      <c r="CC2" s="9" t="s">
        <v>38</v>
      </c>
      <c r="CD2" s="9" t="s">
        <v>39</v>
      </c>
      <c r="CE2" s="10" t="s">
        <v>40</v>
      </c>
      <c r="CF2" s="10" t="s">
        <v>142</v>
      </c>
      <c r="CG2" s="10" t="s">
        <v>41</v>
      </c>
      <c r="CH2" s="10" t="s">
        <v>143</v>
      </c>
      <c r="CI2" s="10" t="s">
        <v>42</v>
      </c>
      <c r="CJ2" s="10" t="s">
        <v>144</v>
      </c>
      <c r="CK2" s="10" t="s">
        <v>43</v>
      </c>
      <c r="CL2" s="10" t="s">
        <v>44</v>
      </c>
      <c r="CM2" s="11" t="s">
        <v>45</v>
      </c>
      <c r="CN2" s="11" t="s">
        <v>145</v>
      </c>
      <c r="CO2" s="11" t="s">
        <v>46</v>
      </c>
      <c r="CP2" s="11" t="s">
        <v>146</v>
      </c>
      <c r="CQ2" s="11" t="s">
        <v>47</v>
      </c>
      <c r="CR2" s="11" t="s">
        <v>147</v>
      </c>
      <c r="CS2" s="11" t="s">
        <v>48</v>
      </c>
      <c r="CT2" s="11" t="s">
        <v>49</v>
      </c>
      <c r="CU2" s="10" t="s">
        <v>50</v>
      </c>
      <c r="CV2" s="10" t="s">
        <v>148</v>
      </c>
      <c r="CW2" s="10" t="s">
        <v>51</v>
      </c>
      <c r="CX2" s="10" t="s">
        <v>149</v>
      </c>
      <c r="CY2" s="10" t="s">
        <v>52</v>
      </c>
      <c r="CZ2" s="10" t="s">
        <v>150</v>
      </c>
      <c r="DA2" s="10" t="s">
        <v>53</v>
      </c>
      <c r="DB2" s="10" t="s">
        <v>54</v>
      </c>
      <c r="DC2" s="11" t="s">
        <v>55</v>
      </c>
      <c r="DD2" s="11" t="s">
        <v>151</v>
      </c>
      <c r="DE2" s="11" t="s">
        <v>56</v>
      </c>
      <c r="DF2" s="11" t="s">
        <v>152</v>
      </c>
      <c r="DG2" s="11" t="s">
        <v>57</v>
      </c>
      <c r="DH2" s="11" t="s">
        <v>153</v>
      </c>
      <c r="DI2" s="11" t="s">
        <v>58</v>
      </c>
      <c r="DJ2" s="11" t="s">
        <v>59</v>
      </c>
      <c r="DK2" s="10" t="s">
        <v>60</v>
      </c>
      <c r="DL2" s="10" t="s">
        <v>154</v>
      </c>
      <c r="DM2" s="10" t="s">
        <v>61</v>
      </c>
      <c r="DN2" s="10" t="s">
        <v>155</v>
      </c>
      <c r="DO2" s="10" t="s">
        <v>62</v>
      </c>
      <c r="DP2" s="10" t="s">
        <v>156</v>
      </c>
      <c r="DQ2" s="10" t="s">
        <v>63</v>
      </c>
      <c r="DR2" s="10" t="s">
        <v>64</v>
      </c>
      <c r="DS2" s="11" t="s">
        <v>65</v>
      </c>
      <c r="DT2" s="11" t="s">
        <v>157</v>
      </c>
      <c r="DU2" s="11" t="s">
        <v>66</v>
      </c>
      <c r="DV2" s="11" t="s">
        <v>158</v>
      </c>
      <c r="DW2" s="11" t="s">
        <v>67</v>
      </c>
      <c r="DX2" s="11" t="s">
        <v>159</v>
      </c>
      <c r="DY2" s="11" t="s">
        <v>68</v>
      </c>
      <c r="DZ2" s="11" t="s">
        <v>69</v>
      </c>
      <c r="EA2" s="10" t="s">
        <v>70</v>
      </c>
      <c r="EB2" s="10" t="s">
        <v>160</v>
      </c>
      <c r="EC2" s="10" t="s">
        <v>71</v>
      </c>
      <c r="ED2" s="10" t="s">
        <v>161</v>
      </c>
      <c r="EE2" s="10" t="s">
        <v>72</v>
      </c>
      <c r="EF2" s="10" t="s">
        <v>162</v>
      </c>
      <c r="EG2" s="10" t="s">
        <v>73</v>
      </c>
      <c r="EH2" s="10" t="s">
        <v>74</v>
      </c>
      <c r="EI2" s="11" t="s">
        <v>80</v>
      </c>
      <c r="EJ2" s="11" t="s">
        <v>163</v>
      </c>
      <c r="EK2" s="11" t="s">
        <v>81</v>
      </c>
      <c r="EL2" s="11" t="s">
        <v>164</v>
      </c>
      <c r="EM2" s="11" t="s">
        <v>82</v>
      </c>
      <c r="EN2" s="11" t="s">
        <v>165</v>
      </c>
      <c r="EO2" s="11" t="s">
        <v>83</v>
      </c>
      <c r="EP2" s="12" t="s">
        <v>84</v>
      </c>
      <c r="EQ2" s="13" t="s">
        <v>15</v>
      </c>
      <c r="ER2" s="14" t="s">
        <v>16</v>
      </c>
      <c r="ES2" s="15" t="s">
        <v>15</v>
      </c>
      <c r="ET2" s="15" t="s">
        <v>16</v>
      </c>
      <c r="EU2" s="14" t="s">
        <v>15</v>
      </c>
      <c r="EV2" s="14" t="s">
        <v>16</v>
      </c>
      <c r="EW2" s="15" t="s">
        <v>15</v>
      </c>
      <c r="EX2" s="16" t="s">
        <v>16</v>
      </c>
      <c r="EY2" s="13" t="s">
        <v>15</v>
      </c>
      <c r="EZ2" s="14" t="s">
        <v>16</v>
      </c>
      <c r="FA2" s="15" t="s">
        <v>15</v>
      </c>
      <c r="FB2" s="15" t="s">
        <v>16</v>
      </c>
      <c r="FC2" s="14" t="s">
        <v>15</v>
      </c>
      <c r="FD2" s="14" t="s">
        <v>16</v>
      </c>
      <c r="FE2" s="15" t="s">
        <v>15</v>
      </c>
      <c r="FF2" s="16" t="s">
        <v>16</v>
      </c>
      <c r="FG2" s="17" t="s">
        <v>23</v>
      </c>
      <c r="FH2" s="9" t="s">
        <v>24</v>
      </c>
      <c r="FI2" s="9" t="s">
        <v>15</v>
      </c>
      <c r="FJ2" s="9" t="s">
        <v>16</v>
      </c>
      <c r="FK2" s="14" t="s">
        <v>23</v>
      </c>
      <c r="FL2" s="14" t="s">
        <v>24</v>
      </c>
      <c r="FM2" s="14" t="s">
        <v>15</v>
      </c>
      <c r="FN2" s="14" t="s">
        <v>16</v>
      </c>
      <c r="FO2" s="9" t="s">
        <v>23</v>
      </c>
      <c r="FP2" s="9" t="s">
        <v>24</v>
      </c>
      <c r="FQ2" s="9" t="s">
        <v>15</v>
      </c>
      <c r="FR2" s="9" t="s">
        <v>16</v>
      </c>
      <c r="FS2" s="14" t="s">
        <v>23</v>
      </c>
      <c r="FT2" s="14" t="s">
        <v>24</v>
      </c>
      <c r="FU2" s="14" t="s">
        <v>15</v>
      </c>
      <c r="FV2" s="14" t="s">
        <v>16</v>
      </c>
      <c r="FW2" s="9" t="s">
        <v>23</v>
      </c>
      <c r="FX2" s="9" t="s">
        <v>24</v>
      </c>
      <c r="FY2" s="9" t="s">
        <v>15</v>
      </c>
      <c r="FZ2" s="9" t="s">
        <v>16</v>
      </c>
      <c r="GA2" s="14" t="s">
        <v>23</v>
      </c>
      <c r="GB2" s="14" t="s">
        <v>24</v>
      </c>
      <c r="GC2" s="14" t="s">
        <v>15</v>
      </c>
      <c r="GD2" s="14" t="s">
        <v>16</v>
      </c>
      <c r="GE2" s="9" t="s">
        <v>23</v>
      </c>
      <c r="GF2" s="9" t="s">
        <v>24</v>
      </c>
      <c r="GG2" s="9" t="s">
        <v>15</v>
      </c>
      <c r="GH2" s="9" t="s">
        <v>16</v>
      </c>
      <c r="GI2" s="14" t="s">
        <v>23</v>
      </c>
      <c r="GJ2" s="14" t="s">
        <v>24</v>
      </c>
      <c r="GK2" s="14" t="s">
        <v>15</v>
      </c>
      <c r="GL2" s="18" t="s">
        <v>16</v>
      </c>
      <c r="GM2" s="17" t="s">
        <v>23</v>
      </c>
      <c r="GN2" s="9" t="s">
        <v>24</v>
      </c>
      <c r="GO2" s="9" t="s">
        <v>15</v>
      </c>
      <c r="GP2" s="9" t="s">
        <v>16</v>
      </c>
      <c r="GQ2" s="14" t="s">
        <v>23</v>
      </c>
      <c r="GR2" s="14" t="s">
        <v>24</v>
      </c>
      <c r="GS2" s="14" t="s">
        <v>15</v>
      </c>
      <c r="GT2" s="14" t="s">
        <v>16</v>
      </c>
      <c r="GU2" s="9" t="s">
        <v>23</v>
      </c>
      <c r="GV2" s="9" t="s">
        <v>24</v>
      </c>
      <c r="GW2" s="9" t="s">
        <v>15</v>
      </c>
      <c r="GX2" s="9" t="s">
        <v>16</v>
      </c>
      <c r="GY2" s="14" t="s">
        <v>23</v>
      </c>
      <c r="GZ2" s="14" t="s">
        <v>24</v>
      </c>
      <c r="HA2" s="14" t="s">
        <v>15</v>
      </c>
      <c r="HB2" s="14" t="s">
        <v>16</v>
      </c>
      <c r="HC2" s="9" t="s">
        <v>23</v>
      </c>
      <c r="HD2" s="9" t="s">
        <v>24</v>
      </c>
      <c r="HE2" s="9" t="s">
        <v>15</v>
      </c>
      <c r="HF2" s="9" t="s">
        <v>16</v>
      </c>
      <c r="HG2" s="14" t="s">
        <v>23</v>
      </c>
      <c r="HH2" s="14" t="s">
        <v>24</v>
      </c>
      <c r="HI2" s="14" t="s">
        <v>15</v>
      </c>
      <c r="HJ2" s="14" t="s">
        <v>16</v>
      </c>
      <c r="HK2" s="9" t="s">
        <v>23</v>
      </c>
      <c r="HL2" s="9" t="s">
        <v>24</v>
      </c>
      <c r="HM2" s="9" t="s">
        <v>15</v>
      </c>
      <c r="HN2" s="9" t="s">
        <v>16</v>
      </c>
      <c r="HO2" s="14" t="s">
        <v>23</v>
      </c>
      <c r="HP2" s="14" t="s">
        <v>24</v>
      </c>
      <c r="HQ2" s="14" t="s">
        <v>15</v>
      </c>
      <c r="HR2" s="18" t="s">
        <v>16</v>
      </c>
      <c r="HS2" s="19" t="s">
        <v>23</v>
      </c>
      <c r="HT2" s="20" t="s">
        <v>24</v>
      </c>
      <c r="HU2" s="20" t="s">
        <v>15</v>
      </c>
      <c r="HV2" s="20" t="s">
        <v>16</v>
      </c>
      <c r="HW2" s="19" t="s">
        <v>23</v>
      </c>
      <c r="HX2" s="20" t="s">
        <v>24</v>
      </c>
      <c r="HY2" s="20" t="s">
        <v>15</v>
      </c>
      <c r="HZ2" s="20" t="s">
        <v>16</v>
      </c>
    </row>
    <row r="3" spans="1:234" s="21" customFormat="1" x14ac:dyDescent="0.6">
      <c r="A3" s="21" t="str">
        <f>แบบฟอร์มโรงเรียน_ม.2!B6</f>
        <v>หนองจอก</v>
      </c>
      <c r="B3" s="21">
        <f>แบบฟอร์มโรงเรียน_ม.2!H6</f>
        <v>0</v>
      </c>
      <c r="C3" s="22">
        <f>แบบฟอร์มโรงเรียน_ม.2!B14</f>
        <v>10</v>
      </c>
      <c r="D3" s="22">
        <f>แบบฟอร์มโรงเรียน_ม.2!C14</f>
        <v>7</v>
      </c>
      <c r="E3" s="22">
        <f>แบบฟอร์มโรงเรียน_ม.2!D14</f>
        <v>21</v>
      </c>
      <c r="F3" s="22">
        <f>แบบฟอร์มโรงเรียน_ม.2!E14</f>
        <v>24</v>
      </c>
      <c r="G3" s="22">
        <f>แบบฟอร์มโรงเรียน_ม.2!F14</f>
        <v>18</v>
      </c>
      <c r="H3" s="22">
        <f>แบบฟอร์มโรงเรียน_ม.2!G14</f>
        <v>5</v>
      </c>
      <c r="I3" s="22">
        <f>แบบฟอร์มโรงเรียน_ม.2!H14</f>
        <v>23</v>
      </c>
      <c r="J3" s="22">
        <f>แบบฟอร์มโรงเรียน_ม.2!I14</f>
        <v>0</v>
      </c>
      <c r="K3" s="23">
        <f>แบบฟอร์มโรงเรียน_ม.2!B15</f>
        <v>0</v>
      </c>
      <c r="L3" s="23">
        <f>แบบฟอร์มโรงเรียน_ม.2!C15</f>
        <v>0</v>
      </c>
      <c r="M3" s="23">
        <f>แบบฟอร์มโรงเรียน_ม.2!D15</f>
        <v>4</v>
      </c>
      <c r="N3" s="23">
        <f>แบบฟอร์มโรงเรียน_ม.2!E15</f>
        <v>12</v>
      </c>
      <c r="O3" s="23">
        <f>แบบฟอร์มโรงเรียน_ม.2!F15</f>
        <v>53</v>
      </c>
      <c r="P3" s="23">
        <f>แบบฟอร์มโรงเรียน_ม.2!G15</f>
        <v>17</v>
      </c>
      <c r="Q3" s="23">
        <f>แบบฟอร์มโรงเรียน_ม.2!H15</f>
        <v>22</v>
      </c>
      <c r="R3" s="23">
        <f>แบบฟอร์มโรงเรียน_ม.2!I15</f>
        <v>0</v>
      </c>
      <c r="S3" s="24">
        <f>แบบฟอร์มโรงเรียน_ม.2!B16</f>
        <v>3</v>
      </c>
      <c r="T3" s="24">
        <f>แบบฟอร์มโรงเรียน_ม.2!C16</f>
        <v>6</v>
      </c>
      <c r="U3" s="24">
        <f>แบบฟอร์มโรงเรียน_ม.2!D16</f>
        <v>14</v>
      </c>
      <c r="V3" s="24">
        <f>แบบฟอร์มโรงเรียน_ม.2!E16</f>
        <v>21</v>
      </c>
      <c r="W3" s="24">
        <f>แบบฟอร์มโรงเรียน_ม.2!F16</f>
        <v>19</v>
      </c>
      <c r="X3" s="24">
        <f>แบบฟอร์มโรงเรียน_ม.2!G16</f>
        <v>21</v>
      </c>
      <c r="Y3" s="24">
        <f>แบบฟอร์มโรงเรียน_ม.2!H16</f>
        <v>24</v>
      </c>
      <c r="Z3" s="24">
        <f>แบบฟอร์มโรงเรียน_ม.2!I16</f>
        <v>0</v>
      </c>
      <c r="AA3" s="23">
        <f>แบบฟอร์มโรงเรียน_ม.2!B17</f>
        <v>3</v>
      </c>
      <c r="AB3" s="23">
        <f>แบบฟอร์มโรงเรียน_ม.2!C17</f>
        <v>5</v>
      </c>
      <c r="AC3" s="23">
        <f>แบบฟอร์มโรงเรียน_ม.2!D17</f>
        <v>12</v>
      </c>
      <c r="AD3" s="23">
        <f>แบบฟอร์มโรงเรียน_ม.2!E17</f>
        <v>24</v>
      </c>
      <c r="AE3" s="23">
        <f>แบบฟอร์มโรงเรียน_ม.2!F17</f>
        <v>27</v>
      </c>
      <c r="AF3" s="23">
        <f>แบบฟอร์มโรงเรียน_ม.2!G17</f>
        <v>24</v>
      </c>
      <c r="AG3" s="23">
        <f>แบบฟอร์มโรงเรียน_ม.2!H17</f>
        <v>13</v>
      </c>
      <c r="AH3" s="23">
        <f>แบบฟอร์มโรงเรียน_ม.2!I17</f>
        <v>0</v>
      </c>
      <c r="AI3" s="24">
        <f>แบบฟอร์มโรงเรียน_ม.2!B18</f>
        <v>2</v>
      </c>
      <c r="AJ3" s="24">
        <f>แบบฟอร์มโรงเรียน_ม.2!C18</f>
        <v>5</v>
      </c>
      <c r="AK3" s="24">
        <f>แบบฟอร์มโรงเรียน_ม.2!D18</f>
        <v>23</v>
      </c>
      <c r="AL3" s="24">
        <f>แบบฟอร์มโรงเรียน_ม.2!E18</f>
        <v>25</v>
      </c>
      <c r="AM3" s="24">
        <f>แบบฟอร์มโรงเรียน_ม.2!F18</f>
        <v>21</v>
      </c>
      <c r="AN3" s="24">
        <f>แบบฟอร์มโรงเรียน_ม.2!G18</f>
        <v>14</v>
      </c>
      <c r="AO3" s="24">
        <f>แบบฟอร์มโรงเรียน_ม.2!H18</f>
        <v>18</v>
      </c>
      <c r="AP3" s="24">
        <f>แบบฟอร์มโรงเรียน_ม.2!I18</f>
        <v>0</v>
      </c>
      <c r="AQ3" s="23">
        <f>แบบฟอร์มโรงเรียน_ม.2!B19</f>
        <v>13</v>
      </c>
      <c r="AR3" s="23">
        <f>แบบฟอร์มโรงเรียน_ม.2!C19</f>
        <v>26</v>
      </c>
      <c r="AS3" s="23">
        <f>แบบฟอร์มโรงเรียน_ม.2!D19</f>
        <v>33</v>
      </c>
      <c r="AT3" s="23">
        <f>แบบฟอร์มโรงเรียน_ม.2!E19</f>
        <v>20</v>
      </c>
      <c r="AU3" s="23">
        <f>แบบฟอร์มโรงเรียน_ม.2!F19</f>
        <v>8</v>
      </c>
      <c r="AV3" s="23">
        <f>แบบฟอร์มโรงเรียน_ม.2!G19</f>
        <v>2</v>
      </c>
      <c r="AW3" s="23">
        <f>แบบฟอร์มโรงเรียน_ม.2!H19</f>
        <v>6</v>
      </c>
      <c r="AX3" s="23">
        <f>แบบฟอร์มโรงเรียน_ม.2!I19</f>
        <v>0</v>
      </c>
      <c r="AY3" s="24">
        <f>แบบฟอร์มโรงเรียน_ม.2!B20</f>
        <v>0</v>
      </c>
      <c r="AZ3" s="24">
        <f>แบบฟอร์มโรงเรียน_ม.2!C20</f>
        <v>0</v>
      </c>
      <c r="BA3" s="24">
        <f>แบบฟอร์มโรงเรียน_ม.2!D20</f>
        <v>42</v>
      </c>
      <c r="BB3" s="24">
        <f>แบบฟอร์มโรงเรียน_ม.2!E20</f>
        <v>57</v>
      </c>
      <c r="BC3" s="24">
        <f>แบบฟอร์มโรงเรียน_ม.2!F20</f>
        <v>9</v>
      </c>
      <c r="BD3" s="24">
        <f>แบบฟอร์มโรงเรียน_ม.2!G20</f>
        <v>0</v>
      </c>
      <c r="BE3" s="24">
        <f>แบบฟอร์มโรงเรียน_ม.2!H20</f>
        <v>0</v>
      </c>
      <c r="BF3" s="24">
        <f>แบบฟอร์มโรงเรียน_ม.2!I20</f>
        <v>0</v>
      </c>
      <c r="BG3" s="23">
        <f>แบบฟอร์มโรงเรียน_ม.2!B21</f>
        <v>2</v>
      </c>
      <c r="BH3" s="23">
        <f>แบบฟอร์มโรงเรียน_ม.2!C21</f>
        <v>13</v>
      </c>
      <c r="BI3" s="23">
        <f>แบบฟอร์มโรงเรียน_ม.2!D21</f>
        <v>25</v>
      </c>
      <c r="BJ3" s="23">
        <f>แบบฟอร์มโรงเรียน_ม.2!E21</f>
        <v>33</v>
      </c>
      <c r="BK3" s="23">
        <f>แบบฟอร์มโรงเรียน_ม.2!F21</f>
        <v>18</v>
      </c>
      <c r="BL3" s="23">
        <f>แบบฟอร์มโรงเรียน_ม.2!G21</f>
        <v>7</v>
      </c>
      <c r="BM3" s="23">
        <f>แบบฟอร์มโรงเรียน_ม.2!H21</f>
        <v>10</v>
      </c>
      <c r="BN3" s="23">
        <f>แบบฟอร์มโรงเรียน_ม.2!I21</f>
        <v>0</v>
      </c>
      <c r="BO3" s="25">
        <f>แบบฟอร์มโรงเรียน_ม.2!B22</f>
        <v>15</v>
      </c>
      <c r="BP3" s="25">
        <f>แบบฟอร์มโรงเรียน_ม.2!C22</f>
        <v>12</v>
      </c>
      <c r="BQ3" s="25">
        <f>แบบฟอร์มโรงเรียน_ม.2!D22</f>
        <v>8</v>
      </c>
      <c r="BR3" s="25">
        <f>แบบฟอร์มโรงเรียน_ม.2!E22</f>
        <v>17</v>
      </c>
      <c r="BS3" s="25">
        <f>แบบฟอร์มโรงเรียน_ม.2!F22</f>
        <v>40</v>
      </c>
      <c r="BT3" s="25">
        <f>แบบฟอร์มโรงเรียน_ม.2!G22</f>
        <v>8</v>
      </c>
      <c r="BU3" s="25">
        <f>แบบฟอร์มโรงเรียน_ม.2!H22</f>
        <v>8</v>
      </c>
      <c r="BV3" s="25">
        <f>แบบฟอร์มโรงเรียน_ม.2!I22</f>
        <v>0</v>
      </c>
      <c r="BW3" s="22">
        <f>แบบฟอร์มโรงเรียน_ม.2!B23</f>
        <v>8</v>
      </c>
      <c r="BX3" s="22">
        <f>แบบฟอร์มโรงเรียน_ม.2!C23</f>
        <v>10</v>
      </c>
      <c r="BY3" s="22">
        <f>แบบฟอร์มโรงเรียน_ม.2!D23</f>
        <v>25</v>
      </c>
      <c r="BZ3" s="22">
        <f>แบบฟอร์มโรงเรียน_ม.2!E23</f>
        <v>14</v>
      </c>
      <c r="CA3" s="22">
        <f>แบบฟอร์มโรงเรียน_ม.2!F23</f>
        <v>19</v>
      </c>
      <c r="CB3" s="22">
        <f>แบบฟอร์มโรงเรียน_ม.2!G23</f>
        <v>2</v>
      </c>
      <c r="CC3" s="22">
        <f>แบบฟอร์มโรงเรียน_ม.2!H23</f>
        <v>27</v>
      </c>
      <c r="CD3" s="22">
        <f>แบบฟอร์มโรงเรียน_ม.2!I23</f>
        <v>0</v>
      </c>
      <c r="CE3" s="23">
        <f>แบบฟอร์มโรงเรียน_ม.2!B24</f>
        <v>0</v>
      </c>
      <c r="CF3" s="23">
        <f>แบบฟอร์มโรงเรียน_ม.2!C24</f>
        <v>0</v>
      </c>
      <c r="CG3" s="23">
        <f>แบบฟอร์มโรงเรียน_ม.2!D24</f>
        <v>4</v>
      </c>
      <c r="CH3" s="23">
        <f>แบบฟอร์มโรงเรียน_ม.2!E24</f>
        <v>8</v>
      </c>
      <c r="CI3" s="23">
        <f>แบบฟอร์มโรงเรียน_ม.2!F24</f>
        <v>24</v>
      </c>
      <c r="CJ3" s="23">
        <f>แบบฟอร์มโรงเรียน_ม.2!G24</f>
        <v>33</v>
      </c>
      <c r="CK3" s="23">
        <f>แบบฟอร์มโรงเรียน_ม.2!H24</f>
        <v>36</v>
      </c>
      <c r="CL3" s="23">
        <f>แบบฟอร์มโรงเรียน_ม.2!I24</f>
        <v>0</v>
      </c>
      <c r="CM3" s="24">
        <f>แบบฟอร์มโรงเรียน_ม.2!B25</f>
        <v>11</v>
      </c>
      <c r="CN3" s="24">
        <f>แบบฟอร์มโรงเรียน_ม.2!C25</f>
        <v>20</v>
      </c>
      <c r="CO3" s="24">
        <f>แบบฟอร์มโรงเรียน_ม.2!D25</f>
        <v>28</v>
      </c>
      <c r="CP3" s="24">
        <f>แบบฟอร์มโรงเรียน_ม.2!E25</f>
        <v>17</v>
      </c>
      <c r="CQ3" s="24">
        <f>แบบฟอร์มโรงเรียน_ม.2!F25</f>
        <v>6</v>
      </c>
      <c r="CR3" s="24">
        <f>แบบฟอร์มโรงเรียน_ม.2!G25</f>
        <v>2</v>
      </c>
      <c r="CS3" s="24">
        <f>แบบฟอร์มโรงเรียน_ม.2!H25</f>
        <v>21</v>
      </c>
      <c r="CT3" s="24">
        <f>แบบฟอร์มโรงเรียน_ม.2!I25</f>
        <v>0</v>
      </c>
      <c r="CU3" s="23">
        <f>แบบฟอร์มโรงเรียน_ม.2!B26</f>
        <v>3</v>
      </c>
      <c r="CV3" s="23">
        <f>แบบฟอร์มโรงเรียน_ม.2!C26</f>
        <v>11</v>
      </c>
      <c r="CW3" s="23">
        <f>แบบฟอร์มโรงเรียน_ม.2!D26</f>
        <v>18</v>
      </c>
      <c r="CX3" s="23">
        <f>แบบฟอร์มโรงเรียน_ม.2!E26</f>
        <v>30</v>
      </c>
      <c r="CY3" s="23">
        <f>แบบฟอร์มโรงเรียน_ม.2!F26</f>
        <v>12</v>
      </c>
      <c r="CZ3" s="23">
        <f>แบบฟอร์มโรงเรียน_ม.2!G26</f>
        <v>13</v>
      </c>
      <c r="DA3" s="23">
        <f>แบบฟอร์มโรงเรียน_ม.2!H26</f>
        <v>18</v>
      </c>
      <c r="DB3" s="23">
        <f>แบบฟอร์มโรงเรียน_ม.2!I26</f>
        <v>0</v>
      </c>
      <c r="DC3" s="24">
        <f>แบบฟอร์มโรงเรียน_ม.2!B27</f>
        <v>42</v>
      </c>
      <c r="DD3" s="24">
        <f>แบบฟอร์มโรงเรียน_ม.2!C27</f>
        <v>29</v>
      </c>
      <c r="DE3" s="24">
        <f>แบบฟอร์มโรงเรียน_ม.2!D27</f>
        <v>15</v>
      </c>
      <c r="DF3" s="24">
        <f>แบบฟอร์มโรงเรียน_ม.2!E27</f>
        <v>10</v>
      </c>
      <c r="DG3" s="24">
        <f>แบบฟอร์มโรงเรียน_ม.2!F27</f>
        <v>3</v>
      </c>
      <c r="DH3" s="24">
        <f>แบบฟอร์มโรงเรียน_ม.2!G27</f>
        <v>0</v>
      </c>
      <c r="DI3" s="24">
        <f>แบบฟอร์มโรงเรียน_ม.2!H27</f>
        <v>6</v>
      </c>
      <c r="DJ3" s="24">
        <f>แบบฟอร์มโรงเรียน_ม.2!I27</f>
        <v>0</v>
      </c>
      <c r="DK3" s="23">
        <f>แบบฟอร์มโรงเรียน_ม.2!B28</f>
        <v>2</v>
      </c>
      <c r="DL3" s="23">
        <f>แบบฟอร์มโรงเรียน_ม.2!C28</f>
        <v>19</v>
      </c>
      <c r="DM3" s="23">
        <f>แบบฟอร์มโรงเรียน_ม.2!D28</f>
        <v>82</v>
      </c>
      <c r="DN3" s="23">
        <f>แบบฟอร์มโรงเรียน_ม.2!E28</f>
        <v>2</v>
      </c>
      <c r="DO3" s="23">
        <f>แบบฟอร์มโรงเรียน_ม.2!F28</f>
        <v>0</v>
      </c>
      <c r="DP3" s="23">
        <f>แบบฟอร์มโรงเรียน_ม.2!G28</f>
        <v>0</v>
      </c>
      <c r="DQ3" s="23">
        <f>แบบฟอร์มโรงเรียน_ม.2!H28</f>
        <v>0</v>
      </c>
      <c r="DR3" s="23">
        <f>แบบฟอร์มโรงเรียน_ม.2!I28</f>
        <v>0</v>
      </c>
      <c r="DS3" s="24">
        <f>แบบฟอร์มโรงเรียน_ม.2!B29</f>
        <v>2</v>
      </c>
      <c r="DT3" s="24">
        <f>แบบฟอร์มโรงเรียน_ม.2!C29</f>
        <v>19</v>
      </c>
      <c r="DU3" s="24">
        <f>แบบฟอร์มโรงเรียน_ม.2!D29</f>
        <v>82</v>
      </c>
      <c r="DV3" s="24">
        <f>แบบฟอร์มโรงเรียน_ม.2!E29</f>
        <v>2</v>
      </c>
      <c r="DW3" s="24">
        <f>แบบฟอร์มโรงเรียน_ม.2!F29</f>
        <v>0</v>
      </c>
      <c r="DX3" s="24">
        <f>แบบฟอร์มโรงเรียน_ม.2!G29</f>
        <v>0</v>
      </c>
      <c r="DY3" s="24">
        <f>แบบฟอร์มโรงเรียน_ม.2!H29</f>
        <v>0</v>
      </c>
      <c r="DZ3" s="24">
        <f>แบบฟอร์มโรงเรียน_ม.2!I29</f>
        <v>0</v>
      </c>
      <c r="EA3" s="23">
        <f>แบบฟอร์มโรงเรียน_ม.2!B30</f>
        <v>23</v>
      </c>
      <c r="EB3" s="23">
        <f>แบบฟอร์มโรงเรียน_ม.2!C30</f>
        <v>16</v>
      </c>
      <c r="EC3" s="23">
        <f>แบบฟอร์มโรงเรียน_ม.2!D30</f>
        <v>19</v>
      </c>
      <c r="ED3" s="23">
        <f>แบบฟอร์มโรงเรียน_ม.2!E30</f>
        <v>15</v>
      </c>
      <c r="EE3" s="23">
        <f>แบบฟอร์มโรงเรียน_ม.2!F30</f>
        <v>13</v>
      </c>
      <c r="EF3" s="23">
        <f>แบบฟอร์มโรงเรียน_ม.2!G30</f>
        <v>8</v>
      </c>
      <c r="EG3" s="23">
        <f>แบบฟอร์มโรงเรียน_ม.2!H30</f>
        <v>11</v>
      </c>
      <c r="EH3" s="23">
        <f>แบบฟอร์มโรงเรียน_ม.2!I30</f>
        <v>0</v>
      </c>
      <c r="EI3" s="25">
        <f>แบบฟอร์มโรงเรียน_ม.2!B31</f>
        <v>8</v>
      </c>
      <c r="EJ3" s="25">
        <f>แบบฟอร์มโรงเรียน_ม.2!C31</f>
        <v>14</v>
      </c>
      <c r="EK3" s="25">
        <f>แบบฟอร์มโรงเรียน_ม.2!D31</f>
        <v>10</v>
      </c>
      <c r="EL3" s="25">
        <f>แบบฟอร์มโรงเรียน_ม.2!E31</f>
        <v>11</v>
      </c>
      <c r="EM3" s="25">
        <f>แบบฟอร์มโรงเรียน_ม.2!F31</f>
        <v>23</v>
      </c>
      <c r="EN3" s="25">
        <f>แบบฟอร์มโรงเรียน_ม.2!G31</f>
        <v>24</v>
      </c>
      <c r="EO3" s="25">
        <f>แบบฟอร์มโรงเรียน_ม.2!H31</f>
        <v>15</v>
      </c>
      <c r="EP3" s="25">
        <f>แบบฟอร์มโรงเรียน_ม.2!I31</f>
        <v>0</v>
      </c>
      <c r="EQ3" s="8">
        <f>แบบฟอร์มโรงเรียน_ม.2!B39</f>
        <v>108</v>
      </c>
      <c r="ER3" s="8">
        <f>แบบฟอร์มโรงเรียน_ม.2!D39</f>
        <v>0</v>
      </c>
      <c r="ES3" s="26">
        <f>แบบฟอร์มโรงเรียน_ม.2!B40</f>
        <v>108</v>
      </c>
      <c r="ET3" s="26">
        <f>แบบฟอร์มโรงเรียน_ม.2!D40</f>
        <v>0</v>
      </c>
      <c r="EU3" s="8">
        <f>แบบฟอร์มโรงเรียน_ม.2!B41</f>
        <v>108</v>
      </c>
      <c r="EV3" s="8">
        <f>แบบฟอร์มโรงเรียน_ม.2!D41</f>
        <v>0</v>
      </c>
      <c r="EW3" s="27">
        <f>แบบฟอร์มโรงเรียน_ม.2!B42</f>
        <v>108</v>
      </c>
      <c r="EX3" s="28">
        <f>แบบฟอร์มโรงเรียน_ม.2!D42</f>
        <v>0</v>
      </c>
      <c r="EY3" s="8">
        <f>แบบฟอร์มโรงเรียน_ม.2!F39</f>
        <v>105</v>
      </c>
      <c r="EZ3" s="8">
        <f>แบบฟอร์มโรงเรียน_ม.2!H39</f>
        <v>0</v>
      </c>
      <c r="FA3" s="26">
        <f>แบบฟอร์มโรงเรียน_ม.2!F40</f>
        <v>105</v>
      </c>
      <c r="FB3" s="26">
        <f>แบบฟอร์มโรงเรียน_ม.2!H40</f>
        <v>0</v>
      </c>
      <c r="FC3" s="8">
        <f>แบบฟอร์มโรงเรียน_ม.2!F41</f>
        <v>105</v>
      </c>
      <c r="FD3" s="8">
        <f>แบบฟอร์มโรงเรียน_ม.2!H41</f>
        <v>0</v>
      </c>
      <c r="FE3" s="27">
        <f>แบบฟอร์มโรงเรียน_ม.2!F42</f>
        <v>105</v>
      </c>
      <c r="FF3" s="28">
        <f>แบบฟอร์มโรงเรียน_ม.2!H42</f>
        <v>0</v>
      </c>
      <c r="FG3" s="22">
        <f>แบบฟอร์มโรงเรียน_ม.2!B48</f>
        <v>108</v>
      </c>
      <c r="FH3" s="22">
        <f>แบบฟอร์มโรงเรียน_ม.2!C48</f>
        <v>0</v>
      </c>
      <c r="FI3" s="22">
        <f>แบบฟอร์มโรงเรียน_ม.2!D48</f>
        <v>0</v>
      </c>
      <c r="FJ3" s="22">
        <f>แบบฟอร์มโรงเรียน_ม.2!E48</f>
        <v>0</v>
      </c>
      <c r="FK3" s="8">
        <f>แบบฟอร์มโรงเรียน_ม.2!B49</f>
        <v>108</v>
      </c>
      <c r="FL3" s="8">
        <f>แบบฟอร์มโรงเรียน_ม.2!C49</f>
        <v>0</v>
      </c>
      <c r="FM3" s="8">
        <f>แบบฟอร์มโรงเรียน_ม.2!D49</f>
        <v>0</v>
      </c>
      <c r="FN3" s="8">
        <f>แบบฟอร์มโรงเรียน_ม.2!E49</f>
        <v>0</v>
      </c>
      <c r="FO3" s="22">
        <f>แบบฟอร์มโรงเรียน_ม.2!B50</f>
        <v>108</v>
      </c>
      <c r="FP3" s="22">
        <f>แบบฟอร์มโรงเรียน_ม.2!C50</f>
        <v>0</v>
      </c>
      <c r="FQ3" s="22">
        <f>แบบฟอร์มโรงเรียน_ม.2!D50</f>
        <v>0</v>
      </c>
      <c r="FR3" s="22">
        <f>แบบฟอร์มโรงเรียน_ม.2!E50</f>
        <v>0</v>
      </c>
      <c r="FS3" s="8">
        <f>แบบฟอร์มโรงเรียน_ม.2!B51</f>
        <v>108</v>
      </c>
      <c r="FT3" s="8">
        <f>แบบฟอร์มโรงเรียน_ม.2!C51</f>
        <v>0</v>
      </c>
      <c r="FU3" s="8">
        <f>แบบฟอร์มโรงเรียน_ม.2!D51</f>
        <v>0</v>
      </c>
      <c r="FV3" s="8">
        <f>แบบฟอร์มโรงเรียน_ม.2!E51</f>
        <v>0</v>
      </c>
      <c r="FW3" s="22">
        <f>แบบฟอร์มโรงเรียน_ม.2!B52</f>
        <v>108</v>
      </c>
      <c r="FX3" s="22">
        <f>แบบฟอร์มโรงเรียน_ม.2!C52</f>
        <v>0</v>
      </c>
      <c r="FY3" s="22">
        <f>แบบฟอร์มโรงเรียน_ม.2!D52</f>
        <v>0</v>
      </c>
      <c r="FZ3" s="22">
        <f>แบบฟอร์มโรงเรียน_ม.2!E52</f>
        <v>0</v>
      </c>
      <c r="GA3" s="8">
        <f>แบบฟอร์มโรงเรียน_ม.2!B53</f>
        <v>108</v>
      </c>
      <c r="GB3" s="8">
        <f>แบบฟอร์มโรงเรียน_ม.2!C53</f>
        <v>0</v>
      </c>
      <c r="GC3" s="8">
        <f>แบบฟอร์มโรงเรียน_ม.2!D53</f>
        <v>0</v>
      </c>
      <c r="GD3" s="8">
        <f>แบบฟอร์มโรงเรียน_ม.2!E53</f>
        <v>0</v>
      </c>
      <c r="GE3" s="22">
        <f>แบบฟอร์มโรงเรียน_ม.2!B54</f>
        <v>108</v>
      </c>
      <c r="GF3" s="22">
        <f>แบบฟอร์มโรงเรียน_ม.2!C54</f>
        <v>0</v>
      </c>
      <c r="GG3" s="22">
        <f>แบบฟอร์มโรงเรียน_ม.2!D54</f>
        <v>0</v>
      </c>
      <c r="GH3" s="22">
        <f>แบบฟอร์มโรงเรียน_ม.2!E54</f>
        <v>0</v>
      </c>
      <c r="GI3" s="29">
        <f>แบบฟอร์มโรงเรียน_ม.2!B55</f>
        <v>108</v>
      </c>
      <c r="GJ3" s="29">
        <f>แบบฟอร์มโรงเรียน_ม.2!C55</f>
        <v>0</v>
      </c>
      <c r="GK3" s="29">
        <f>แบบฟอร์มโรงเรียน_ม.2!D55</f>
        <v>0</v>
      </c>
      <c r="GL3" s="29">
        <f>แบบฟอร์มโรงเรียน_ม.2!E55</f>
        <v>0</v>
      </c>
      <c r="GM3" s="22">
        <f>แบบฟอร์มโรงเรียน_ม.2!F48</f>
        <v>105</v>
      </c>
      <c r="GN3" s="22">
        <f>แบบฟอร์มโรงเรียน_ม.2!G48</f>
        <v>0</v>
      </c>
      <c r="GO3" s="22">
        <f>แบบฟอร์มโรงเรียน_ม.2!H48</f>
        <v>0</v>
      </c>
      <c r="GP3" s="22">
        <f>แบบฟอร์มโรงเรียน_ม.2!I48</f>
        <v>0</v>
      </c>
      <c r="GQ3" s="8">
        <f>แบบฟอร์มโรงเรียน_ม.2!F49</f>
        <v>105</v>
      </c>
      <c r="GR3" s="8">
        <f>แบบฟอร์มโรงเรียน_ม.2!G49</f>
        <v>0</v>
      </c>
      <c r="GS3" s="8">
        <f>แบบฟอร์มโรงเรียน_ม.2!H49</f>
        <v>0</v>
      </c>
      <c r="GT3" s="8">
        <f>แบบฟอร์มโรงเรียน_ม.2!I49</f>
        <v>0</v>
      </c>
      <c r="GU3" s="22">
        <f>แบบฟอร์มโรงเรียน_ม.2!F50</f>
        <v>105</v>
      </c>
      <c r="GV3" s="22">
        <f>แบบฟอร์มโรงเรียน_ม.2!G50</f>
        <v>0</v>
      </c>
      <c r="GW3" s="22">
        <f>แบบฟอร์มโรงเรียน_ม.2!H50</f>
        <v>0</v>
      </c>
      <c r="GX3" s="22">
        <f>แบบฟอร์มโรงเรียน_ม.2!I50</f>
        <v>0</v>
      </c>
      <c r="GY3" s="8">
        <f>แบบฟอร์มโรงเรียน_ม.2!F51</f>
        <v>105</v>
      </c>
      <c r="GZ3" s="8">
        <f>แบบฟอร์มโรงเรียน_ม.2!G51</f>
        <v>0</v>
      </c>
      <c r="HA3" s="8">
        <f>แบบฟอร์มโรงเรียน_ม.2!H51</f>
        <v>0</v>
      </c>
      <c r="HB3" s="8">
        <f>แบบฟอร์มโรงเรียน_ม.2!I51</f>
        <v>0</v>
      </c>
      <c r="HC3" s="22">
        <f>แบบฟอร์มโรงเรียน_ม.2!F52</f>
        <v>105</v>
      </c>
      <c r="HD3" s="22">
        <f>แบบฟอร์มโรงเรียน_ม.2!G52</f>
        <v>0</v>
      </c>
      <c r="HE3" s="22">
        <f>แบบฟอร์มโรงเรียน_ม.2!H52</f>
        <v>0</v>
      </c>
      <c r="HF3" s="22">
        <f>แบบฟอร์มโรงเรียน_ม.2!I52</f>
        <v>0</v>
      </c>
      <c r="HG3" s="8">
        <f>แบบฟอร์มโรงเรียน_ม.2!F53</f>
        <v>105</v>
      </c>
      <c r="HH3" s="8">
        <f>แบบฟอร์มโรงเรียน_ม.2!G53</f>
        <v>0</v>
      </c>
      <c r="HI3" s="8">
        <f>แบบฟอร์มโรงเรียน_ม.2!H53</f>
        <v>0</v>
      </c>
      <c r="HJ3" s="8">
        <f>แบบฟอร์มโรงเรียน_ม.2!I53</f>
        <v>0</v>
      </c>
      <c r="HK3" s="22">
        <f>แบบฟอร์มโรงเรียน_ม.2!F54</f>
        <v>105</v>
      </c>
      <c r="HL3" s="22">
        <f>แบบฟอร์มโรงเรียน_ม.2!G54</f>
        <v>0</v>
      </c>
      <c r="HM3" s="22">
        <f>แบบฟอร์มโรงเรียน_ม.2!H54</f>
        <v>0</v>
      </c>
      <c r="HN3" s="22">
        <f>แบบฟอร์มโรงเรียน_ม.2!I54</f>
        <v>0</v>
      </c>
      <c r="HO3" s="29">
        <f>แบบฟอร์มโรงเรียน_ม.2!F55</f>
        <v>105</v>
      </c>
      <c r="HP3" s="29">
        <f>แบบฟอร์มโรงเรียน_ม.2!G55</f>
        <v>0</v>
      </c>
      <c r="HQ3" s="29">
        <f>แบบฟอร์มโรงเรียน_ม.2!H55</f>
        <v>0</v>
      </c>
      <c r="HR3" s="29">
        <f>แบบฟอร์มโรงเรียน_ม.2!I55</f>
        <v>0</v>
      </c>
      <c r="HS3" s="30">
        <f>แบบฟอร์มโรงเรียน_ม.2!F66</f>
        <v>108</v>
      </c>
      <c r="HT3" s="30">
        <f>แบบฟอร์มโรงเรียน_ม.2!G66</f>
        <v>0</v>
      </c>
      <c r="HU3" s="30">
        <f>แบบฟอร์มโรงเรียน_ม.2!H66</f>
        <v>0</v>
      </c>
      <c r="HV3" s="30">
        <f>แบบฟอร์มโรงเรียน_ม.2!I66</f>
        <v>0</v>
      </c>
      <c r="HW3" s="30">
        <f>แบบฟอร์มโรงเรียน_ม.2!F67</f>
        <v>105</v>
      </c>
      <c r="HX3" s="30">
        <f>แบบฟอร์มโรงเรียน_ม.2!G67</f>
        <v>0</v>
      </c>
      <c r="HY3" s="30">
        <f>แบบฟอร์มโรงเรียน_ม.2!H67</f>
        <v>0</v>
      </c>
      <c r="HZ3" s="30">
        <f>แบบฟอร์มโรงเรียน_ม.2!I67</f>
        <v>0</v>
      </c>
    </row>
    <row r="4" spans="1:234" x14ac:dyDescent="0.6">
      <c r="BO4" s="33"/>
      <c r="BP4" s="33"/>
      <c r="BQ4" s="33"/>
      <c r="BR4" s="33"/>
      <c r="BS4" s="33"/>
      <c r="BT4" s="33"/>
      <c r="BU4" s="33"/>
      <c r="BV4" s="34"/>
      <c r="BW4" s="33"/>
      <c r="BX4" s="33"/>
      <c r="BY4" s="33"/>
      <c r="BZ4" s="33"/>
      <c r="CA4" s="33"/>
    </row>
    <row r="14" spans="1:234" s="35" customFormat="1" x14ac:dyDescent="0.6">
      <c r="C14" s="36">
        <f>IF(SUM(C3:J3)=0,"",(C3/SUM(C3:J3))*100)</f>
        <v>9.2592592592592595</v>
      </c>
      <c r="D14" s="36">
        <f>IF(SUM(C3:J3)=0,"",(D3/SUM(C3:J3))*100)</f>
        <v>6.481481481481481</v>
      </c>
      <c r="E14" s="36">
        <f>IF(SUM(C3:J3)=0,"",(E3/SUM(C3:J3))*100)</f>
        <v>19.444444444444446</v>
      </c>
      <c r="F14" s="36">
        <f>IF(SUM(C3:J3)=0,"",(F3/SUM(C3:J3))*100)</f>
        <v>22.222222222222221</v>
      </c>
      <c r="G14" s="36">
        <f>IF(SUM(C3:J3)=0,"",(G3/SUM(C3:J3))*100)</f>
        <v>16.666666666666664</v>
      </c>
      <c r="H14" s="36">
        <f>IF(SUM(C3:J3)=0,"",(H3/SUM(C3:J3))*100)</f>
        <v>4.6296296296296298</v>
      </c>
      <c r="I14" s="36">
        <f>IF(SUM(C3:J3)=0,"",(I3/SUM(C3:J3))*100)</f>
        <v>21.296296296296298</v>
      </c>
      <c r="J14" s="36">
        <f>IF(SUM(C3:J3)=0,"",(J3/SUM(C3:J3))*100)</f>
        <v>0</v>
      </c>
      <c r="K14" s="36">
        <f>IF(SUM(K3:R3)=0,"",(K3/SUM(K3:R3))*100)</f>
        <v>0</v>
      </c>
      <c r="L14" s="36">
        <f>IF(SUM(K3:R3)=0,"",(L3/SUM(K3:R3))*100)</f>
        <v>0</v>
      </c>
      <c r="M14" s="36">
        <f>IF(SUM(K3:R3)=0,"",(M3/SUM(K3:R3))*100)</f>
        <v>3.7037037037037033</v>
      </c>
      <c r="N14" s="36">
        <f>IF(SUM(K3:R3)=0,"",(N3/SUM(K3:R3))*100)</f>
        <v>11.111111111111111</v>
      </c>
      <c r="O14" s="36">
        <f>IF(SUM(K3:R3)=0,"",(O3/SUM(K3:R3))*100)</f>
        <v>49.074074074074076</v>
      </c>
      <c r="P14" s="36">
        <f>IF(SUM(K3:R3)=0,"",(P3/SUM(K3:R3))*100)</f>
        <v>15.74074074074074</v>
      </c>
      <c r="Q14" s="36">
        <f>IF(SUM(K3:R3)=0,"",(Q3/SUM(K3:R3))*100)</f>
        <v>20.37037037037037</v>
      </c>
      <c r="R14" s="36">
        <f>IF(SUM(K3:R3)=0,"",(R3/SUM(K3:R3))*100)</f>
        <v>0</v>
      </c>
      <c r="S14" s="36">
        <f>IF(SUM(S3:Z3)=0,"",(S3/SUM(S3:Z3))*100)</f>
        <v>2.7777777777777777</v>
      </c>
      <c r="T14" s="36">
        <f>IF(SUM(S3:Z3)=0,"",(T3/SUM(S3:Z3))*100)</f>
        <v>5.5555555555555554</v>
      </c>
      <c r="U14" s="36">
        <f>IF(SUM(S3:Z3)=0,"",(U3/SUM(S3:Z3))*100)</f>
        <v>12.962962962962962</v>
      </c>
      <c r="V14" s="36">
        <f>IF(SUM(S3:Z3)=0,"",(V3/SUM(S3:Z3))*100)</f>
        <v>19.444444444444446</v>
      </c>
      <c r="W14" s="36">
        <f>IF(SUM(S3:Z3)=0,"",(W3/SUM(S3:Z3))*100)</f>
        <v>17.592592592592592</v>
      </c>
      <c r="X14" s="36">
        <f>IF(SUM(S3:Z3)=0,"",(X3/SUM(S3:Z3))*100)</f>
        <v>19.444444444444446</v>
      </c>
      <c r="Y14" s="36">
        <f>IF(SUM(S3:Z3)=0,"",(Y3/SUM(S3:Z3))*100)</f>
        <v>22.222222222222221</v>
      </c>
      <c r="Z14" s="36">
        <f>IF(SUM(S3:Z3)=0,"",(Z3/SUM(S3:Z3))*100)</f>
        <v>0</v>
      </c>
      <c r="AA14" s="36">
        <f>IF(SUM(AA3:AH3)=0,"",(AA3/SUM(AA3:AH3))*100)</f>
        <v>2.7777777777777777</v>
      </c>
      <c r="AB14" s="36">
        <f>IF(SUM(AA3:AH3)=0,"",(AB3/SUM(AA3:AH3))*100)</f>
        <v>4.6296296296296298</v>
      </c>
      <c r="AC14" s="36">
        <f>IF(SUM(AA3:AH3)=0,"",(AC3/SUM(AA3:AH3))*100)</f>
        <v>11.111111111111111</v>
      </c>
      <c r="AD14" s="36">
        <f>IF(SUM(AA3:AH3)=0,"",(AD3/SUM(AA3:AH3))*100)</f>
        <v>22.222222222222221</v>
      </c>
      <c r="AE14" s="36">
        <f>IF(SUM(AA3:AH3)=0,"",(AE3/SUM(AA3:AH3))*100)</f>
        <v>25</v>
      </c>
      <c r="AF14" s="36">
        <f>IF(SUM(AA3:AH3)=0,"",(AF3/SUM(AA3:AH3))*100)</f>
        <v>22.222222222222221</v>
      </c>
      <c r="AG14" s="36">
        <f>IF(SUM(AA3:AH3)=0,"",(AG3/SUM(AA3:AH3))*100)</f>
        <v>12.037037037037036</v>
      </c>
      <c r="AH14" s="36">
        <f>IF(SUM(AA3:AH3)=0,"",(AH3/SUM(AA3:AH3))*100)</f>
        <v>0</v>
      </c>
      <c r="AI14" s="36">
        <f>IF(SUM(AI3:AP3)=0,"",(AI3/SUM(AI3:AP3))*100)</f>
        <v>1.8518518518518516</v>
      </c>
      <c r="AJ14" s="36">
        <f>IF(SUM(AI3:AP3)=0,"",(AJ3/SUM(AI3:AP3))*100)</f>
        <v>4.6296296296296298</v>
      </c>
      <c r="AK14" s="36">
        <f>IF(SUM(AI3:AP3)=0,"",(AK3/SUM(AI3:AP3))*100)</f>
        <v>21.296296296296298</v>
      </c>
      <c r="AL14" s="36">
        <f>IF(SUM(AI3:AP3)=0,"",(AL3/SUM(AI3:AP3))*100)</f>
        <v>23.148148148148149</v>
      </c>
      <c r="AM14" s="36">
        <f>IF(SUM(AI3:AP3)=0,"",(AM3/SUM(AI3:AP3))*100)</f>
        <v>19.444444444444446</v>
      </c>
      <c r="AN14" s="36">
        <f>IF(SUM(AI3:AP3)=0,"",(AN3/SUM(AI3:AP3))*100)</f>
        <v>12.962962962962962</v>
      </c>
      <c r="AO14" s="36">
        <f>IF(SUM(AI3:AP3)=0,"",(AO3/SUM(AI3:AP3))*100)</f>
        <v>16.666666666666664</v>
      </c>
      <c r="AP14" s="36">
        <f>IF(SUM(AI3:AP3)=0,"",(AP3/SUM(AI3:AP3))*100)</f>
        <v>0</v>
      </c>
      <c r="AQ14" s="36">
        <f>IF(SUM(AQ3:AX3)=0,"",(AQ3/SUM(AQ3:AX3))*100)</f>
        <v>12.037037037037036</v>
      </c>
      <c r="AR14" s="36">
        <f>IF(SUM(AQ3:AX3)=0,"",(AR3/SUM(AQ3:AX3))*100)</f>
        <v>24.074074074074073</v>
      </c>
      <c r="AS14" s="36">
        <f>IF(SUM(AQ3:AX3)=0,"",(AS3/SUM(AQ3:AX3))*100)</f>
        <v>30.555555555555557</v>
      </c>
      <c r="AT14" s="36">
        <f>IF(SUM(AQ3:AX3)=0,"",(AT3/SUM(AQ3:AX3))*100)</f>
        <v>18.518518518518519</v>
      </c>
      <c r="AU14" s="36">
        <f>IF(SUM(AQ3:AX3)=0,"",(AU3/SUM(AQ3:AX3))*100)</f>
        <v>7.4074074074074066</v>
      </c>
      <c r="AV14" s="36">
        <f>IF(SUM(AQ3:AX3)=0,"",(AV3/SUM(AQ3:AX3))*100)</f>
        <v>1.8518518518518516</v>
      </c>
      <c r="AW14" s="36">
        <f>IF(SUM(AQ3:AX3)=0,"",(AW3/SUM(AQ3:AX3))*100)</f>
        <v>5.5555555555555554</v>
      </c>
      <c r="AX14" s="36">
        <f>IF(SUM(AQ3:AX3)=0,"",(AX3/SUM(AQ3:AX3))*100)</f>
        <v>0</v>
      </c>
      <c r="AY14" s="36">
        <f>IF(SUM(AY3:BF3)=0,"",(AY3/SUM(AY3:BF3))*100)</f>
        <v>0</v>
      </c>
      <c r="AZ14" s="36">
        <f>IF(SUM(AY3:BF3)=0,"",(AZ3/SUM(AY3:BF3))*100)</f>
        <v>0</v>
      </c>
      <c r="BA14" s="36">
        <f>IF(SUM(AY3:BF3)=0,"",(BA3/SUM(AY3:BF3))*100)</f>
        <v>38.888888888888893</v>
      </c>
      <c r="BB14" s="36">
        <f>IF(SUM(AY3:BF3)=0,"",(BB3/SUM(AY3:BF3))*100)</f>
        <v>52.777777777777779</v>
      </c>
      <c r="BC14" s="36">
        <f>IF(SUM(AY3:BF3)=0,"",(BC3/SUM(AY3:BF3))*100)</f>
        <v>8.3333333333333321</v>
      </c>
      <c r="BD14" s="36">
        <f>IF(SUM(AY3:BF3)=0,"",(BD3/SUM(AY3:BF3))*100)</f>
        <v>0</v>
      </c>
      <c r="BE14" s="36">
        <f>IF(SUM(AY3:BF3)=0,"",(BE3/SUM(AY3:BF3))*100)</f>
        <v>0</v>
      </c>
      <c r="BF14" s="36">
        <f>IF(SUM(AY3:BF3)=0,"",(BF3/SUM(AY3:BF3))*100)</f>
        <v>0</v>
      </c>
      <c r="BG14" s="36">
        <f>IF(SUM(BG3:BN3)=0,"",(BG3/SUM(BG3:BN3))*100)</f>
        <v>1.8518518518518516</v>
      </c>
      <c r="BH14" s="36">
        <f>IF(SUM(BG3:BN3)=0,"",(BH3/SUM(BG3:BN3))*100)</f>
        <v>12.037037037037036</v>
      </c>
      <c r="BI14" s="36">
        <f>IF(SUM(BG3:BN3)=0,"",(BI3/SUM(BG3:BN3))*100)</f>
        <v>23.148148148148149</v>
      </c>
      <c r="BJ14" s="36">
        <f>IF(SUM(BG3:BN3)=0,"",(BJ3/SUM(BG3:BN3))*100)</f>
        <v>30.555555555555557</v>
      </c>
      <c r="BK14" s="36">
        <f>IF(SUM(BG3:BN3)=0,"",(BK3/SUM(BG3:BN3))*100)</f>
        <v>16.666666666666664</v>
      </c>
      <c r="BL14" s="36">
        <f>IF(SUM(BG3:BN3)=0,"",(BL3/SUM(BG3:BN3))*100)</f>
        <v>6.481481481481481</v>
      </c>
      <c r="BM14" s="36">
        <f>IF(SUM(BG3:BN3)=0,"",(BM3/SUM(BG3:BN3))*100)</f>
        <v>9.2592592592592595</v>
      </c>
      <c r="BN14" s="36">
        <f>IF(SUM(BG3:BN3)=0,"",(BN3/SUM(BG3:BN3))*100)</f>
        <v>0</v>
      </c>
      <c r="BO14" s="36">
        <f>IF(SUM(BO3:BV3)=0,"",(BO3/SUM(BO3:BV3))*100)</f>
        <v>13.888888888888889</v>
      </c>
      <c r="BP14" s="36">
        <f>IF(SUM(BO3:BV3)=0,"",(BP3/SUM(BO3:BV3))*100)</f>
        <v>11.111111111111111</v>
      </c>
      <c r="BQ14" s="36">
        <f>IF(SUM(BO3:BV3)=0,"",(BQ3/SUM(BO3:BV3))*100)</f>
        <v>7.4074074074074066</v>
      </c>
      <c r="BR14" s="36">
        <f>IF(SUM(BO3:BV3)=0,"",(BR3/SUM(BO3:BV3))*100)</f>
        <v>15.74074074074074</v>
      </c>
      <c r="BS14" s="36">
        <f>IF(SUM(BO3:BV3)=0,"",(BS3/SUM(BO3:BV3))*100)</f>
        <v>37.037037037037038</v>
      </c>
      <c r="BT14" s="36">
        <f>IF(SUM(BO3:BV3)=0,"",(BT3/SUM(BO3:BV3))*100)</f>
        <v>7.4074074074074066</v>
      </c>
      <c r="BU14" s="36">
        <f>IF(SUM(BO3:BV3)=0,"",(BU3/SUM(BO3:BV3))*100)</f>
        <v>7.4074074074074066</v>
      </c>
      <c r="BV14" s="36">
        <f>IF(SUM(BO3:BV3)=0,"",(BV3/SUM(BO3:BV3))*100)</f>
        <v>0</v>
      </c>
      <c r="BW14" s="36">
        <f>IF(SUM(BW3:CD3)=0,"",(BW3/SUM(BW3:CD3))*100)</f>
        <v>7.6190476190476195</v>
      </c>
      <c r="BX14" s="36">
        <f>IF(SUM(BW3:CD3)=0,"",(BX3/SUM(BW3:CD3))*100)</f>
        <v>9.5238095238095237</v>
      </c>
      <c r="BY14" s="36">
        <f>IF(SUM(BW3:CD3)=0,"",(BY3/SUM(BW3:CD3))*100)</f>
        <v>23.809523809523807</v>
      </c>
      <c r="BZ14" s="36">
        <f>IF(SUM(BW3:CD3)=0,"",(BZ3/SUM(BW3:CD3))*100)</f>
        <v>13.333333333333334</v>
      </c>
      <c r="CA14" s="36">
        <f>IF(SUM(BW3:CD3)=0,"",(CA3/SUM(BW3:CD3))*100)</f>
        <v>18.095238095238095</v>
      </c>
      <c r="CB14" s="36">
        <f>IF(SUM(BW3:CD3)=0,"",(CB3/SUM(BW3:CD3))*100)</f>
        <v>1.9047619047619049</v>
      </c>
      <c r="CC14" s="36">
        <f>IF(SUM(BW3:CD3)=0,"",(CC3/SUM(BW3:CD3))*100)</f>
        <v>25.714285714285712</v>
      </c>
      <c r="CD14" s="36">
        <f>IF(SUM(BW3:CD3)=0,"",(CD3/SUM(BW3:CD3))*100)</f>
        <v>0</v>
      </c>
      <c r="CE14" s="36">
        <f>IF(SUM(CE3:CL3)=0,"",(CE3/SUM(CE3:CL3))*100)</f>
        <v>0</v>
      </c>
      <c r="CF14" s="36">
        <f>IF(SUM(CE3:CL3)=0,"",(CF3/SUM(CE3:CL3))*100)</f>
        <v>0</v>
      </c>
      <c r="CG14" s="36">
        <f>IF(SUM(CE3:CL3)=0,"",(CG3/SUM(CE3:CL3))*100)</f>
        <v>3.8095238095238098</v>
      </c>
      <c r="CH14" s="36">
        <f>IF(SUM(CE3:CL3)=0,"",(CH3/SUM(CE3:CL3))*100)</f>
        <v>7.6190476190476195</v>
      </c>
      <c r="CI14" s="36">
        <f>IF(SUM(CE3:CL3)=0,"",(CI3/SUM(CE3:CL3))*100)</f>
        <v>22.857142857142858</v>
      </c>
      <c r="CJ14" s="36">
        <f>IF(SUM(CE3:CL3)=0,"",(CJ3/SUM(CE3:CL3))*100)</f>
        <v>31.428571428571427</v>
      </c>
      <c r="CK14" s="36">
        <f>IF(SUM(CE3:CL3)=0,"",(CK3/SUM(CE3:CL3))*100)</f>
        <v>34.285714285714285</v>
      </c>
      <c r="CL14" s="36">
        <f>IF(SUM(CE3:CL3)=0,"",(CL3/SUM(CE3:CL3))*100)</f>
        <v>0</v>
      </c>
      <c r="CM14" s="36">
        <f>IF(SUM(CM3:CT3)=0,"",(CM3/SUM(CM3:CT3))*100)</f>
        <v>10.476190476190476</v>
      </c>
      <c r="CN14" s="36">
        <f>IF(SUM(CM3:CT3)=0,"",(CN3/SUM(CM3:CT3))*100)</f>
        <v>19.047619047619047</v>
      </c>
      <c r="CO14" s="36">
        <f>IF(SUM(CM3:CT3)=0,"",(CO3/SUM(CM3:CT3))*100)</f>
        <v>26.666666666666668</v>
      </c>
      <c r="CP14" s="36">
        <f>IF(SUM(CM3:CT3)=0,"",(CP3/SUM(CM3:CT3))*100)</f>
        <v>16.19047619047619</v>
      </c>
      <c r="CQ14" s="36">
        <f>IF(SUM(CM3:CT3)=0,"",(CQ3/SUM(CM3:CT3))*100)</f>
        <v>5.7142857142857144</v>
      </c>
      <c r="CR14" s="36">
        <f>IF(SUM(CM3:CT3)=0,"",(CR3/SUM(CM3:CT3))*100)</f>
        <v>1.9047619047619049</v>
      </c>
      <c r="CS14" s="36">
        <f>IF(SUM(CM3:CT3)=0,"",(CS3/SUM(CM3:CT3))*100)</f>
        <v>20</v>
      </c>
      <c r="CT14" s="36">
        <f>IF(SUM(CM3:CT3)=0,"",(CT3/SUM(CM3:CT3))*100)</f>
        <v>0</v>
      </c>
      <c r="CU14" s="36">
        <f>IF(SUM(CU3:DB3)=0,"",(CU3/SUM(CU3:DB3))*100)</f>
        <v>2.8571428571428572</v>
      </c>
      <c r="CV14" s="36">
        <f>IF(SUM(CU3:DB3)=0,"",(CV3/SUM(CU3:DB3))*100)</f>
        <v>10.476190476190476</v>
      </c>
      <c r="CW14" s="36">
        <f>IF(SUM(CU3:DB3)=0,"",(CW3/SUM(CU3:DB3))*100)</f>
        <v>17.142857142857142</v>
      </c>
      <c r="CX14" s="36">
        <f>IF(SUM(CU3:DB3)=0,"",(CX3/SUM(CU3:DB3))*100)</f>
        <v>28.571428571428569</v>
      </c>
      <c r="CY14" s="36">
        <f>IF(SUM(CU3:DB3)=0,"",(CY3/SUM(CU3:DB3))*100)</f>
        <v>11.428571428571429</v>
      </c>
      <c r="CZ14" s="36">
        <f>IF(SUM(CU3:DB3)=0,"",(CZ3/SUM(CU3:DB3))*100)</f>
        <v>12.380952380952381</v>
      </c>
      <c r="DA14" s="36">
        <f>IF(SUM(CU3:DB3)=0,"",(DA3/SUM(CU3:DB3))*100)</f>
        <v>17.142857142857142</v>
      </c>
      <c r="DB14" s="36">
        <f>IF(SUM(CU3:DB3)=0,"",(DB3/SUM(CU3:DB3))*100)</f>
        <v>0</v>
      </c>
      <c r="DC14" s="36">
        <f>IF(SUM(DC3:DJ3)=0,"",(DC3/SUM(DC3:DJ3))*100)</f>
        <v>40</v>
      </c>
      <c r="DD14" s="36">
        <f>IF(SUM(DC3:DJ3)=0,"",(DD3/SUM(DC3:DJ3))*100)</f>
        <v>27.61904761904762</v>
      </c>
      <c r="DE14" s="36">
        <f>IF(SUM(DC3:DJ3)=0,"",(DE3/SUM(DC3:DJ3))*100)</f>
        <v>14.285714285714285</v>
      </c>
      <c r="DF14" s="36">
        <f>IF(SUM(DC3:DJ3)=0,"",(DF3/SUM(DC3:DJ3))*100)</f>
        <v>9.5238095238095237</v>
      </c>
      <c r="DG14" s="36">
        <f>IF(SUM(DC3:DJ3)=0,"",(DG3/SUM(DC3:DJ3))*100)</f>
        <v>2.8571428571428572</v>
      </c>
      <c r="DH14" s="36">
        <f>IF(SUM(DC3:DJ3)=0,"",(DH3/SUM(DC3:DJ3))*100)</f>
        <v>0</v>
      </c>
      <c r="DI14" s="36">
        <f>IF(SUM(DC3:DJ3)=0,"",(DI3/SUM(DC3:DJ3))*100)</f>
        <v>5.7142857142857144</v>
      </c>
      <c r="DJ14" s="36">
        <f>IF(SUM(DC3:DJ3)=0,"",(DJ3/SUM(DC3:DJ3))*100)</f>
        <v>0</v>
      </c>
      <c r="DK14" s="36">
        <f>IF(SUM(DK3:DR3)=0,"",(DK3/SUM(DK3:DR3))*100)</f>
        <v>1.9047619047619049</v>
      </c>
      <c r="DL14" s="36">
        <f>IF(SUM(DK3:DR3)=0,"",(DL3/SUM(DK3:DR3))*100)</f>
        <v>18.095238095238095</v>
      </c>
      <c r="DM14" s="36">
        <f>IF(SUM(DK3:DR3)=0,"",(DM3/SUM(DK3:DR3))*100)</f>
        <v>78.095238095238102</v>
      </c>
      <c r="DN14" s="36">
        <f>IF(SUM(DK3:DR3)=0,"",(DN3/SUM(DK3:DR3))*100)</f>
        <v>1.9047619047619049</v>
      </c>
      <c r="DO14" s="36">
        <f>IF(SUM(DK3:DR3)=0,"",(DO3/SUM(DK3:DR3))*100)</f>
        <v>0</v>
      </c>
      <c r="DP14" s="36">
        <f>IF(SUM(DK3:DR3)=0,"",(DP3/SUM(DK3:DR3))*100)</f>
        <v>0</v>
      </c>
      <c r="DQ14" s="36">
        <f>IF(SUM(DK3:DR3)=0,"",(DQ3/SUM(DK3:DR3))*100)</f>
        <v>0</v>
      </c>
      <c r="DR14" s="36">
        <f>IF(SUM(DK3:DR3)=0,"",(DR3/SUM(DK3:DR3))*100)</f>
        <v>0</v>
      </c>
      <c r="DS14" s="36">
        <f>IF(SUM(DS3:DZ3)=0,"",(DS3/SUM(DS3:DZ3))*100)</f>
        <v>1.9047619047619049</v>
      </c>
      <c r="DT14" s="36">
        <f>IF(SUM(DS3:DZ3)=0,"",(DT3/SUM(DS3:DZ3))*100)</f>
        <v>18.095238095238095</v>
      </c>
      <c r="DU14" s="36">
        <f>IF(SUM(DS3:DZ3)=0,"",(DU3/SUM(DS3:DZ3))*100)</f>
        <v>78.095238095238102</v>
      </c>
      <c r="DV14" s="36">
        <f>IF(SUM(DS3:DZ3)=0,"",(DV3/SUM(DS3:DZ3))*100)</f>
        <v>1.9047619047619049</v>
      </c>
      <c r="DW14" s="36">
        <f>IF(SUM(DS3:DZ3)=0,"",(DW3/SUM(DS3:DZ3))*100)</f>
        <v>0</v>
      </c>
      <c r="DX14" s="36">
        <f>IF(SUM(DS3:DZ3)=0,"",(DX3/SUM(DS3:DZ3))*100)</f>
        <v>0</v>
      </c>
      <c r="DY14" s="36">
        <f>IF(SUM(DS3:DZ3)=0,"",(DY3/SUM(DS3:DZ3))*100)</f>
        <v>0</v>
      </c>
      <c r="DZ14" s="36">
        <f>IF(SUM(DS3:DZ3)=0,"",(DZ3/SUM(DS3:DZ3))*100)</f>
        <v>0</v>
      </c>
      <c r="EA14" s="36">
        <f>IF(SUM(EA3:EH3)=0,"",(EA3/SUM(EA3:EH3))*100)</f>
        <v>21.904761904761905</v>
      </c>
      <c r="EB14" s="36">
        <f>IF(SUM(EA3:EH3)=0,"",(EB3/SUM(EA3:EH3))*100)</f>
        <v>15.238095238095239</v>
      </c>
      <c r="EC14" s="36">
        <f>IF(SUM(EA3:EH3)=0,"",(EC3/SUM(EA3:EH3))*100)</f>
        <v>18.095238095238095</v>
      </c>
      <c r="ED14" s="36">
        <f>IF(SUM(EA3:EH3)=0,"",(ED3/SUM(EA3:EH3))*100)</f>
        <v>14.285714285714285</v>
      </c>
      <c r="EE14" s="36">
        <f>IF(SUM(EA3:EH3)=0,"",(EE3/SUM(EA3:EH3))*100)</f>
        <v>12.380952380952381</v>
      </c>
      <c r="EF14" s="36">
        <f>IF(SUM(EA3:EH3)=0,"",(EF3/SUM(EA3:EH3))*100)</f>
        <v>7.6190476190476195</v>
      </c>
      <c r="EG14" s="36">
        <f>IF(SUM(EA3:EH3)=0,"",(EG3/SUM(EA3:EH3))*100)</f>
        <v>10.476190476190476</v>
      </c>
      <c r="EH14" s="36">
        <f>IF(SUM(EA3:EH3)=0,"",(EH3/SUM(EA3:EH3))*100)</f>
        <v>0</v>
      </c>
      <c r="EI14" s="36">
        <f>IF(SUM(EI3:EP3)=0,"",(EI3/SUM(EI3:EP3))*100)</f>
        <v>7.6190476190476195</v>
      </c>
      <c r="EJ14" s="36">
        <f>IF(SUM(EI3:EP3)=0,"",(EJ3/SUM(EI3:EP3))*100)</f>
        <v>13.333333333333334</v>
      </c>
      <c r="EK14" s="36">
        <f>IF(SUM(EI3:EP3)=0,"",(EK3/SUM(EI3:EP3))*100)</f>
        <v>9.5238095238095237</v>
      </c>
      <c r="EL14" s="36">
        <f>IF(SUM(EI3:EP3)=0,"",(EL3/SUM(EI3:EP3))*100)</f>
        <v>10.476190476190476</v>
      </c>
      <c r="EM14" s="36">
        <f>IF(SUM(EI3:EP3)=0,"",(EM3/SUM(EI3:EP3))*100)</f>
        <v>21.904761904761905</v>
      </c>
      <c r="EN14" s="36">
        <f>IF(SUM(EI3:EP3)=0,"",(EN3/SUM(EI3:EP3))*100)</f>
        <v>22.857142857142858</v>
      </c>
      <c r="EO14" s="36">
        <f>IF(SUM(EI3:EP3)=0,"",(EO3/SUM(EI3:EP3))*100)</f>
        <v>14.285714285714285</v>
      </c>
      <c r="EP14" s="36">
        <f>IF(SUM(EI3:EP3)=0,"",(EP3/SUM(EI3:EP3))*100)</f>
        <v>0</v>
      </c>
      <c r="EQ14" s="36">
        <f>IF(SUM(EQ3:ER3)=0,"",(EQ3/SUM(EQ3:ER3))*100)</f>
        <v>100</v>
      </c>
      <c r="ER14" s="36">
        <f>IF(SUM(EQ3:ER3)=0,"",(ER3/SUM(EQ3:ER3))*100)</f>
        <v>0</v>
      </c>
      <c r="ES14" s="36">
        <f>IF(SUM(ES3:ET3)=0,"",(ES3/SUM(ES3:ET3))*100)</f>
        <v>100</v>
      </c>
      <c r="ET14" s="36">
        <f>IF(SUM(ES3:ET3)=0,"",(ET3/SUM(ES3:ET3))*100)</f>
        <v>0</v>
      </c>
      <c r="EU14" s="36">
        <f>IF(SUM(EU3:EV3)=0,"",(EU3/SUM(EU3:EV3))*100)</f>
        <v>100</v>
      </c>
      <c r="EV14" s="36">
        <f>IF(SUM(EU3:EV3)=0,"",(EV3/SUM(EU3:EV3))*100)</f>
        <v>0</v>
      </c>
      <c r="EW14" s="36">
        <f>IF(SUM(EW3:EX3)=0,"",(EW3/SUM(EW3:EX3))*100)</f>
        <v>100</v>
      </c>
      <c r="EX14" s="36">
        <f>IF(SUM(EW3:EX3)=0,"",(EX3/SUM(EW3:EX3))*100)</f>
        <v>0</v>
      </c>
      <c r="EY14" s="36">
        <f>IF(SUM(EY3:EZ3)=0,"",(EY3/SUM(EY3:EZ3))*100)</f>
        <v>100</v>
      </c>
      <c r="EZ14" s="36">
        <f>IF(SUM(EY3:EZ3)=0,"",(EZ3/SUM(EY3:EZ3))*100)</f>
        <v>0</v>
      </c>
      <c r="FA14" s="36">
        <f>IF(SUM(FA3:FB3)=0,"",(FA3/SUM(FA3:FB3))*100)</f>
        <v>100</v>
      </c>
      <c r="FB14" s="36">
        <f>IF(SUM(FA3:FB3)=0,"",(FB3/SUM(FA3:FB3))*100)</f>
        <v>0</v>
      </c>
      <c r="FC14" s="36">
        <f>IF(SUM(FC3:FD3)=0,"",(FC3/SUM(FC3:FD3))*100)</f>
        <v>100</v>
      </c>
      <c r="FD14" s="36">
        <f>IF(SUM(FC3:FD3)=0,"",(FD3/SUM(FC3:FD3))*100)</f>
        <v>0</v>
      </c>
      <c r="FE14" s="36">
        <f>IF(SUM(FE3:FF3)=0,"",(FE3/SUM(FE3:FF3))*100)</f>
        <v>100</v>
      </c>
      <c r="FF14" s="36">
        <f>IF(SUM(FE3:FF3)=0,"",(FF3/SUM(FE3:FF3))*100)</f>
        <v>0</v>
      </c>
      <c r="FG14" s="36">
        <f>IF(SUM(FG3:FJ3)=0,"",(FG3/SUM(FG3:FJ3))*100)</f>
        <v>100</v>
      </c>
      <c r="FH14" s="36">
        <f>IF(SUM(FG3:FJ3)=0,"",(FH3/SUM(FG3:FJ3))*100)</f>
        <v>0</v>
      </c>
      <c r="FI14" s="36">
        <f>IF(SUM(FG3:FJ3)=0,"",(FI3/SUM(FG3:FJ3))*100)</f>
        <v>0</v>
      </c>
      <c r="FJ14" s="36">
        <f>IF(SUM(FG3:FJ3)=0,"",(FJ3/SUM(FG3:FJ3))*100)</f>
        <v>0</v>
      </c>
      <c r="FK14" s="36">
        <f>IF(SUM(FK3:FN3)=0,"",(FK3/SUM(FK3:FN3))*100)</f>
        <v>100</v>
      </c>
      <c r="FL14" s="36">
        <f>IF(SUM(FK3:FN3)=0,"",(FL3/SUM(FK3:FN3))*100)</f>
        <v>0</v>
      </c>
      <c r="FM14" s="36">
        <f>IF(SUM(FK3:FN3)=0,"",(FM3/SUM(FK3:FN3))*100)</f>
        <v>0</v>
      </c>
      <c r="FN14" s="36">
        <f>IF(SUM(FK3:FN3)=0,"",(FN3/SUM(FK3:FN3))*100)</f>
        <v>0</v>
      </c>
      <c r="FO14" s="36">
        <f>IF(SUM(FO3:FR3)=0,"",(FO3/SUM(FO3:FR3))*100)</f>
        <v>100</v>
      </c>
      <c r="FP14" s="36">
        <f>IF(SUM(FO3:FR3)=0,"",(FP3/SUM(FO3:FR3))*100)</f>
        <v>0</v>
      </c>
      <c r="FQ14" s="36">
        <f>IF(SUM(FO3:FR3)=0,"",(FQ3/SUM(FO3:FR3))*100)</f>
        <v>0</v>
      </c>
      <c r="FR14" s="36">
        <f>IF(SUM(FO3:FR3)=0,"",(FR3/SUM(FO3:FR3))*100)</f>
        <v>0</v>
      </c>
      <c r="FS14" s="36">
        <f>IF(SUM(FS3:FV3)=0,"",(FS3/SUM(FS3:FV3))*100)</f>
        <v>100</v>
      </c>
      <c r="FT14" s="36">
        <f>IF(SUM(FS3:FV3)=0,"",(FT3/SUM(FS3:FV3))*100)</f>
        <v>0</v>
      </c>
      <c r="FU14" s="36">
        <f>IF(SUM(FS3:FV3)=0,"",(FU3/SUM(FS3:FV3))*100)</f>
        <v>0</v>
      </c>
      <c r="FV14" s="36">
        <f>IF(SUM(FS3:FV3)=0,"",(FV3/SUM(FS3:FV3))*100)</f>
        <v>0</v>
      </c>
      <c r="FW14" s="36">
        <f>IF(SUM(FW3:FZ3)=0,"",(FW3/SUM(FW3:FZ3))*100)</f>
        <v>100</v>
      </c>
      <c r="FX14" s="36">
        <f>IF(SUM(FW3:FZ3)=0,"",(FX3/SUM(FW3:FZ3))*100)</f>
        <v>0</v>
      </c>
      <c r="FY14" s="36">
        <f>IF(SUM(FW3:FZ3)=0,"",(FY3/SUM(FW3:FZ3))*100)</f>
        <v>0</v>
      </c>
      <c r="FZ14" s="36">
        <f>IF(SUM(FW3:FZ3)=0,"",(FZ3/SUM(FW3:FZ3))*100)</f>
        <v>0</v>
      </c>
      <c r="GA14" s="36">
        <f>IF(SUM(GA3:GD3)=0,"",(GA3/SUM(GA3:GD3))*100)</f>
        <v>100</v>
      </c>
      <c r="GB14" s="36">
        <f>IF(SUM(GA3:GD3)=0,"",(GB3/SUM(GA3:GD3))*100)</f>
        <v>0</v>
      </c>
      <c r="GC14" s="36">
        <f>IF(SUM(GA3:GD3)=0,"",(GC3/SUM(GA3:GD3))*100)</f>
        <v>0</v>
      </c>
      <c r="GD14" s="36">
        <f>IF(SUM(GA3:GD3)=0,"",(GD3/SUM(GA3:GD3))*100)</f>
        <v>0</v>
      </c>
      <c r="GE14" s="36">
        <f>IF(SUM(GE3:GH3)=0,"",(GE3/SUM(GE3:GH3))*100)</f>
        <v>100</v>
      </c>
      <c r="GF14" s="36">
        <f>IF(SUM(GE3:GH3)=0,"",(GF3/SUM(GE3:GH3))*100)</f>
        <v>0</v>
      </c>
      <c r="GG14" s="36">
        <f>IF(SUM(GE3:GH3)=0,"",(GG3/SUM(GE3:GH3))*100)</f>
        <v>0</v>
      </c>
      <c r="GH14" s="36">
        <f>IF(SUM(GE3:GH3)=0,"",(GH3/SUM(GE3:GH3))*100)</f>
        <v>0</v>
      </c>
      <c r="GI14" s="36">
        <f>IF(SUM(GI3:GL3)=0,"",(GI3/SUM(GI3:GL3))*100)</f>
        <v>100</v>
      </c>
      <c r="GJ14" s="36">
        <f>IF(SUM(GI3:GL3)=0,"",(GJ3/SUM(GI3:GL3))*100)</f>
        <v>0</v>
      </c>
      <c r="GK14" s="36">
        <f>IF(SUM(GI3:GL3)=0,"",(GK3/SUM(GI3:GL3))*100)</f>
        <v>0</v>
      </c>
      <c r="GL14" s="36">
        <f>IF(SUM(GI3:GL3)=0,"",(GL3/SUM(GI3:GL3))*100)</f>
        <v>0</v>
      </c>
      <c r="GM14" s="36">
        <f>IF(SUM(GM3:GP3)=0,"",(GM3/SUM(GM3:GP3))*100)</f>
        <v>100</v>
      </c>
      <c r="GN14" s="36">
        <f>IF(SUM(GM3:GP3)=0,"",(GN3/SUM(GM3:GP3))*100)</f>
        <v>0</v>
      </c>
      <c r="GO14" s="36">
        <f>IF(SUM(GM3:GP3)=0,"",(GO3/SUM(GM3:GP3))*100)</f>
        <v>0</v>
      </c>
      <c r="GP14" s="36">
        <f>IF(SUM(GM3:GP3)=0,"",(GP3/SUM(GM3:GP3))*100)</f>
        <v>0</v>
      </c>
      <c r="GQ14" s="36">
        <f>IF(SUM(GQ3:GT3)=0,"",(GQ3/SUM(GQ3:GT3))*100)</f>
        <v>100</v>
      </c>
      <c r="GR14" s="36">
        <f>IF(SUM(GQ3:GT3)=0,"",(GR3/SUM(GQ3:GT3))*100)</f>
        <v>0</v>
      </c>
      <c r="GS14" s="36">
        <f>IF(SUM(GQ3:GT3)=0,"",(GS3/SUM(GQ3:GT3))*100)</f>
        <v>0</v>
      </c>
      <c r="GT14" s="36">
        <f>IF(SUM(GQ3:GT3)=0,"",(GT3/SUM(GQ3:GT3))*100)</f>
        <v>0</v>
      </c>
      <c r="GU14" s="36">
        <f>IF(SUM(GU3:GX3)=0,"",(GU3/SUM(GU3:GX3))*100)</f>
        <v>100</v>
      </c>
      <c r="GV14" s="36">
        <f>IF(SUM(GU3:GX3)=0,"",(GV3/SUM(GU3:GX3))*100)</f>
        <v>0</v>
      </c>
      <c r="GW14" s="36">
        <f>IF(SUM(GU3:GX3)=0,"",(GW3/SUM(GU3:GX3))*100)</f>
        <v>0</v>
      </c>
      <c r="GX14" s="36">
        <f>IF(SUM(GU3:GX3)=0,"",(GX3/SUM(GU3:GX3))*100)</f>
        <v>0</v>
      </c>
      <c r="GY14" s="36">
        <f>IF(SUM(GY3:HB3)=0,"",(GY3/SUM(GY3:HB3))*100)</f>
        <v>100</v>
      </c>
      <c r="GZ14" s="36">
        <f>IF(SUM(GY3:HB3)=0,"",(GZ3/SUM(GY3:HB3))*100)</f>
        <v>0</v>
      </c>
      <c r="HA14" s="36">
        <f>IF(SUM(GY3:HB3)=0,"",(HA3/SUM(GY3:HB3))*100)</f>
        <v>0</v>
      </c>
      <c r="HB14" s="36">
        <f>IF(SUM(GY3:HB3)=0,"",(HB3/SUM(GY3:HB3))*100)</f>
        <v>0</v>
      </c>
      <c r="HC14" s="36">
        <f>IF(SUM(HC3:HF3)=0,"",(HC3/SUM(HC3:HF3))*100)</f>
        <v>100</v>
      </c>
      <c r="HD14" s="36">
        <f>IF(SUM(HC3:HF3)=0,"",(HD3/SUM(HC3:HF3))*100)</f>
        <v>0</v>
      </c>
      <c r="HE14" s="36">
        <f>IF(SUM(HC3:HF3)=0,"",(HE3/SUM(HC3:HF3))*100)</f>
        <v>0</v>
      </c>
      <c r="HF14" s="36">
        <f>IF(SUM(HC3:HF3)=0,"",(HF3/SUM(HC3:HF3))*100)</f>
        <v>0</v>
      </c>
      <c r="HG14" s="36">
        <f>IF(SUM(HG3:HJ3)=0,"",(HG3/SUM(HG3:HJ3))*100)</f>
        <v>100</v>
      </c>
      <c r="HH14" s="36">
        <f>IF(SUM(HG3:HJ3)=0,"",(HH3/SUM(HG3:HJ3))*100)</f>
        <v>0</v>
      </c>
      <c r="HI14" s="36">
        <f>IF(SUM(HG3:HJ3)=0,"",(HI3/SUM(HG3:HJ3))*100)</f>
        <v>0</v>
      </c>
      <c r="HJ14" s="36">
        <f>IF(SUM(HG3:HJ3)=0,"",(HJ3/SUM(HG3:HJ3))*100)</f>
        <v>0</v>
      </c>
      <c r="HK14" s="36">
        <f>IF(SUM(HK3:HN3)=0,"",(HK3/SUM(HK3:HN3))*100)</f>
        <v>100</v>
      </c>
      <c r="HL14" s="36">
        <f>IF(SUM(HK3:HN3)=0,"",(HL3/SUM(HK3:HN3))*100)</f>
        <v>0</v>
      </c>
      <c r="HM14" s="36">
        <f>IF(SUM(HK3:HN3)=0,"",(HM3/SUM(HK3:HN3))*100)</f>
        <v>0</v>
      </c>
      <c r="HN14" s="36">
        <f>IF(SUM(HK3:HN3)=0,"",(HN3/SUM(HK3:HN3))*100)</f>
        <v>0</v>
      </c>
      <c r="HO14" s="36">
        <f>IF(SUM(HO3:HR3)=0,"",(HO3/SUM(HO3:HR3))*100)</f>
        <v>100</v>
      </c>
      <c r="HP14" s="36">
        <f>IF(SUM(HO3:HR3)=0,"",(HP3/SUM(HO3:HR3))*100)</f>
        <v>0</v>
      </c>
      <c r="HQ14" s="36">
        <f>IF(SUM(HO3:HR3)=0,"",(HQ3/SUM(HO3:HR3))*100)</f>
        <v>0</v>
      </c>
      <c r="HR14" s="36">
        <f>IF(SUM(HO3:HR3)=0,"",(HR3/SUM(HO3:HR3))*100)</f>
        <v>0</v>
      </c>
      <c r="HS14" s="36">
        <f>IF(SUM(HS3:HV3)=0,"",(HS3/SUM(HS3:HV3))*100)</f>
        <v>100</v>
      </c>
      <c r="HT14" s="36">
        <f>IF(SUM(HS3:HV3)=0,"",(HT3/SUM(HS3:HV3))*100)</f>
        <v>0</v>
      </c>
      <c r="HU14" s="36">
        <f>IF(SUM(HS3:HV3)=0,"",(HU3/SUM(HS3:HV3))*100)</f>
        <v>0</v>
      </c>
      <c r="HV14" s="36">
        <f>IF(SUM(HS3:HV3)=0,"",(HV3/SUM(HS3:HV3))*100)</f>
        <v>0</v>
      </c>
      <c r="HW14" s="36">
        <f>IF(SUM(HW3:HZ3)=0,"",(HW3/SUM(HW3:HZ3))*100)</f>
        <v>100</v>
      </c>
      <c r="HX14" s="36">
        <f>IF(SUM(HW3:HZ3)=0,"",(HX3/SUM(HW3:HZ3))*100)</f>
        <v>0</v>
      </c>
      <c r="HY14" s="36">
        <f>IF(SUM(HW3:HZ3)=0,"",(HY3/SUM(HW3:HZ3))*100)</f>
        <v>0</v>
      </c>
      <c r="HZ14" s="36">
        <f>IF(SUM(HW3:HZ3)=0,"",(HZ3/SUM(HW3:HZ3))*100)</f>
        <v>0</v>
      </c>
    </row>
    <row r="15" spans="1:234" x14ac:dyDescent="0.6">
      <c r="J15" s="36">
        <f>C14+D14+E14+F14+G14+H14+I14+J14</f>
        <v>100</v>
      </c>
      <c r="R15" s="37">
        <f>K14+L14+M14+N14+O14+P14+Q14+R14</f>
        <v>99.999999999999986</v>
      </c>
      <c r="Z15" s="37">
        <f>S14+T14+U14+V14+W14+X14+Y14+Z14</f>
        <v>100</v>
      </c>
      <c r="AH15" s="37">
        <f>AA14+AB14+AC14+AD14+AE14+AF14+AG14+AH14</f>
        <v>100</v>
      </c>
      <c r="AP15" s="37">
        <f>AI14+AJ14+AK14+AL14+AM14+AN14+AO14+AP14</f>
        <v>100</v>
      </c>
      <c r="AX15" s="37">
        <f>AQ14+AR14+AS14+AT14+AU14+AV14+AW14+AX14</f>
        <v>99.999999999999986</v>
      </c>
      <c r="BF15" s="37">
        <f>AY14+AZ14+BA14+BB14+BC14+BD14+BE14+BF14</f>
        <v>100</v>
      </c>
      <c r="BN15" s="37">
        <f>BG14+BH14+BI14+BJ14+BK14+BL14+BM14+BN14</f>
        <v>100</v>
      </c>
      <c r="BV15" s="38">
        <f>BO14+BP14+BQ14+BR14+BS14+BT14+BU14+BV14</f>
        <v>100</v>
      </c>
      <c r="CD15" s="37">
        <f>BW14+BX14+BY14+BZ14+CA14+CB14+CC14+CD14</f>
        <v>99.999999999999986</v>
      </c>
      <c r="CL15" s="37">
        <f>CE14+CF14+CG14+CH14+CI14+CJ14+CK14+CL14</f>
        <v>100</v>
      </c>
      <c r="CT15" s="37">
        <f>CM14+CN14+CO14+CP14+CQ14+CR14+CS14+CT14</f>
        <v>99.999999999999986</v>
      </c>
      <c r="DB15" s="37">
        <f>CU14+CV14+CW14+CX14+CY14+CZ14+DA14+DB14</f>
        <v>99.999999999999986</v>
      </c>
      <c r="DJ15" s="37">
        <f>DC14+DD14+DE14+DF14+DG14+DH14+DI14+DJ14</f>
        <v>99.999999999999986</v>
      </c>
      <c r="DR15" s="38">
        <f>DK14+DL14+DM14+DN14+DO14+DP14+DQ14+DR14</f>
        <v>100</v>
      </c>
      <c r="DZ15" s="38">
        <f>DS14+DT14+DU14+DV14+DW14+DX14+DY14+DZ14</f>
        <v>100</v>
      </c>
      <c r="EH15" s="38">
        <f>EA14+EB14+EC14+ED14+EE14+EF14+EG14+EH14</f>
        <v>100</v>
      </c>
      <c r="EP15" s="38">
        <f>EI14+EJ14+EK14+EL14+EM14+EN14+EO14+EP14</f>
        <v>100</v>
      </c>
      <c r="ER15" s="38">
        <f>EQ14+ER14</f>
        <v>100</v>
      </c>
      <c r="ET15" s="38">
        <f>ES14+ET14</f>
        <v>100</v>
      </c>
      <c r="EV15" s="38">
        <f>EU14+EV14</f>
        <v>100</v>
      </c>
      <c r="EX15" s="38">
        <f>EW14+EX14</f>
        <v>100</v>
      </c>
      <c r="EZ15" s="38">
        <f>EY14+EZ14</f>
        <v>100</v>
      </c>
      <c r="FB15" s="38">
        <f>FA14+FB14</f>
        <v>100</v>
      </c>
      <c r="FD15" s="38">
        <f>FC14+FD14</f>
        <v>100</v>
      </c>
      <c r="FF15" s="38">
        <f>FE14+FF14</f>
        <v>100</v>
      </c>
      <c r="FJ15" s="38">
        <f>FG14+FH14+FI14+FJ14</f>
        <v>100</v>
      </c>
      <c r="FN15" s="38">
        <f>FK14+FL14+FM14+FN14</f>
        <v>100</v>
      </c>
      <c r="FR15" s="38">
        <f>FO14+FP14+FQ14+FR14</f>
        <v>100</v>
      </c>
      <c r="FV15" s="38">
        <f>FS14+FT14+FU14+FV14</f>
        <v>100</v>
      </c>
      <c r="FZ15" s="38">
        <f>FW14+FX14+FY14+FZ14</f>
        <v>100</v>
      </c>
      <c r="GD15" s="38">
        <f>GA14+GB14+GC14+GD14</f>
        <v>100</v>
      </c>
      <c r="GH15" s="38">
        <f>GE14+GF14+GG14+GH14</f>
        <v>100</v>
      </c>
      <c r="GL15" s="38">
        <f>GI14+GJ14+GK14+GL14</f>
        <v>100</v>
      </c>
      <c r="GP15" s="38">
        <f>GM14+GN14+GO14+GP14</f>
        <v>100</v>
      </c>
      <c r="GT15" s="38">
        <f>GQ14+GR14+GS14+GT14</f>
        <v>100</v>
      </c>
      <c r="GX15" s="38">
        <f>GU14+GV14+GW14+GX14</f>
        <v>100</v>
      </c>
      <c r="HB15" s="38">
        <f>GY14+GZ14+HA14+HB14</f>
        <v>100</v>
      </c>
      <c r="HF15" s="38">
        <f>HC14+HD14+HE14+HF14</f>
        <v>100</v>
      </c>
      <c r="HJ15" s="38">
        <f>HG14+HH14+HI14+HJ14</f>
        <v>100</v>
      </c>
      <c r="HN15" s="38">
        <f>HK14+HL14+HM14+HN14</f>
        <v>100</v>
      </c>
      <c r="HR15" s="38">
        <f>HO14+HP14+HQ14+HR14</f>
        <v>100</v>
      </c>
      <c r="HV15" s="38">
        <f>HS14+HT14+HU14+HV14</f>
        <v>100</v>
      </c>
      <c r="HZ15" s="38">
        <f>HW14+HX14+HY14+HZ14</f>
        <v>100</v>
      </c>
    </row>
  </sheetData>
  <sheetProtection password="EF73" sheet="1" selectLockedCells="1" selectUnlockedCells="1"/>
  <mergeCells count="46">
    <mergeCell ref="AA1:AH1"/>
    <mergeCell ref="A1:A2"/>
    <mergeCell ref="B1:B2"/>
    <mergeCell ref="C1:J1"/>
    <mergeCell ref="K1:R1"/>
    <mergeCell ref="S1:Z1"/>
    <mergeCell ref="DS1:DZ1"/>
    <mergeCell ref="AI1:AP1"/>
    <mergeCell ref="AQ1:AX1"/>
    <mergeCell ref="AY1:BF1"/>
    <mergeCell ref="BG1:BN1"/>
    <mergeCell ref="BO1:BV1"/>
    <mergeCell ref="BW1:CD1"/>
    <mergeCell ref="CE1:CL1"/>
    <mergeCell ref="CM1:CT1"/>
    <mergeCell ref="CU1:DB1"/>
    <mergeCell ref="DC1:DJ1"/>
    <mergeCell ref="DK1:DR1"/>
    <mergeCell ref="FK1:FN1"/>
    <mergeCell ref="EA1:EH1"/>
    <mergeCell ref="EI1:EP1"/>
    <mergeCell ref="EQ1:ER1"/>
    <mergeCell ref="ES1:ET1"/>
    <mergeCell ref="EU1:EV1"/>
    <mergeCell ref="EW1:EX1"/>
    <mergeCell ref="EY1:EZ1"/>
    <mergeCell ref="FA1:FB1"/>
    <mergeCell ref="FC1:FD1"/>
    <mergeCell ref="FE1:FF1"/>
    <mergeCell ref="FG1:FJ1"/>
    <mergeCell ref="GI1:GL1"/>
    <mergeCell ref="GM1:GP1"/>
    <mergeCell ref="GQ1:GT1"/>
    <mergeCell ref="GU1:GX1"/>
    <mergeCell ref="GY1:HB1"/>
    <mergeCell ref="HC1:HF1"/>
    <mergeCell ref="HW1:HZ1"/>
    <mergeCell ref="HK1:HN1"/>
    <mergeCell ref="HO1:HR1"/>
    <mergeCell ref="HS1:HV1"/>
    <mergeCell ref="HG1:HJ1"/>
    <mergeCell ref="FO1:FR1"/>
    <mergeCell ref="FS1:FV1"/>
    <mergeCell ref="FW1:FZ1"/>
    <mergeCell ref="GA1:GD1"/>
    <mergeCell ref="GE1:G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5"/>
  <sheetViews>
    <sheetView zoomScale="70" zoomScaleNormal="70" workbookViewId="0">
      <selection activeCell="G3" sqref="G3"/>
    </sheetView>
  </sheetViews>
  <sheetFormatPr defaultRowHeight="29.25" x14ac:dyDescent="0.6"/>
  <cols>
    <col min="1" max="1" width="14" style="31" bestFit="1" customWidth="1"/>
    <col min="2" max="2" width="21.25" style="31" bestFit="1" customWidth="1"/>
    <col min="3" max="66" width="9" style="32"/>
    <col min="67" max="79" width="9" style="31"/>
    <col min="80" max="119" width="9" style="32"/>
    <col min="120" max="16384" width="9" style="31"/>
  </cols>
  <sheetData>
    <row r="1" spans="1:234" s="8" customFormat="1" x14ac:dyDescent="0.6">
      <c r="A1" s="172" t="s">
        <v>34</v>
      </c>
      <c r="B1" s="172" t="s">
        <v>0</v>
      </c>
      <c r="C1" s="174" t="s">
        <v>95</v>
      </c>
      <c r="D1" s="174"/>
      <c r="E1" s="174"/>
      <c r="F1" s="174"/>
      <c r="G1" s="174"/>
      <c r="H1" s="174"/>
      <c r="I1" s="174"/>
      <c r="J1" s="174"/>
      <c r="K1" s="175" t="s">
        <v>96</v>
      </c>
      <c r="L1" s="175"/>
      <c r="M1" s="175"/>
      <c r="N1" s="175"/>
      <c r="O1" s="175"/>
      <c r="P1" s="175"/>
      <c r="Q1" s="175"/>
      <c r="R1" s="175"/>
      <c r="S1" s="173" t="s">
        <v>97</v>
      </c>
      <c r="T1" s="173"/>
      <c r="U1" s="173"/>
      <c r="V1" s="173"/>
      <c r="W1" s="173"/>
      <c r="X1" s="173"/>
      <c r="Y1" s="173"/>
      <c r="Z1" s="173"/>
      <c r="AA1" s="175" t="s">
        <v>98</v>
      </c>
      <c r="AB1" s="175"/>
      <c r="AC1" s="175"/>
      <c r="AD1" s="175"/>
      <c r="AE1" s="175"/>
      <c r="AF1" s="175"/>
      <c r="AG1" s="175"/>
      <c r="AH1" s="175"/>
      <c r="AI1" s="173" t="s">
        <v>99</v>
      </c>
      <c r="AJ1" s="173"/>
      <c r="AK1" s="173"/>
      <c r="AL1" s="173"/>
      <c r="AM1" s="173"/>
      <c r="AN1" s="173"/>
      <c r="AO1" s="173"/>
      <c r="AP1" s="173"/>
      <c r="AQ1" s="175" t="s">
        <v>100</v>
      </c>
      <c r="AR1" s="175"/>
      <c r="AS1" s="175"/>
      <c r="AT1" s="175"/>
      <c r="AU1" s="175"/>
      <c r="AV1" s="175"/>
      <c r="AW1" s="175"/>
      <c r="AX1" s="175"/>
      <c r="AY1" s="173" t="s">
        <v>101</v>
      </c>
      <c r="AZ1" s="173"/>
      <c r="BA1" s="173"/>
      <c r="BB1" s="173"/>
      <c r="BC1" s="173"/>
      <c r="BD1" s="173"/>
      <c r="BE1" s="173"/>
      <c r="BF1" s="173"/>
      <c r="BG1" s="175" t="s">
        <v>102</v>
      </c>
      <c r="BH1" s="175"/>
      <c r="BI1" s="175"/>
      <c r="BJ1" s="175"/>
      <c r="BK1" s="175"/>
      <c r="BL1" s="175"/>
      <c r="BM1" s="175"/>
      <c r="BN1" s="175"/>
      <c r="BO1" s="173" t="s">
        <v>103</v>
      </c>
      <c r="BP1" s="173"/>
      <c r="BQ1" s="173"/>
      <c r="BR1" s="173"/>
      <c r="BS1" s="173"/>
      <c r="BT1" s="173"/>
      <c r="BU1" s="173"/>
      <c r="BV1" s="178"/>
      <c r="BW1" s="174" t="s">
        <v>104</v>
      </c>
      <c r="BX1" s="174"/>
      <c r="BY1" s="174"/>
      <c r="BZ1" s="174"/>
      <c r="CA1" s="174"/>
      <c r="CB1" s="174"/>
      <c r="CC1" s="174"/>
      <c r="CD1" s="174"/>
      <c r="CE1" s="175" t="s">
        <v>105</v>
      </c>
      <c r="CF1" s="175"/>
      <c r="CG1" s="175"/>
      <c r="CH1" s="175"/>
      <c r="CI1" s="175"/>
      <c r="CJ1" s="175"/>
      <c r="CK1" s="175"/>
      <c r="CL1" s="175"/>
      <c r="CM1" s="173" t="s">
        <v>106</v>
      </c>
      <c r="CN1" s="173"/>
      <c r="CO1" s="173"/>
      <c r="CP1" s="173"/>
      <c r="CQ1" s="173"/>
      <c r="CR1" s="173"/>
      <c r="CS1" s="173"/>
      <c r="CT1" s="173"/>
      <c r="CU1" s="175" t="s">
        <v>107</v>
      </c>
      <c r="CV1" s="175"/>
      <c r="CW1" s="175"/>
      <c r="CX1" s="175"/>
      <c r="CY1" s="175"/>
      <c r="CZ1" s="175"/>
      <c r="DA1" s="175"/>
      <c r="DB1" s="175"/>
      <c r="DC1" s="173" t="s">
        <v>108</v>
      </c>
      <c r="DD1" s="173"/>
      <c r="DE1" s="173"/>
      <c r="DF1" s="173"/>
      <c r="DG1" s="173"/>
      <c r="DH1" s="173"/>
      <c r="DI1" s="173"/>
      <c r="DJ1" s="173"/>
      <c r="DK1" s="175" t="s">
        <v>109</v>
      </c>
      <c r="DL1" s="175"/>
      <c r="DM1" s="175"/>
      <c r="DN1" s="175"/>
      <c r="DO1" s="175"/>
      <c r="DP1" s="175"/>
      <c r="DQ1" s="175"/>
      <c r="DR1" s="175"/>
      <c r="DS1" s="173" t="s">
        <v>110</v>
      </c>
      <c r="DT1" s="173"/>
      <c r="DU1" s="173"/>
      <c r="DV1" s="173"/>
      <c r="DW1" s="173"/>
      <c r="DX1" s="173"/>
      <c r="DY1" s="173"/>
      <c r="DZ1" s="173"/>
      <c r="EA1" s="175" t="s">
        <v>111</v>
      </c>
      <c r="EB1" s="175"/>
      <c r="EC1" s="175"/>
      <c r="ED1" s="175"/>
      <c r="EE1" s="175"/>
      <c r="EF1" s="175"/>
      <c r="EG1" s="175"/>
      <c r="EH1" s="175"/>
      <c r="EI1" s="173" t="s">
        <v>112</v>
      </c>
      <c r="EJ1" s="173"/>
      <c r="EK1" s="173"/>
      <c r="EL1" s="173"/>
      <c r="EM1" s="173"/>
      <c r="EN1" s="173"/>
      <c r="EO1" s="173"/>
      <c r="EP1" s="178"/>
      <c r="EQ1" s="179" t="s">
        <v>113</v>
      </c>
      <c r="ER1" s="177"/>
      <c r="ES1" s="180" t="s">
        <v>114</v>
      </c>
      <c r="ET1" s="180"/>
      <c r="EU1" s="177" t="s">
        <v>115</v>
      </c>
      <c r="EV1" s="177"/>
      <c r="EW1" s="180" t="s">
        <v>116</v>
      </c>
      <c r="EX1" s="181"/>
      <c r="EY1" s="179" t="s">
        <v>117</v>
      </c>
      <c r="EZ1" s="177"/>
      <c r="FA1" s="180" t="s">
        <v>118</v>
      </c>
      <c r="FB1" s="180"/>
      <c r="FC1" s="177" t="s">
        <v>119</v>
      </c>
      <c r="FD1" s="177"/>
      <c r="FE1" s="180" t="s">
        <v>120</v>
      </c>
      <c r="FF1" s="181"/>
      <c r="FG1" s="176" t="s">
        <v>121</v>
      </c>
      <c r="FH1" s="174"/>
      <c r="FI1" s="174"/>
      <c r="FJ1" s="174"/>
      <c r="FK1" s="177" t="s">
        <v>122</v>
      </c>
      <c r="FL1" s="177"/>
      <c r="FM1" s="177"/>
      <c r="FN1" s="177"/>
      <c r="FO1" s="174" t="s">
        <v>123</v>
      </c>
      <c r="FP1" s="174"/>
      <c r="FQ1" s="174"/>
      <c r="FR1" s="174"/>
      <c r="FS1" s="177" t="s">
        <v>124</v>
      </c>
      <c r="FT1" s="177"/>
      <c r="FU1" s="177"/>
      <c r="FV1" s="177"/>
      <c r="FW1" s="174" t="s">
        <v>125</v>
      </c>
      <c r="FX1" s="174"/>
      <c r="FY1" s="174"/>
      <c r="FZ1" s="174"/>
      <c r="GA1" s="177" t="s">
        <v>126</v>
      </c>
      <c r="GB1" s="177"/>
      <c r="GC1" s="177"/>
      <c r="GD1" s="177"/>
      <c r="GE1" s="174" t="s">
        <v>127</v>
      </c>
      <c r="GF1" s="174"/>
      <c r="GG1" s="174"/>
      <c r="GH1" s="174"/>
      <c r="GI1" s="177" t="s">
        <v>128</v>
      </c>
      <c r="GJ1" s="177"/>
      <c r="GK1" s="177"/>
      <c r="GL1" s="182"/>
      <c r="GM1" s="176" t="s">
        <v>129</v>
      </c>
      <c r="GN1" s="174"/>
      <c r="GO1" s="174"/>
      <c r="GP1" s="174"/>
      <c r="GQ1" s="177" t="s">
        <v>130</v>
      </c>
      <c r="GR1" s="177"/>
      <c r="GS1" s="177"/>
      <c r="GT1" s="177"/>
      <c r="GU1" s="174" t="s">
        <v>131</v>
      </c>
      <c r="GV1" s="174"/>
      <c r="GW1" s="174"/>
      <c r="GX1" s="174"/>
      <c r="GY1" s="177" t="s">
        <v>132</v>
      </c>
      <c r="GZ1" s="177"/>
      <c r="HA1" s="177"/>
      <c r="HB1" s="177"/>
      <c r="HC1" s="174" t="s">
        <v>133</v>
      </c>
      <c r="HD1" s="174"/>
      <c r="HE1" s="174"/>
      <c r="HF1" s="174"/>
      <c r="HG1" s="177" t="s">
        <v>134</v>
      </c>
      <c r="HH1" s="177"/>
      <c r="HI1" s="177"/>
      <c r="HJ1" s="177"/>
      <c r="HK1" s="174" t="s">
        <v>135</v>
      </c>
      <c r="HL1" s="174"/>
      <c r="HM1" s="174"/>
      <c r="HN1" s="174"/>
      <c r="HO1" s="177" t="s">
        <v>136</v>
      </c>
      <c r="HP1" s="177"/>
      <c r="HQ1" s="177"/>
      <c r="HR1" s="182"/>
      <c r="HS1" s="185" t="s">
        <v>137</v>
      </c>
      <c r="HT1" s="186"/>
      <c r="HU1" s="186"/>
      <c r="HV1" s="186"/>
      <c r="HW1" s="185" t="s">
        <v>138</v>
      </c>
      <c r="HX1" s="186"/>
      <c r="HY1" s="186"/>
      <c r="HZ1" s="186"/>
    </row>
    <row r="2" spans="1:234" s="21" customFormat="1" x14ac:dyDescent="0.6">
      <c r="A2" s="172"/>
      <c r="B2" s="172"/>
      <c r="C2" s="9" t="s">
        <v>35</v>
      </c>
      <c r="D2" s="9" t="s">
        <v>139</v>
      </c>
      <c r="E2" s="9" t="s">
        <v>36</v>
      </c>
      <c r="F2" s="9" t="s">
        <v>140</v>
      </c>
      <c r="G2" s="9" t="s">
        <v>37</v>
      </c>
      <c r="H2" s="9" t="s">
        <v>141</v>
      </c>
      <c r="I2" s="9" t="s">
        <v>38</v>
      </c>
      <c r="J2" s="9" t="s">
        <v>39</v>
      </c>
      <c r="K2" s="10" t="s">
        <v>40</v>
      </c>
      <c r="L2" s="10" t="s">
        <v>142</v>
      </c>
      <c r="M2" s="10" t="s">
        <v>41</v>
      </c>
      <c r="N2" s="10" t="s">
        <v>143</v>
      </c>
      <c r="O2" s="10" t="s">
        <v>42</v>
      </c>
      <c r="P2" s="10" t="s">
        <v>144</v>
      </c>
      <c r="Q2" s="10" t="s">
        <v>43</v>
      </c>
      <c r="R2" s="10" t="s">
        <v>44</v>
      </c>
      <c r="S2" s="11" t="s">
        <v>45</v>
      </c>
      <c r="T2" s="11" t="s">
        <v>145</v>
      </c>
      <c r="U2" s="11" t="s">
        <v>46</v>
      </c>
      <c r="V2" s="11" t="s">
        <v>146</v>
      </c>
      <c r="W2" s="11" t="s">
        <v>47</v>
      </c>
      <c r="X2" s="11" t="s">
        <v>147</v>
      </c>
      <c r="Y2" s="11" t="s">
        <v>48</v>
      </c>
      <c r="Z2" s="11" t="s">
        <v>49</v>
      </c>
      <c r="AA2" s="10" t="s">
        <v>50</v>
      </c>
      <c r="AB2" s="10" t="s">
        <v>148</v>
      </c>
      <c r="AC2" s="10" t="s">
        <v>51</v>
      </c>
      <c r="AD2" s="10" t="s">
        <v>149</v>
      </c>
      <c r="AE2" s="10" t="s">
        <v>52</v>
      </c>
      <c r="AF2" s="10" t="s">
        <v>150</v>
      </c>
      <c r="AG2" s="10" t="s">
        <v>53</v>
      </c>
      <c r="AH2" s="10" t="s">
        <v>54</v>
      </c>
      <c r="AI2" s="11" t="s">
        <v>55</v>
      </c>
      <c r="AJ2" s="11" t="s">
        <v>151</v>
      </c>
      <c r="AK2" s="11" t="s">
        <v>56</v>
      </c>
      <c r="AL2" s="11" t="s">
        <v>152</v>
      </c>
      <c r="AM2" s="11" t="s">
        <v>57</v>
      </c>
      <c r="AN2" s="11" t="s">
        <v>153</v>
      </c>
      <c r="AO2" s="11" t="s">
        <v>58</v>
      </c>
      <c r="AP2" s="11" t="s">
        <v>59</v>
      </c>
      <c r="AQ2" s="10" t="s">
        <v>60</v>
      </c>
      <c r="AR2" s="10" t="s">
        <v>154</v>
      </c>
      <c r="AS2" s="10" t="s">
        <v>61</v>
      </c>
      <c r="AT2" s="10" t="s">
        <v>155</v>
      </c>
      <c r="AU2" s="10" t="s">
        <v>62</v>
      </c>
      <c r="AV2" s="10" t="s">
        <v>156</v>
      </c>
      <c r="AW2" s="10" t="s">
        <v>63</v>
      </c>
      <c r="AX2" s="10" t="s">
        <v>64</v>
      </c>
      <c r="AY2" s="11" t="s">
        <v>65</v>
      </c>
      <c r="AZ2" s="11" t="s">
        <v>157</v>
      </c>
      <c r="BA2" s="11" t="s">
        <v>66</v>
      </c>
      <c r="BB2" s="11" t="s">
        <v>158</v>
      </c>
      <c r="BC2" s="11" t="s">
        <v>67</v>
      </c>
      <c r="BD2" s="11" t="s">
        <v>159</v>
      </c>
      <c r="BE2" s="11" t="s">
        <v>68</v>
      </c>
      <c r="BF2" s="11" t="s">
        <v>69</v>
      </c>
      <c r="BG2" s="10" t="s">
        <v>70</v>
      </c>
      <c r="BH2" s="10" t="s">
        <v>160</v>
      </c>
      <c r="BI2" s="10" t="s">
        <v>71</v>
      </c>
      <c r="BJ2" s="10" t="s">
        <v>161</v>
      </c>
      <c r="BK2" s="10" t="s">
        <v>72</v>
      </c>
      <c r="BL2" s="10" t="s">
        <v>162</v>
      </c>
      <c r="BM2" s="10" t="s">
        <v>73</v>
      </c>
      <c r="BN2" s="10" t="s">
        <v>74</v>
      </c>
      <c r="BO2" s="11" t="s">
        <v>80</v>
      </c>
      <c r="BP2" s="11" t="s">
        <v>163</v>
      </c>
      <c r="BQ2" s="11" t="s">
        <v>81</v>
      </c>
      <c r="BR2" s="11" t="s">
        <v>164</v>
      </c>
      <c r="BS2" s="11" t="s">
        <v>82</v>
      </c>
      <c r="BT2" s="11" t="s">
        <v>165</v>
      </c>
      <c r="BU2" s="11" t="s">
        <v>83</v>
      </c>
      <c r="BV2" s="12" t="s">
        <v>84</v>
      </c>
      <c r="BW2" s="9" t="s">
        <v>35</v>
      </c>
      <c r="BX2" s="9" t="s">
        <v>139</v>
      </c>
      <c r="BY2" s="9" t="s">
        <v>36</v>
      </c>
      <c r="BZ2" s="9" t="s">
        <v>140</v>
      </c>
      <c r="CA2" s="9" t="s">
        <v>37</v>
      </c>
      <c r="CB2" s="9" t="s">
        <v>141</v>
      </c>
      <c r="CC2" s="9" t="s">
        <v>38</v>
      </c>
      <c r="CD2" s="9" t="s">
        <v>39</v>
      </c>
      <c r="CE2" s="10" t="s">
        <v>40</v>
      </c>
      <c r="CF2" s="10" t="s">
        <v>142</v>
      </c>
      <c r="CG2" s="10" t="s">
        <v>41</v>
      </c>
      <c r="CH2" s="10" t="s">
        <v>143</v>
      </c>
      <c r="CI2" s="10" t="s">
        <v>42</v>
      </c>
      <c r="CJ2" s="10" t="s">
        <v>144</v>
      </c>
      <c r="CK2" s="10" t="s">
        <v>43</v>
      </c>
      <c r="CL2" s="10" t="s">
        <v>44</v>
      </c>
      <c r="CM2" s="11" t="s">
        <v>45</v>
      </c>
      <c r="CN2" s="11" t="s">
        <v>145</v>
      </c>
      <c r="CO2" s="11" t="s">
        <v>46</v>
      </c>
      <c r="CP2" s="11" t="s">
        <v>146</v>
      </c>
      <c r="CQ2" s="11" t="s">
        <v>47</v>
      </c>
      <c r="CR2" s="11" t="s">
        <v>147</v>
      </c>
      <c r="CS2" s="11" t="s">
        <v>48</v>
      </c>
      <c r="CT2" s="11" t="s">
        <v>49</v>
      </c>
      <c r="CU2" s="10" t="s">
        <v>50</v>
      </c>
      <c r="CV2" s="10" t="s">
        <v>148</v>
      </c>
      <c r="CW2" s="10" t="s">
        <v>51</v>
      </c>
      <c r="CX2" s="10" t="s">
        <v>149</v>
      </c>
      <c r="CY2" s="10" t="s">
        <v>52</v>
      </c>
      <c r="CZ2" s="10" t="s">
        <v>150</v>
      </c>
      <c r="DA2" s="10" t="s">
        <v>53</v>
      </c>
      <c r="DB2" s="10" t="s">
        <v>54</v>
      </c>
      <c r="DC2" s="11" t="s">
        <v>55</v>
      </c>
      <c r="DD2" s="11" t="s">
        <v>151</v>
      </c>
      <c r="DE2" s="11" t="s">
        <v>56</v>
      </c>
      <c r="DF2" s="11" t="s">
        <v>152</v>
      </c>
      <c r="DG2" s="11" t="s">
        <v>57</v>
      </c>
      <c r="DH2" s="11" t="s">
        <v>153</v>
      </c>
      <c r="DI2" s="11" t="s">
        <v>58</v>
      </c>
      <c r="DJ2" s="11" t="s">
        <v>59</v>
      </c>
      <c r="DK2" s="10" t="s">
        <v>60</v>
      </c>
      <c r="DL2" s="10" t="s">
        <v>154</v>
      </c>
      <c r="DM2" s="10" t="s">
        <v>61</v>
      </c>
      <c r="DN2" s="10" t="s">
        <v>155</v>
      </c>
      <c r="DO2" s="10" t="s">
        <v>62</v>
      </c>
      <c r="DP2" s="10" t="s">
        <v>156</v>
      </c>
      <c r="DQ2" s="10" t="s">
        <v>63</v>
      </c>
      <c r="DR2" s="10" t="s">
        <v>64</v>
      </c>
      <c r="DS2" s="11" t="s">
        <v>65</v>
      </c>
      <c r="DT2" s="11" t="s">
        <v>157</v>
      </c>
      <c r="DU2" s="11" t="s">
        <v>66</v>
      </c>
      <c r="DV2" s="11" t="s">
        <v>158</v>
      </c>
      <c r="DW2" s="11" t="s">
        <v>67</v>
      </c>
      <c r="DX2" s="11" t="s">
        <v>159</v>
      </c>
      <c r="DY2" s="11" t="s">
        <v>68</v>
      </c>
      <c r="DZ2" s="11" t="s">
        <v>69</v>
      </c>
      <c r="EA2" s="10" t="s">
        <v>70</v>
      </c>
      <c r="EB2" s="10" t="s">
        <v>160</v>
      </c>
      <c r="EC2" s="10" t="s">
        <v>71</v>
      </c>
      <c r="ED2" s="10" t="s">
        <v>161</v>
      </c>
      <c r="EE2" s="10" t="s">
        <v>72</v>
      </c>
      <c r="EF2" s="10" t="s">
        <v>162</v>
      </c>
      <c r="EG2" s="10" t="s">
        <v>73</v>
      </c>
      <c r="EH2" s="10" t="s">
        <v>74</v>
      </c>
      <c r="EI2" s="11" t="s">
        <v>80</v>
      </c>
      <c r="EJ2" s="11" t="s">
        <v>163</v>
      </c>
      <c r="EK2" s="11" t="s">
        <v>81</v>
      </c>
      <c r="EL2" s="11" t="s">
        <v>164</v>
      </c>
      <c r="EM2" s="11" t="s">
        <v>82</v>
      </c>
      <c r="EN2" s="11" t="s">
        <v>165</v>
      </c>
      <c r="EO2" s="11" t="s">
        <v>83</v>
      </c>
      <c r="EP2" s="12" t="s">
        <v>84</v>
      </c>
      <c r="EQ2" s="13" t="s">
        <v>15</v>
      </c>
      <c r="ER2" s="14" t="s">
        <v>16</v>
      </c>
      <c r="ES2" s="15" t="s">
        <v>15</v>
      </c>
      <c r="ET2" s="15" t="s">
        <v>16</v>
      </c>
      <c r="EU2" s="14" t="s">
        <v>15</v>
      </c>
      <c r="EV2" s="14" t="s">
        <v>16</v>
      </c>
      <c r="EW2" s="15" t="s">
        <v>15</v>
      </c>
      <c r="EX2" s="16" t="s">
        <v>16</v>
      </c>
      <c r="EY2" s="13" t="s">
        <v>15</v>
      </c>
      <c r="EZ2" s="14" t="s">
        <v>16</v>
      </c>
      <c r="FA2" s="15" t="s">
        <v>15</v>
      </c>
      <c r="FB2" s="15" t="s">
        <v>16</v>
      </c>
      <c r="FC2" s="14" t="s">
        <v>15</v>
      </c>
      <c r="FD2" s="14" t="s">
        <v>16</v>
      </c>
      <c r="FE2" s="15" t="s">
        <v>15</v>
      </c>
      <c r="FF2" s="16" t="s">
        <v>16</v>
      </c>
      <c r="FG2" s="17" t="s">
        <v>23</v>
      </c>
      <c r="FH2" s="9" t="s">
        <v>24</v>
      </c>
      <c r="FI2" s="9" t="s">
        <v>15</v>
      </c>
      <c r="FJ2" s="9" t="s">
        <v>16</v>
      </c>
      <c r="FK2" s="14" t="s">
        <v>23</v>
      </c>
      <c r="FL2" s="14" t="s">
        <v>24</v>
      </c>
      <c r="FM2" s="14" t="s">
        <v>15</v>
      </c>
      <c r="FN2" s="14" t="s">
        <v>16</v>
      </c>
      <c r="FO2" s="9" t="s">
        <v>23</v>
      </c>
      <c r="FP2" s="9" t="s">
        <v>24</v>
      </c>
      <c r="FQ2" s="9" t="s">
        <v>15</v>
      </c>
      <c r="FR2" s="9" t="s">
        <v>16</v>
      </c>
      <c r="FS2" s="14" t="s">
        <v>23</v>
      </c>
      <c r="FT2" s="14" t="s">
        <v>24</v>
      </c>
      <c r="FU2" s="14" t="s">
        <v>15</v>
      </c>
      <c r="FV2" s="14" t="s">
        <v>16</v>
      </c>
      <c r="FW2" s="9" t="s">
        <v>23</v>
      </c>
      <c r="FX2" s="9" t="s">
        <v>24</v>
      </c>
      <c r="FY2" s="9" t="s">
        <v>15</v>
      </c>
      <c r="FZ2" s="9" t="s">
        <v>16</v>
      </c>
      <c r="GA2" s="14" t="s">
        <v>23</v>
      </c>
      <c r="GB2" s="14" t="s">
        <v>24</v>
      </c>
      <c r="GC2" s="14" t="s">
        <v>15</v>
      </c>
      <c r="GD2" s="14" t="s">
        <v>16</v>
      </c>
      <c r="GE2" s="9" t="s">
        <v>23</v>
      </c>
      <c r="GF2" s="9" t="s">
        <v>24</v>
      </c>
      <c r="GG2" s="9" t="s">
        <v>15</v>
      </c>
      <c r="GH2" s="9" t="s">
        <v>16</v>
      </c>
      <c r="GI2" s="14" t="s">
        <v>23</v>
      </c>
      <c r="GJ2" s="14" t="s">
        <v>24</v>
      </c>
      <c r="GK2" s="14" t="s">
        <v>15</v>
      </c>
      <c r="GL2" s="18" t="s">
        <v>16</v>
      </c>
      <c r="GM2" s="17" t="s">
        <v>23</v>
      </c>
      <c r="GN2" s="9" t="s">
        <v>24</v>
      </c>
      <c r="GO2" s="9" t="s">
        <v>15</v>
      </c>
      <c r="GP2" s="9" t="s">
        <v>16</v>
      </c>
      <c r="GQ2" s="14" t="s">
        <v>23</v>
      </c>
      <c r="GR2" s="14" t="s">
        <v>24</v>
      </c>
      <c r="GS2" s="14" t="s">
        <v>15</v>
      </c>
      <c r="GT2" s="14" t="s">
        <v>16</v>
      </c>
      <c r="GU2" s="9" t="s">
        <v>23</v>
      </c>
      <c r="GV2" s="9" t="s">
        <v>24</v>
      </c>
      <c r="GW2" s="9" t="s">
        <v>15</v>
      </c>
      <c r="GX2" s="9" t="s">
        <v>16</v>
      </c>
      <c r="GY2" s="14" t="s">
        <v>23</v>
      </c>
      <c r="GZ2" s="14" t="s">
        <v>24</v>
      </c>
      <c r="HA2" s="14" t="s">
        <v>15</v>
      </c>
      <c r="HB2" s="14" t="s">
        <v>16</v>
      </c>
      <c r="HC2" s="9" t="s">
        <v>23</v>
      </c>
      <c r="HD2" s="9" t="s">
        <v>24</v>
      </c>
      <c r="HE2" s="9" t="s">
        <v>15</v>
      </c>
      <c r="HF2" s="9" t="s">
        <v>16</v>
      </c>
      <c r="HG2" s="14" t="s">
        <v>23</v>
      </c>
      <c r="HH2" s="14" t="s">
        <v>24</v>
      </c>
      <c r="HI2" s="14" t="s">
        <v>15</v>
      </c>
      <c r="HJ2" s="14" t="s">
        <v>16</v>
      </c>
      <c r="HK2" s="9" t="s">
        <v>23</v>
      </c>
      <c r="HL2" s="9" t="s">
        <v>24</v>
      </c>
      <c r="HM2" s="9" t="s">
        <v>15</v>
      </c>
      <c r="HN2" s="9" t="s">
        <v>16</v>
      </c>
      <c r="HO2" s="14" t="s">
        <v>23</v>
      </c>
      <c r="HP2" s="14" t="s">
        <v>24</v>
      </c>
      <c r="HQ2" s="14" t="s">
        <v>15</v>
      </c>
      <c r="HR2" s="18" t="s">
        <v>16</v>
      </c>
      <c r="HS2" s="19" t="s">
        <v>23</v>
      </c>
      <c r="HT2" s="20" t="s">
        <v>24</v>
      </c>
      <c r="HU2" s="20" t="s">
        <v>15</v>
      </c>
      <c r="HV2" s="20" t="s">
        <v>16</v>
      </c>
      <c r="HW2" s="19" t="s">
        <v>23</v>
      </c>
      <c r="HX2" s="20" t="s">
        <v>24</v>
      </c>
      <c r="HY2" s="20" t="s">
        <v>15</v>
      </c>
      <c r="HZ2" s="20" t="s">
        <v>16</v>
      </c>
    </row>
    <row r="3" spans="1:234" s="21" customFormat="1" x14ac:dyDescent="0.6">
      <c r="A3" s="21" t="str">
        <f>แบบฟอร์มโรงเรียน_ม.3!B6</f>
        <v>หนองจอก</v>
      </c>
      <c r="B3" s="21">
        <f>แบบฟอร์มโรงเรียน_ม.3!H6</f>
        <v>0</v>
      </c>
      <c r="C3" s="22">
        <f>แบบฟอร์มโรงเรียน_ม.3!B14</f>
        <v>1</v>
      </c>
      <c r="D3" s="22">
        <f>แบบฟอร์มโรงเรียน_ม.3!C14</f>
        <v>11</v>
      </c>
      <c r="E3" s="22">
        <f>แบบฟอร์มโรงเรียน_ม.3!D14</f>
        <v>9</v>
      </c>
      <c r="F3" s="22">
        <f>แบบฟอร์มโรงเรียน_ม.3!E14</f>
        <v>12</v>
      </c>
      <c r="G3" s="22">
        <f>แบบฟอร์มโรงเรียน_ม.3!F14</f>
        <v>16</v>
      </c>
      <c r="H3" s="22">
        <f>แบบฟอร์มโรงเรียน_ม.3!G14</f>
        <v>9</v>
      </c>
      <c r="I3" s="22">
        <f>แบบฟอร์มโรงเรียน_ม.3!H14</f>
        <v>25</v>
      </c>
      <c r="J3" s="22">
        <f>แบบฟอร์มโรงเรียน_ม.3!I14</f>
        <v>0</v>
      </c>
      <c r="K3" s="23">
        <f>แบบฟอร์มโรงเรียน_ม.3!B15</f>
        <v>3</v>
      </c>
      <c r="L3" s="23">
        <f>แบบฟอร์มโรงเรียน_ม.3!C15</f>
        <v>7</v>
      </c>
      <c r="M3" s="23">
        <f>แบบฟอร์มโรงเรียน_ม.3!D15</f>
        <v>16</v>
      </c>
      <c r="N3" s="23">
        <f>แบบฟอร์มโรงเรียน_ม.3!E15</f>
        <v>13</v>
      </c>
      <c r="O3" s="23">
        <f>แบบฟอร์มโรงเรียน_ม.3!F15</f>
        <v>11</v>
      </c>
      <c r="P3" s="23">
        <f>แบบฟอร์มโรงเรียน_ม.3!G15</f>
        <v>11</v>
      </c>
      <c r="Q3" s="23">
        <f>แบบฟอร์มโรงเรียน_ม.3!H15</f>
        <v>22</v>
      </c>
      <c r="R3" s="23">
        <f>แบบฟอร์มโรงเรียน_ม.3!I15</f>
        <v>0</v>
      </c>
      <c r="S3" s="24">
        <f>แบบฟอร์มโรงเรียน_ม.3!B16</f>
        <v>9</v>
      </c>
      <c r="T3" s="24">
        <f>แบบฟอร์มโรงเรียน_ม.3!C16</f>
        <v>10</v>
      </c>
      <c r="U3" s="24">
        <f>แบบฟอร์มโรงเรียน_ม.3!D16</f>
        <v>16</v>
      </c>
      <c r="V3" s="24">
        <f>แบบฟอร์มโรงเรียน_ม.3!E16</f>
        <v>19</v>
      </c>
      <c r="W3" s="24">
        <f>แบบฟอร์มโรงเรียน_ม.3!F16</f>
        <v>6</v>
      </c>
      <c r="X3" s="24">
        <f>แบบฟอร์มโรงเรียน_ม.3!G16</f>
        <v>10</v>
      </c>
      <c r="Y3" s="24">
        <f>แบบฟอร์มโรงเรียน_ม.3!H16</f>
        <v>13</v>
      </c>
      <c r="Z3" s="24">
        <f>แบบฟอร์มโรงเรียน_ม.3!I16</f>
        <v>0</v>
      </c>
      <c r="AA3" s="23">
        <f>แบบฟอร์มโรงเรียน_ม.3!B17</f>
        <v>0</v>
      </c>
      <c r="AB3" s="23">
        <f>แบบฟอร์มโรงเรียน_ม.3!C17</f>
        <v>5</v>
      </c>
      <c r="AC3" s="23">
        <f>แบบฟอร์มโรงเรียน_ม.3!D17</f>
        <v>16</v>
      </c>
      <c r="AD3" s="23">
        <f>แบบฟอร์มโรงเรียน_ม.3!E17</f>
        <v>16</v>
      </c>
      <c r="AE3" s="23">
        <f>แบบฟอร์มโรงเรียน_ม.3!F17</f>
        <v>21</v>
      </c>
      <c r="AF3" s="23">
        <f>แบบฟอร์มโรงเรียน_ม.3!G17</f>
        <v>10</v>
      </c>
      <c r="AG3" s="23">
        <f>แบบฟอร์มโรงเรียน_ม.3!H17</f>
        <v>15</v>
      </c>
      <c r="AH3" s="23">
        <f>แบบฟอร์มโรงเรียน_ม.3!I17</f>
        <v>0</v>
      </c>
      <c r="AI3" s="24">
        <f>แบบฟอร์มโรงเรียน_ม.3!B18</f>
        <v>1</v>
      </c>
      <c r="AJ3" s="24">
        <f>แบบฟอร์มโรงเรียน_ม.3!C18</f>
        <v>0</v>
      </c>
      <c r="AK3" s="24">
        <f>แบบฟอร์มโรงเรียน_ม.3!D18</f>
        <v>9</v>
      </c>
      <c r="AL3" s="24">
        <f>แบบฟอร์มโรงเรียน_ม.3!E18</f>
        <v>13</v>
      </c>
      <c r="AM3" s="24">
        <f>แบบฟอร์มโรงเรียน_ม.3!F18</f>
        <v>24</v>
      </c>
      <c r="AN3" s="24">
        <f>แบบฟอร์มโรงเรียน_ม.3!G18</f>
        <v>29</v>
      </c>
      <c r="AO3" s="24">
        <f>แบบฟอร์มโรงเรียน_ม.3!H18</f>
        <v>7</v>
      </c>
      <c r="AP3" s="24">
        <f>แบบฟอร์มโรงเรียน_ม.3!I18</f>
        <v>0</v>
      </c>
      <c r="AQ3" s="23">
        <f>แบบฟอร์มโรงเรียน_ม.3!B19</f>
        <v>69</v>
      </c>
      <c r="AR3" s="23">
        <f>แบบฟอร์มโรงเรียน_ม.3!C19</f>
        <v>12</v>
      </c>
      <c r="AS3" s="23">
        <f>แบบฟอร์มโรงเรียน_ม.3!D19</f>
        <v>2</v>
      </c>
      <c r="AT3" s="23">
        <f>แบบฟอร์มโรงเรียน_ม.3!E19</f>
        <v>0</v>
      </c>
      <c r="AU3" s="23">
        <f>แบบฟอร์มโรงเรียน_ม.3!F19</f>
        <v>0</v>
      </c>
      <c r="AV3" s="23">
        <f>แบบฟอร์มโรงเรียน_ม.3!G19</f>
        <v>0</v>
      </c>
      <c r="AW3" s="23">
        <f>แบบฟอร์มโรงเรียน_ม.3!H19</f>
        <v>0</v>
      </c>
      <c r="AX3" s="23">
        <f>แบบฟอร์มโรงเรียน_ม.3!I19</f>
        <v>0</v>
      </c>
      <c r="AY3" s="24">
        <f>แบบฟอร์มโรงเรียน_ม.3!B20</f>
        <v>23</v>
      </c>
      <c r="AZ3" s="24">
        <f>แบบฟอร์มโรงเรียน_ม.3!C20</f>
        <v>17</v>
      </c>
      <c r="BA3" s="24">
        <f>แบบฟอร์มโรงเรียน_ม.3!D20</f>
        <v>24</v>
      </c>
      <c r="BB3" s="24">
        <f>แบบฟอร์มโรงเรียน_ม.3!E20</f>
        <v>14</v>
      </c>
      <c r="BC3" s="24">
        <f>แบบฟอร์มโรงเรียน_ม.3!F20</f>
        <v>5</v>
      </c>
      <c r="BD3" s="24">
        <f>แบบฟอร์มโรงเรียน_ม.3!G20</f>
        <v>0</v>
      </c>
      <c r="BE3" s="24">
        <f>แบบฟอร์มโรงเรียน_ม.3!H20</f>
        <v>0</v>
      </c>
      <c r="BF3" s="24">
        <f>แบบฟอร์มโรงเรียน_ม.3!I20</f>
        <v>0</v>
      </c>
      <c r="BG3" s="23">
        <f>แบบฟอร์มโรงเรียน_ม.3!B21</f>
        <v>35</v>
      </c>
      <c r="BH3" s="23">
        <f>แบบฟอร์มโรงเรียน_ม.3!C21</f>
        <v>10</v>
      </c>
      <c r="BI3" s="23">
        <f>แบบฟอร์มโรงเรียน_ม.3!D21</f>
        <v>11</v>
      </c>
      <c r="BJ3" s="23">
        <f>แบบฟอร์มโรงเรียน_ม.3!E21</f>
        <v>10</v>
      </c>
      <c r="BK3" s="23">
        <f>แบบฟอร์มโรงเรียน_ม.3!F21</f>
        <v>10</v>
      </c>
      <c r="BL3" s="23">
        <f>แบบฟอร์มโรงเรียน_ม.3!G21</f>
        <v>6</v>
      </c>
      <c r="BM3" s="23">
        <f>แบบฟอร์มโรงเรียน_ม.3!H21</f>
        <v>1</v>
      </c>
      <c r="BN3" s="23">
        <f>แบบฟอร์มโรงเรียน_ม.3!I21</f>
        <v>0</v>
      </c>
      <c r="BO3" s="25">
        <f>แบบฟอร์มโรงเรียน_ม.3!B22</f>
        <v>12</v>
      </c>
      <c r="BP3" s="25">
        <f>แบบฟอร์มโรงเรียน_ม.3!C22</f>
        <v>4</v>
      </c>
      <c r="BQ3" s="25">
        <f>แบบฟอร์มโรงเรียน_ม.3!D22</f>
        <v>3</v>
      </c>
      <c r="BR3" s="25">
        <f>แบบฟอร์มโรงเรียน_ม.3!E22</f>
        <v>8</v>
      </c>
      <c r="BS3" s="25">
        <f>แบบฟอร์มโรงเรียน_ม.3!F22</f>
        <v>18</v>
      </c>
      <c r="BT3" s="25">
        <f>แบบฟอร์มโรงเรียน_ม.3!G22</f>
        <v>12</v>
      </c>
      <c r="BU3" s="25">
        <f>แบบฟอร์มโรงเรียน_ม.3!H22</f>
        <v>26</v>
      </c>
      <c r="BV3" s="25">
        <f>แบบฟอร์มโรงเรียน_ม.3!I22</f>
        <v>0</v>
      </c>
      <c r="BW3" s="22">
        <f>แบบฟอร์มโรงเรียน_ม.3!B23</f>
        <v>0</v>
      </c>
      <c r="BX3" s="22">
        <f>แบบฟอร์มโรงเรียน_ม.3!C23</f>
        <v>0</v>
      </c>
      <c r="BY3" s="22">
        <f>แบบฟอร์มโรงเรียน_ม.3!D23</f>
        <v>0</v>
      </c>
      <c r="BZ3" s="22">
        <f>แบบฟอร์มโรงเรียน_ม.3!E23</f>
        <v>0</v>
      </c>
      <c r="CA3" s="22">
        <f>แบบฟอร์มโรงเรียน_ม.3!F23</f>
        <v>0</v>
      </c>
      <c r="CB3" s="22">
        <f>แบบฟอร์มโรงเรียน_ม.3!G23</f>
        <v>0</v>
      </c>
      <c r="CC3" s="22">
        <f>แบบฟอร์มโรงเรียน_ม.3!H23</f>
        <v>0</v>
      </c>
      <c r="CD3" s="22">
        <f>แบบฟอร์มโรงเรียน_ม.3!I23</f>
        <v>0</v>
      </c>
      <c r="CE3" s="23">
        <f>แบบฟอร์มโรงเรียน_ม.3!B24</f>
        <v>15</v>
      </c>
      <c r="CF3" s="23">
        <f>แบบฟอร์มโรงเรียน_ม.3!C24</f>
        <v>12</v>
      </c>
      <c r="CG3" s="23">
        <f>แบบฟอร์มโรงเรียน_ม.3!D24</f>
        <v>10</v>
      </c>
      <c r="CH3" s="23">
        <f>แบบฟอร์มโรงเรียน_ม.3!E24</f>
        <v>14</v>
      </c>
      <c r="CI3" s="23">
        <f>แบบฟอร์มโรงเรียน_ม.3!F24</f>
        <v>6</v>
      </c>
      <c r="CJ3" s="23">
        <f>แบบฟอร์มโรงเรียน_ม.3!G24</f>
        <v>7</v>
      </c>
      <c r="CK3" s="23">
        <f>แบบฟอร์มโรงเรียน_ม.3!H24</f>
        <v>19</v>
      </c>
      <c r="CL3" s="23">
        <f>แบบฟอร์มโรงเรียน_ม.3!I24</f>
        <v>0</v>
      </c>
      <c r="CM3" s="24">
        <f>แบบฟอร์มโรงเรียน_ม.3!B25</f>
        <v>13</v>
      </c>
      <c r="CN3" s="24">
        <f>แบบฟอร์มโรงเรียน_ม.3!C25</f>
        <v>12</v>
      </c>
      <c r="CO3" s="24">
        <f>แบบฟอร์มโรงเรียน_ม.3!D25</f>
        <v>8</v>
      </c>
      <c r="CP3" s="24">
        <f>แบบฟอร์มโรงเรียน_ม.3!E25</f>
        <v>13</v>
      </c>
      <c r="CQ3" s="24">
        <f>แบบฟอร์มโรงเรียน_ม.3!F25</f>
        <v>9</v>
      </c>
      <c r="CR3" s="24">
        <f>แบบฟอร์มโรงเรียน_ม.3!G25</f>
        <v>10</v>
      </c>
      <c r="CS3" s="24">
        <f>แบบฟอร์มโรงเรียน_ม.3!H25</f>
        <v>18</v>
      </c>
      <c r="CT3" s="24">
        <f>แบบฟอร์มโรงเรียน_ม.3!I25</f>
        <v>0</v>
      </c>
      <c r="CU3" s="23">
        <f>แบบฟอร์มโรงเรียน_ม.3!B26</f>
        <v>4</v>
      </c>
      <c r="CV3" s="23">
        <f>แบบฟอร์มโรงเรียน_ม.3!C26</f>
        <v>4</v>
      </c>
      <c r="CW3" s="23">
        <f>แบบฟอร์มโรงเรียน_ม.3!D26</f>
        <v>13</v>
      </c>
      <c r="CX3" s="23">
        <f>แบบฟอร์มโรงเรียน_ม.3!E26</f>
        <v>15</v>
      </c>
      <c r="CY3" s="23">
        <f>แบบฟอร์มโรงเรียน_ม.3!F26</f>
        <v>27</v>
      </c>
      <c r="CZ3" s="23">
        <f>แบบฟอร์มโรงเรียน_ม.3!G26</f>
        <v>20</v>
      </c>
      <c r="DA3" s="23">
        <f>แบบฟอร์มโรงเรียน_ม.3!H26</f>
        <v>0</v>
      </c>
      <c r="DB3" s="23">
        <f>แบบฟอร์มโรงเรียน_ม.3!I26</f>
        <v>0</v>
      </c>
      <c r="DC3" s="24">
        <f>แบบฟอร์มโรงเรียน_ม.3!B27</f>
        <v>0</v>
      </c>
      <c r="DD3" s="24">
        <f>แบบฟอร์มโรงเรียน_ม.3!C27</f>
        <v>5</v>
      </c>
      <c r="DE3" s="24">
        <f>แบบฟอร์มโรงเรียน_ม.3!D27</f>
        <v>16</v>
      </c>
      <c r="DF3" s="24">
        <f>แบบฟอร์มโรงเรียน_ม.3!E27</f>
        <v>17</v>
      </c>
      <c r="DG3" s="24">
        <f>แบบฟอร์มโรงเรียน_ม.3!F27</f>
        <v>26</v>
      </c>
      <c r="DH3" s="24">
        <f>แบบฟอร์มโรงเรียน_ม.3!G27</f>
        <v>17</v>
      </c>
      <c r="DI3" s="24">
        <f>แบบฟอร์มโรงเรียน_ม.3!H27</f>
        <v>2</v>
      </c>
      <c r="DJ3" s="24">
        <f>แบบฟอร์มโรงเรียน_ม.3!I27</f>
        <v>0</v>
      </c>
      <c r="DK3" s="23">
        <f>แบบฟอร์มโรงเรียน_ม.3!B28</f>
        <v>70</v>
      </c>
      <c r="DL3" s="23">
        <f>แบบฟอร์มโรงเรียน_ม.3!C28</f>
        <v>11</v>
      </c>
      <c r="DM3" s="23">
        <f>แบบฟอร์มโรงเรียน_ม.3!D28</f>
        <v>2</v>
      </c>
      <c r="DN3" s="23">
        <f>แบบฟอร์มโรงเรียน_ม.3!E28</f>
        <v>0</v>
      </c>
      <c r="DO3" s="23">
        <f>แบบฟอร์มโรงเรียน_ม.3!F28</f>
        <v>0</v>
      </c>
      <c r="DP3" s="23">
        <f>แบบฟอร์มโรงเรียน_ม.3!G28</f>
        <v>0</v>
      </c>
      <c r="DQ3" s="23">
        <f>แบบฟอร์มโรงเรียน_ม.3!H28</f>
        <v>0</v>
      </c>
      <c r="DR3" s="23">
        <f>แบบฟอร์มโรงเรียน_ม.3!I28</f>
        <v>0</v>
      </c>
      <c r="DS3" s="24">
        <f>แบบฟอร์มโรงเรียน_ม.3!B29</f>
        <v>37</v>
      </c>
      <c r="DT3" s="24">
        <f>แบบฟอร์มโรงเรียน_ม.3!C29</f>
        <v>21</v>
      </c>
      <c r="DU3" s="24">
        <f>แบบฟอร์มโรงเรียน_ม.3!D29</f>
        <v>19</v>
      </c>
      <c r="DV3" s="24">
        <f>แบบฟอร์มโรงเรียน_ม.3!E29</f>
        <v>3</v>
      </c>
      <c r="DW3" s="24">
        <f>แบบฟอร์มโรงเรียน_ม.3!F29</f>
        <v>0</v>
      </c>
      <c r="DX3" s="24">
        <f>แบบฟอร์มโรงเรียน_ม.3!G29</f>
        <v>1</v>
      </c>
      <c r="DY3" s="24">
        <f>แบบฟอร์มโรงเรียน_ม.3!H29</f>
        <v>2</v>
      </c>
      <c r="DZ3" s="24">
        <f>แบบฟอร์มโรงเรียน_ม.3!I29</f>
        <v>0</v>
      </c>
      <c r="EA3" s="23">
        <f>แบบฟอร์มโรงเรียน_ม.3!B30</f>
        <v>15</v>
      </c>
      <c r="EB3" s="23">
        <f>แบบฟอร์มโรงเรียน_ม.3!C30</f>
        <v>14</v>
      </c>
      <c r="EC3" s="23">
        <f>แบบฟอร์มโรงเรียน_ม.3!D30</f>
        <v>16</v>
      </c>
      <c r="ED3" s="23">
        <f>แบบฟอร์มโรงเรียน_ม.3!E30</f>
        <v>13</v>
      </c>
      <c r="EE3" s="23">
        <f>แบบฟอร์มโรงเรียน_ม.3!F30</f>
        <v>15</v>
      </c>
      <c r="EF3" s="23">
        <f>แบบฟอร์มโรงเรียน_ม.3!G30</f>
        <v>6</v>
      </c>
      <c r="EG3" s="23">
        <f>แบบฟอร์มโรงเรียน_ม.3!H30</f>
        <v>4</v>
      </c>
      <c r="EH3" s="23">
        <f>แบบฟอร์มโรงเรียน_ม.3!I30</f>
        <v>0</v>
      </c>
      <c r="EI3" s="25">
        <f>แบบฟอร์มโรงเรียน_ม.3!B31</f>
        <v>18</v>
      </c>
      <c r="EJ3" s="25">
        <f>แบบฟอร์มโรงเรียน_ม.3!C31</f>
        <v>11</v>
      </c>
      <c r="EK3" s="25">
        <f>แบบฟอร์มโรงเรียน_ม.3!D31</f>
        <v>10</v>
      </c>
      <c r="EL3" s="25">
        <f>แบบฟอร์มโรงเรียน_ม.3!E31</f>
        <v>7</v>
      </c>
      <c r="EM3" s="25">
        <f>แบบฟอร์มโรงเรียน_ม.3!F31</f>
        <v>5</v>
      </c>
      <c r="EN3" s="25">
        <f>แบบฟอร์มโรงเรียน_ม.3!G31</f>
        <v>15</v>
      </c>
      <c r="EO3" s="25">
        <f>แบบฟอร์มโรงเรียน_ม.3!H31</f>
        <v>17</v>
      </c>
      <c r="EP3" s="25">
        <f>แบบฟอร์มโรงเรียน_ม.3!I31</f>
        <v>0</v>
      </c>
      <c r="EQ3" s="8">
        <f>แบบฟอร์มโรงเรียน_ม.3!B39</f>
        <v>83</v>
      </c>
      <c r="ER3" s="8">
        <f>แบบฟอร์มโรงเรียน_ม.3!D39</f>
        <v>0</v>
      </c>
      <c r="ES3" s="26">
        <f>แบบฟอร์มโรงเรียน_ม.3!B40</f>
        <v>83</v>
      </c>
      <c r="ET3" s="26">
        <f>แบบฟอร์มโรงเรียน_ม.3!D40</f>
        <v>0</v>
      </c>
      <c r="EU3" s="8">
        <f>แบบฟอร์มโรงเรียน_ม.3!B41</f>
        <v>83</v>
      </c>
      <c r="EV3" s="8">
        <f>แบบฟอร์มโรงเรียน_ม.3!D41</f>
        <v>0</v>
      </c>
      <c r="EW3" s="27">
        <f>แบบฟอร์มโรงเรียน_ม.3!B42</f>
        <v>83</v>
      </c>
      <c r="EX3" s="28">
        <f>แบบฟอร์มโรงเรียน_ม.3!D42</f>
        <v>0</v>
      </c>
      <c r="EY3" s="8">
        <f>แบบฟอร์มโรงเรียน_ม.3!F39</f>
        <v>83</v>
      </c>
      <c r="EZ3" s="8">
        <f>แบบฟอร์มโรงเรียน_ม.3!H39</f>
        <v>0</v>
      </c>
      <c r="FA3" s="26">
        <f>แบบฟอร์มโรงเรียน_ม.3!F40</f>
        <v>83</v>
      </c>
      <c r="FB3" s="26">
        <f>แบบฟอร์มโรงเรียน_ม.3!H40</f>
        <v>0</v>
      </c>
      <c r="FC3" s="8">
        <f>แบบฟอร์มโรงเรียน_ม.3!F41</f>
        <v>83</v>
      </c>
      <c r="FD3" s="8">
        <f>แบบฟอร์มโรงเรียน_ม.3!H41</f>
        <v>0</v>
      </c>
      <c r="FE3" s="27">
        <f>แบบฟอร์มโรงเรียน_ม.3!F42</f>
        <v>83</v>
      </c>
      <c r="FF3" s="28">
        <f>แบบฟอร์มโรงเรียน_ม.3!H42</f>
        <v>0</v>
      </c>
      <c r="FG3" s="22">
        <f>แบบฟอร์มโรงเรียน_ม.3!B48</f>
        <v>83</v>
      </c>
      <c r="FH3" s="22">
        <f>แบบฟอร์มโรงเรียน_ม.3!C48</f>
        <v>0</v>
      </c>
      <c r="FI3" s="22">
        <f>แบบฟอร์มโรงเรียน_ม.3!D48</f>
        <v>0</v>
      </c>
      <c r="FJ3" s="22">
        <f>แบบฟอร์มโรงเรียน_ม.3!E48</f>
        <v>0</v>
      </c>
      <c r="FK3" s="8">
        <f>แบบฟอร์มโรงเรียน_ม.3!B49</f>
        <v>83</v>
      </c>
      <c r="FL3" s="8">
        <f>แบบฟอร์มโรงเรียน_ม.3!C49</f>
        <v>0</v>
      </c>
      <c r="FM3" s="8">
        <f>แบบฟอร์มโรงเรียน_ม.3!D49</f>
        <v>0</v>
      </c>
      <c r="FN3" s="8">
        <f>แบบฟอร์มโรงเรียน_ม.3!E49</f>
        <v>0</v>
      </c>
      <c r="FO3" s="22">
        <f>แบบฟอร์มโรงเรียน_ม.3!B50</f>
        <v>83</v>
      </c>
      <c r="FP3" s="22">
        <f>แบบฟอร์มโรงเรียน_ม.3!C50</f>
        <v>0</v>
      </c>
      <c r="FQ3" s="22">
        <f>แบบฟอร์มโรงเรียน_ม.3!D50</f>
        <v>0</v>
      </c>
      <c r="FR3" s="22">
        <f>แบบฟอร์มโรงเรียน_ม.3!E50</f>
        <v>0</v>
      </c>
      <c r="FS3" s="8">
        <f>แบบฟอร์มโรงเรียน_ม.3!B51</f>
        <v>83</v>
      </c>
      <c r="FT3" s="8">
        <f>แบบฟอร์มโรงเรียน_ม.3!C51</f>
        <v>0</v>
      </c>
      <c r="FU3" s="8">
        <f>แบบฟอร์มโรงเรียน_ม.3!D51</f>
        <v>0</v>
      </c>
      <c r="FV3" s="8">
        <f>แบบฟอร์มโรงเรียน_ม.3!E51</f>
        <v>0</v>
      </c>
      <c r="FW3" s="22">
        <f>แบบฟอร์มโรงเรียน_ม.3!B52</f>
        <v>83</v>
      </c>
      <c r="FX3" s="22">
        <f>แบบฟอร์มโรงเรียน_ม.3!C52</f>
        <v>0</v>
      </c>
      <c r="FY3" s="22">
        <f>แบบฟอร์มโรงเรียน_ม.3!D52</f>
        <v>0</v>
      </c>
      <c r="FZ3" s="22">
        <f>แบบฟอร์มโรงเรียน_ม.3!E52</f>
        <v>0</v>
      </c>
      <c r="GA3" s="8">
        <f>แบบฟอร์มโรงเรียน_ม.3!B53</f>
        <v>83</v>
      </c>
      <c r="GB3" s="8">
        <f>แบบฟอร์มโรงเรียน_ม.3!C53</f>
        <v>0</v>
      </c>
      <c r="GC3" s="8">
        <f>แบบฟอร์มโรงเรียน_ม.3!D53</f>
        <v>0</v>
      </c>
      <c r="GD3" s="8">
        <f>แบบฟอร์มโรงเรียน_ม.3!E53</f>
        <v>0</v>
      </c>
      <c r="GE3" s="22">
        <f>แบบฟอร์มโรงเรียน_ม.3!B54</f>
        <v>83</v>
      </c>
      <c r="GF3" s="22">
        <f>แบบฟอร์มโรงเรียน_ม.3!C54</f>
        <v>0</v>
      </c>
      <c r="GG3" s="22">
        <f>แบบฟอร์มโรงเรียน_ม.3!D54</f>
        <v>0</v>
      </c>
      <c r="GH3" s="22">
        <f>แบบฟอร์มโรงเรียน_ม.3!E54</f>
        <v>0</v>
      </c>
      <c r="GI3" s="29">
        <f>แบบฟอร์มโรงเรียน_ม.3!B55</f>
        <v>83</v>
      </c>
      <c r="GJ3" s="29">
        <f>แบบฟอร์มโรงเรียน_ม.3!C55</f>
        <v>0</v>
      </c>
      <c r="GK3" s="29">
        <f>แบบฟอร์มโรงเรียน_ม.3!D55</f>
        <v>0</v>
      </c>
      <c r="GL3" s="29">
        <f>แบบฟอร์มโรงเรียน_ม.3!E55</f>
        <v>0</v>
      </c>
      <c r="GM3" s="22">
        <f>แบบฟอร์มโรงเรียน_ม.3!F48</f>
        <v>83</v>
      </c>
      <c r="GN3" s="22">
        <f>แบบฟอร์มโรงเรียน_ม.3!G48</f>
        <v>0</v>
      </c>
      <c r="GO3" s="22">
        <f>แบบฟอร์มโรงเรียน_ม.3!H48</f>
        <v>0</v>
      </c>
      <c r="GP3" s="22">
        <f>แบบฟอร์มโรงเรียน_ม.3!I48</f>
        <v>0</v>
      </c>
      <c r="GQ3" s="8">
        <f>แบบฟอร์มโรงเรียน_ม.3!F49</f>
        <v>83</v>
      </c>
      <c r="GR3" s="8">
        <f>แบบฟอร์มโรงเรียน_ม.3!G49</f>
        <v>0</v>
      </c>
      <c r="GS3" s="8">
        <f>แบบฟอร์มโรงเรียน_ม.3!H49</f>
        <v>0</v>
      </c>
      <c r="GT3" s="8">
        <f>แบบฟอร์มโรงเรียน_ม.3!I49</f>
        <v>0</v>
      </c>
      <c r="GU3" s="22">
        <f>แบบฟอร์มโรงเรียน_ม.3!F50</f>
        <v>83</v>
      </c>
      <c r="GV3" s="22">
        <f>แบบฟอร์มโรงเรียน_ม.3!G50</f>
        <v>0</v>
      </c>
      <c r="GW3" s="22">
        <f>แบบฟอร์มโรงเรียน_ม.3!H50</f>
        <v>0</v>
      </c>
      <c r="GX3" s="22">
        <f>แบบฟอร์มโรงเรียน_ม.3!I50</f>
        <v>0</v>
      </c>
      <c r="GY3" s="8">
        <f>แบบฟอร์มโรงเรียน_ม.3!F51</f>
        <v>83</v>
      </c>
      <c r="GZ3" s="8">
        <f>แบบฟอร์มโรงเรียน_ม.3!G51</f>
        <v>0</v>
      </c>
      <c r="HA3" s="8">
        <f>แบบฟอร์มโรงเรียน_ม.3!H51</f>
        <v>0</v>
      </c>
      <c r="HB3" s="8">
        <f>แบบฟอร์มโรงเรียน_ม.3!I51</f>
        <v>0</v>
      </c>
      <c r="HC3" s="22">
        <f>แบบฟอร์มโรงเรียน_ม.3!F52</f>
        <v>83</v>
      </c>
      <c r="HD3" s="22">
        <f>แบบฟอร์มโรงเรียน_ม.3!G52</f>
        <v>0</v>
      </c>
      <c r="HE3" s="22">
        <f>แบบฟอร์มโรงเรียน_ม.3!H52</f>
        <v>0</v>
      </c>
      <c r="HF3" s="22">
        <f>แบบฟอร์มโรงเรียน_ม.3!I52</f>
        <v>0</v>
      </c>
      <c r="HG3" s="8">
        <f>แบบฟอร์มโรงเรียน_ม.3!F53</f>
        <v>83</v>
      </c>
      <c r="HH3" s="8">
        <f>แบบฟอร์มโรงเรียน_ม.3!G53</f>
        <v>0</v>
      </c>
      <c r="HI3" s="8">
        <f>แบบฟอร์มโรงเรียน_ม.3!H53</f>
        <v>0</v>
      </c>
      <c r="HJ3" s="8">
        <f>แบบฟอร์มโรงเรียน_ม.3!I53</f>
        <v>0</v>
      </c>
      <c r="HK3" s="22">
        <f>แบบฟอร์มโรงเรียน_ม.3!F54</f>
        <v>83</v>
      </c>
      <c r="HL3" s="22">
        <f>แบบฟอร์มโรงเรียน_ม.3!G54</f>
        <v>0</v>
      </c>
      <c r="HM3" s="22">
        <f>แบบฟอร์มโรงเรียน_ม.3!H54</f>
        <v>0</v>
      </c>
      <c r="HN3" s="22">
        <f>แบบฟอร์มโรงเรียน_ม.3!I54</f>
        <v>0</v>
      </c>
      <c r="HO3" s="29">
        <f>แบบฟอร์มโรงเรียน_ม.3!F55</f>
        <v>83</v>
      </c>
      <c r="HP3" s="29">
        <f>แบบฟอร์มโรงเรียน_ม.3!G55</f>
        <v>0</v>
      </c>
      <c r="HQ3" s="29">
        <f>แบบฟอร์มโรงเรียน_ม.3!H55</f>
        <v>0</v>
      </c>
      <c r="HR3" s="29">
        <f>แบบฟอร์มโรงเรียน_ม.3!I55</f>
        <v>0</v>
      </c>
      <c r="HS3" s="30">
        <f>แบบฟอร์มโรงเรียน_ม.3!F66</f>
        <v>83</v>
      </c>
      <c r="HT3" s="30">
        <f>แบบฟอร์มโรงเรียน_ม.3!G66</f>
        <v>0</v>
      </c>
      <c r="HU3" s="30">
        <f>แบบฟอร์มโรงเรียน_ม.3!H66</f>
        <v>0</v>
      </c>
      <c r="HV3" s="30">
        <f>แบบฟอร์มโรงเรียน_ม.3!I66</f>
        <v>0</v>
      </c>
      <c r="HW3" s="30">
        <f>แบบฟอร์มโรงเรียน_ม.3!F67</f>
        <v>83</v>
      </c>
      <c r="HX3" s="30">
        <f>แบบฟอร์มโรงเรียน_ม.3!G67</f>
        <v>0</v>
      </c>
      <c r="HY3" s="30">
        <f>แบบฟอร์มโรงเรียน_ม.3!H67</f>
        <v>0</v>
      </c>
      <c r="HZ3" s="30">
        <f>แบบฟอร์มโรงเรียน_ม.3!I67</f>
        <v>0</v>
      </c>
    </row>
    <row r="4" spans="1:234" x14ac:dyDescent="0.6">
      <c r="BO4" s="33"/>
      <c r="BP4" s="33"/>
      <c r="BQ4" s="33"/>
      <c r="BR4" s="33"/>
      <c r="BS4" s="33"/>
      <c r="BT4" s="33"/>
      <c r="BU4" s="33"/>
      <c r="BV4" s="34"/>
      <c r="BW4" s="33"/>
      <c r="BX4" s="33"/>
      <c r="BY4" s="33"/>
      <c r="BZ4" s="33"/>
      <c r="CA4" s="33"/>
    </row>
    <row r="14" spans="1:234" s="35" customFormat="1" x14ac:dyDescent="0.6">
      <c r="C14" s="36">
        <f>IF(SUM(C3:J3)=0,"",(C3/SUM(C3:J3))*100)</f>
        <v>1.2048192771084338</v>
      </c>
      <c r="D14" s="36">
        <f>IF(SUM(C3:J3)=0,"",(D3/SUM(C3:J3))*100)</f>
        <v>13.253012048192772</v>
      </c>
      <c r="E14" s="36">
        <f>IF(SUM(C3:J3)=0,"",(E3/SUM(C3:J3))*100)</f>
        <v>10.843373493975903</v>
      </c>
      <c r="F14" s="36">
        <f>IF(SUM(C3:J3)=0,"",(F3/SUM(C3:J3))*100)</f>
        <v>14.457831325301203</v>
      </c>
      <c r="G14" s="36">
        <f>IF(SUM(C3:J3)=0,"",(G3/SUM(C3:J3))*100)</f>
        <v>19.277108433734941</v>
      </c>
      <c r="H14" s="36">
        <f>IF(SUM(C3:J3)=0,"",(H3/SUM(C3:J3))*100)</f>
        <v>10.843373493975903</v>
      </c>
      <c r="I14" s="36">
        <f>IF(SUM(C3:J3)=0,"",(I3/SUM(C3:J3))*100)</f>
        <v>30.120481927710845</v>
      </c>
      <c r="J14" s="36">
        <f>IF(SUM(C3:J3)=0,"",(J3/SUM(C3:J3))*100)</f>
        <v>0</v>
      </c>
      <c r="K14" s="36">
        <f>IF(SUM(K3:R3)=0,"",(K3/SUM(K3:R3))*100)</f>
        <v>3.6144578313253009</v>
      </c>
      <c r="L14" s="36">
        <f>IF(SUM(K3:R3)=0,"",(L3/SUM(K3:R3))*100)</f>
        <v>8.4337349397590362</v>
      </c>
      <c r="M14" s="36">
        <f>IF(SUM(K3:R3)=0,"",(M3/SUM(K3:R3))*100)</f>
        <v>19.277108433734941</v>
      </c>
      <c r="N14" s="36">
        <f>IF(SUM(K3:R3)=0,"",(N3/SUM(K3:R3))*100)</f>
        <v>15.66265060240964</v>
      </c>
      <c r="O14" s="36">
        <f>IF(SUM(K3:R3)=0,"",(O3/SUM(K3:R3))*100)</f>
        <v>13.253012048192772</v>
      </c>
      <c r="P14" s="36">
        <f>IF(SUM(K3:R3)=0,"",(P3/SUM(K3:R3))*100)</f>
        <v>13.253012048192772</v>
      </c>
      <c r="Q14" s="36">
        <f>IF(SUM(K3:R3)=0,"",(Q3/SUM(K3:R3))*100)</f>
        <v>26.506024096385545</v>
      </c>
      <c r="R14" s="36">
        <f>IF(SUM(K3:R3)=0,"",(R3/SUM(K3:R3))*100)</f>
        <v>0</v>
      </c>
      <c r="S14" s="36">
        <f>IF(SUM(S3:Z3)=0,"",(S3/SUM(S3:Z3))*100)</f>
        <v>10.843373493975903</v>
      </c>
      <c r="T14" s="36">
        <f>IF(SUM(S3:Z3)=0,"",(T3/SUM(S3:Z3))*100)</f>
        <v>12.048192771084338</v>
      </c>
      <c r="U14" s="36">
        <f>IF(SUM(S3:Z3)=0,"",(U3/SUM(S3:Z3))*100)</f>
        <v>19.277108433734941</v>
      </c>
      <c r="V14" s="36">
        <f>IF(SUM(S3:Z3)=0,"",(V3/SUM(S3:Z3))*100)</f>
        <v>22.891566265060241</v>
      </c>
      <c r="W14" s="36">
        <f>IF(SUM(S3:Z3)=0,"",(W3/SUM(S3:Z3))*100)</f>
        <v>7.2289156626506017</v>
      </c>
      <c r="X14" s="36">
        <f>IF(SUM(S3:Z3)=0,"",(X3/SUM(S3:Z3))*100)</f>
        <v>12.048192771084338</v>
      </c>
      <c r="Y14" s="36">
        <f>IF(SUM(S3:Z3)=0,"",(Y3/SUM(S3:Z3))*100)</f>
        <v>15.66265060240964</v>
      </c>
      <c r="Z14" s="36">
        <f>IF(SUM(S3:Z3)=0,"",(Z3/SUM(S3:Z3))*100)</f>
        <v>0</v>
      </c>
      <c r="AA14" s="36">
        <f>IF(SUM(AA3:AH3)=0,"",(AA3/SUM(AA3:AH3))*100)</f>
        <v>0</v>
      </c>
      <c r="AB14" s="36">
        <f>IF(SUM(AA3:AH3)=0,"",(AB3/SUM(AA3:AH3))*100)</f>
        <v>6.024096385542169</v>
      </c>
      <c r="AC14" s="36">
        <f>IF(SUM(AA3:AH3)=0,"",(AC3/SUM(AA3:AH3))*100)</f>
        <v>19.277108433734941</v>
      </c>
      <c r="AD14" s="36">
        <f>IF(SUM(AA3:AH3)=0,"",(AD3/SUM(AA3:AH3))*100)</f>
        <v>19.277108433734941</v>
      </c>
      <c r="AE14" s="36">
        <f>IF(SUM(AA3:AH3)=0,"",(AE3/SUM(AA3:AH3))*100)</f>
        <v>25.301204819277107</v>
      </c>
      <c r="AF14" s="36">
        <f>IF(SUM(AA3:AH3)=0,"",(AF3/SUM(AA3:AH3))*100)</f>
        <v>12.048192771084338</v>
      </c>
      <c r="AG14" s="36">
        <f>IF(SUM(AA3:AH3)=0,"",(AG3/SUM(AA3:AH3))*100)</f>
        <v>18.072289156626507</v>
      </c>
      <c r="AH14" s="36">
        <f>IF(SUM(AA3:AH3)=0,"",(AH3/SUM(AA3:AH3))*100)</f>
        <v>0</v>
      </c>
      <c r="AI14" s="36">
        <f>IF(SUM(AI3:AP3)=0,"",(AI3/SUM(AI3:AP3))*100)</f>
        <v>1.2048192771084338</v>
      </c>
      <c r="AJ14" s="36">
        <f>IF(SUM(AI3:AP3)=0,"",(AJ3/SUM(AI3:AP3))*100)</f>
        <v>0</v>
      </c>
      <c r="AK14" s="36">
        <f>IF(SUM(AI3:AP3)=0,"",(AK3/SUM(AI3:AP3))*100)</f>
        <v>10.843373493975903</v>
      </c>
      <c r="AL14" s="36">
        <f>IF(SUM(AI3:AP3)=0,"",(AL3/SUM(AI3:AP3))*100)</f>
        <v>15.66265060240964</v>
      </c>
      <c r="AM14" s="36">
        <f>IF(SUM(AI3:AP3)=0,"",(AM3/SUM(AI3:AP3))*100)</f>
        <v>28.915662650602407</v>
      </c>
      <c r="AN14" s="36">
        <f>IF(SUM(AI3:AP3)=0,"",(AN3/SUM(AI3:AP3))*100)</f>
        <v>34.939759036144579</v>
      </c>
      <c r="AO14" s="36">
        <f>IF(SUM(AI3:AP3)=0,"",(AO3/SUM(AI3:AP3))*100)</f>
        <v>8.4337349397590362</v>
      </c>
      <c r="AP14" s="36">
        <f>IF(SUM(AI3:AP3)=0,"",(AP3/SUM(AI3:AP3))*100)</f>
        <v>0</v>
      </c>
      <c r="AQ14" s="36">
        <f>IF(SUM(AQ3:AX3)=0,"",(AQ3/SUM(AQ3:AX3))*100)</f>
        <v>83.132530120481931</v>
      </c>
      <c r="AR14" s="36">
        <f>IF(SUM(AQ3:AX3)=0,"",(AR3/SUM(AQ3:AX3))*100)</f>
        <v>14.457831325301203</v>
      </c>
      <c r="AS14" s="36">
        <f>IF(SUM(AQ3:AX3)=0,"",(AS3/SUM(AQ3:AX3))*100)</f>
        <v>2.4096385542168677</v>
      </c>
      <c r="AT14" s="36">
        <f>IF(SUM(AQ3:AX3)=0,"",(AT3/SUM(AQ3:AX3))*100)</f>
        <v>0</v>
      </c>
      <c r="AU14" s="36">
        <f>IF(SUM(AQ3:AX3)=0,"",(AU3/SUM(AQ3:AX3))*100)</f>
        <v>0</v>
      </c>
      <c r="AV14" s="36">
        <f>IF(SUM(AQ3:AX3)=0,"",(AV3/SUM(AQ3:AX3))*100)</f>
        <v>0</v>
      </c>
      <c r="AW14" s="36">
        <f>IF(SUM(AQ3:AX3)=0,"",(AW3/SUM(AQ3:AX3))*100)</f>
        <v>0</v>
      </c>
      <c r="AX14" s="36">
        <f>IF(SUM(AQ3:AX3)=0,"",(AX3/SUM(AQ3:AX3))*100)</f>
        <v>0</v>
      </c>
      <c r="AY14" s="36">
        <f>IF(SUM(AY3:BF3)=0,"",(AY3/SUM(AY3:BF3))*100)</f>
        <v>27.710843373493976</v>
      </c>
      <c r="AZ14" s="36">
        <f>IF(SUM(AY3:BF3)=0,"",(AZ3/SUM(AY3:BF3))*100)</f>
        <v>20.481927710843372</v>
      </c>
      <c r="BA14" s="36">
        <f>IF(SUM(AY3:BF3)=0,"",(BA3/SUM(AY3:BF3))*100)</f>
        <v>28.915662650602407</v>
      </c>
      <c r="BB14" s="36">
        <f>IF(SUM(AY3:BF3)=0,"",(BB3/SUM(AY3:BF3))*100)</f>
        <v>16.867469879518072</v>
      </c>
      <c r="BC14" s="36">
        <f>IF(SUM(AY3:BF3)=0,"",(BC3/SUM(AY3:BF3))*100)</f>
        <v>6.024096385542169</v>
      </c>
      <c r="BD14" s="36">
        <f>IF(SUM(AY3:BF3)=0,"",(BD3/SUM(AY3:BF3))*100)</f>
        <v>0</v>
      </c>
      <c r="BE14" s="36">
        <f>IF(SUM(AY3:BF3)=0,"",(BE3/SUM(AY3:BF3))*100)</f>
        <v>0</v>
      </c>
      <c r="BF14" s="36">
        <f>IF(SUM(AY3:BF3)=0,"",(BF3/SUM(AY3:BF3))*100)</f>
        <v>0</v>
      </c>
      <c r="BG14" s="36">
        <f>IF(SUM(BG3:BN3)=0,"",(BG3/SUM(BG3:BN3))*100)</f>
        <v>42.168674698795186</v>
      </c>
      <c r="BH14" s="36">
        <f>IF(SUM(BG3:BN3)=0,"",(BH3/SUM(BG3:BN3))*100)</f>
        <v>12.048192771084338</v>
      </c>
      <c r="BI14" s="36">
        <f>IF(SUM(BG3:BN3)=0,"",(BI3/SUM(BG3:BN3))*100)</f>
        <v>13.253012048192772</v>
      </c>
      <c r="BJ14" s="36">
        <f>IF(SUM(BG3:BN3)=0,"",(BJ3/SUM(BG3:BN3))*100)</f>
        <v>12.048192771084338</v>
      </c>
      <c r="BK14" s="36">
        <f>IF(SUM(BG3:BN3)=0,"",(BK3/SUM(BG3:BN3))*100)</f>
        <v>12.048192771084338</v>
      </c>
      <c r="BL14" s="36">
        <f>IF(SUM(BG3:BN3)=0,"",(BL3/SUM(BG3:BN3))*100)</f>
        <v>7.2289156626506017</v>
      </c>
      <c r="BM14" s="36">
        <f>IF(SUM(BG3:BN3)=0,"",(BM3/SUM(BG3:BN3))*100)</f>
        <v>1.2048192771084338</v>
      </c>
      <c r="BN14" s="36">
        <f>IF(SUM(BG3:BN3)=0,"",(BN3/SUM(BG3:BN3))*100)</f>
        <v>0</v>
      </c>
      <c r="BO14" s="36">
        <f>IF(SUM(BO3:BV3)=0,"",(BO3/SUM(BO3:BV3))*100)</f>
        <v>14.457831325301203</v>
      </c>
      <c r="BP14" s="36">
        <f>IF(SUM(BO3:BV3)=0,"",(BP3/SUM(BO3:BV3))*100)</f>
        <v>4.8192771084337354</v>
      </c>
      <c r="BQ14" s="36">
        <f>IF(SUM(BO3:BV3)=0,"",(BQ3/SUM(BO3:BV3))*100)</f>
        <v>3.6144578313253009</v>
      </c>
      <c r="BR14" s="36">
        <f>IF(SUM(BO3:BV3)=0,"",(BR3/SUM(BO3:BV3))*100)</f>
        <v>9.6385542168674707</v>
      </c>
      <c r="BS14" s="36">
        <f>IF(SUM(BO3:BV3)=0,"",(BS3/SUM(BO3:BV3))*100)</f>
        <v>21.686746987951807</v>
      </c>
      <c r="BT14" s="36">
        <f>IF(SUM(BO3:BV3)=0,"",(BT3/SUM(BO3:BV3))*100)</f>
        <v>14.457831325301203</v>
      </c>
      <c r="BU14" s="36">
        <f>IF(SUM(BO3:BV3)=0,"",(BU3/SUM(BO3:BV3))*100)</f>
        <v>31.325301204819279</v>
      </c>
      <c r="BV14" s="36">
        <f>IF(SUM(BO3:BV3)=0,"",(BV3/SUM(BO3:BV3))*100)</f>
        <v>0</v>
      </c>
      <c r="BW14" s="36" t="str">
        <f>IF(SUM(BW3:CD3)=0,"",(BW3/SUM(BW3:CD3))*100)</f>
        <v/>
      </c>
      <c r="BX14" s="36" t="str">
        <f>IF(SUM(BW3:CD3)=0,"",(BX3/SUM(BW3:CD3))*100)</f>
        <v/>
      </c>
      <c r="BY14" s="36" t="str">
        <f>IF(SUM(BW3:CD3)=0,"",(BY3/SUM(BW3:CD3))*100)</f>
        <v/>
      </c>
      <c r="BZ14" s="36" t="str">
        <f>IF(SUM(BW3:CD3)=0,"",(BZ3/SUM(BW3:CD3))*100)</f>
        <v/>
      </c>
      <c r="CA14" s="36" t="str">
        <f>IF(SUM(BW3:CD3)=0,"",(CA3/SUM(BW3:CD3))*100)</f>
        <v/>
      </c>
      <c r="CB14" s="36" t="str">
        <f>IF(SUM(BW3:CD3)=0,"",(CB3/SUM(BW3:CD3))*100)</f>
        <v/>
      </c>
      <c r="CC14" s="36" t="str">
        <f>IF(SUM(BW3:CD3)=0,"",(CC3/SUM(BW3:CD3))*100)</f>
        <v/>
      </c>
      <c r="CD14" s="36" t="str">
        <f>IF(SUM(BW3:CD3)=0,"",(CD3/SUM(BW3:CD3))*100)</f>
        <v/>
      </c>
      <c r="CE14" s="36">
        <f>IF(SUM(CE3:CL3)=0,"",(CE3/SUM(CE3:CL3))*100)</f>
        <v>18.072289156626507</v>
      </c>
      <c r="CF14" s="36">
        <f>IF(SUM(CE3:CL3)=0,"",(CF3/SUM(CE3:CL3))*100)</f>
        <v>14.457831325301203</v>
      </c>
      <c r="CG14" s="36">
        <f>IF(SUM(CE3:CL3)=0,"",(CG3/SUM(CE3:CL3))*100)</f>
        <v>12.048192771084338</v>
      </c>
      <c r="CH14" s="36">
        <f>IF(SUM(CE3:CL3)=0,"",(CH3/SUM(CE3:CL3))*100)</f>
        <v>16.867469879518072</v>
      </c>
      <c r="CI14" s="36">
        <f>IF(SUM(CE3:CL3)=0,"",(CI3/SUM(CE3:CL3))*100)</f>
        <v>7.2289156626506017</v>
      </c>
      <c r="CJ14" s="36">
        <f>IF(SUM(CE3:CL3)=0,"",(CJ3/SUM(CE3:CL3))*100)</f>
        <v>8.4337349397590362</v>
      </c>
      <c r="CK14" s="36">
        <f>IF(SUM(CE3:CL3)=0,"",(CK3/SUM(CE3:CL3))*100)</f>
        <v>22.891566265060241</v>
      </c>
      <c r="CL14" s="36">
        <f>IF(SUM(CE3:CL3)=0,"",(CL3/SUM(CE3:CL3))*100)</f>
        <v>0</v>
      </c>
      <c r="CM14" s="36">
        <f>IF(SUM(CM3:CT3)=0,"",(CM3/SUM(CM3:CT3))*100)</f>
        <v>15.66265060240964</v>
      </c>
      <c r="CN14" s="36">
        <f>IF(SUM(CM3:CT3)=0,"",(CN3/SUM(CM3:CT3))*100)</f>
        <v>14.457831325301203</v>
      </c>
      <c r="CO14" s="36">
        <f>IF(SUM(CM3:CT3)=0,"",(CO3/SUM(CM3:CT3))*100)</f>
        <v>9.6385542168674707</v>
      </c>
      <c r="CP14" s="36">
        <f>IF(SUM(CM3:CT3)=0,"",(CP3/SUM(CM3:CT3))*100)</f>
        <v>15.66265060240964</v>
      </c>
      <c r="CQ14" s="36">
        <f>IF(SUM(CM3:CT3)=0,"",(CQ3/SUM(CM3:CT3))*100)</f>
        <v>10.843373493975903</v>
      </c>
      <c r="CR14" s="36">
        <f>IF(SUM(CM3:CT3)=0,"",(CR3/SUM(CM3:CT3))*100)</f>
        <v>12.048192771084338</v>
      </c>
      <c r="CS14" s="36">
        <f>IF(SUM(CM3:CT3)=0,"",(CS3/SUM(CM3:CT3))*100)</f>
        <v>21.686746987951807</v>
      </c>
      <c r="CT14" s="36">
        <f>IF(SUM(CM3:CT3)=0,"",(CT3/SUM(CM3:CT3))*100)</f>
        <v>0</v>
      </c>
      <c r="CU14" s="36">
        <f>IF(SUM(CU3:DB3)=0,"",(CU3/SUM(CU3:DB3))*100)</f>
        <v>4.8192771084337354</v>
      </c>
      <c r="CV14" s="36">
        <f>IF(SUM(CU3:DB3)=0,"",(CV3/SUM(CU3:DB3))*100)</f>
        <v>4.8192771084337354</v>
      </c>
      <c r="CW14" s="36">
        <f>IF(SUM(CU3:DB3)=0,"",(CW3/SUM(CU3:DB3))*100)</f>
        <v>15.66265060240964</v>
      </c>
      <c r="CX14" s="36">
        <f>IF(SUM(CU3:DB3)=0,"",(CX3/SUM(CU3:DB3))*100)</f>
        <v>18.072289156626507</v>
      </c>
      <c r="CY14" s="36">
        <f>IF(SUM(CU3:DB3)=0,"",(CY3/SUM(CU3:DB3))*100)</f>
        <v>32.53012048192771</v>
      </c>
      <c r="CZ14" s="36">
        <f>IF(SUM(CU3:DB3)=0,"",(CZ3/SUM(CU3:DB3))*100)</f>
        <v>24.096385542168676</v>
      </c>
      <c r="DA14" s="36">
        <f>IF(SUM(CU3:DB3)=0,"",(DA3/SUM(CU3:DB3))*100)</f>
        <v>0</v>
      </c>
      <c r="DB14" s="36">
        <f>IF(SUM(CU3:DB3)=0,"",(DB3/SUM(CU3:DB3))*100)</f>
        <v>0</v>
      </c>
      <c r="DC14" s="36">
        <f>IF(SUM(DC3:DJ3)=0,"",(DC3/SUM(DC3:DJ3))*100)</f>
        <v>0</v>
      </c>
      <c r="DD14" s="36">
        <f>IF(SUM(DC3:DJ3)=0,"",(DD3/SUM(DC3:DJ3))*100)</f>
        <v>6.024096385542169</v>
      </c>
      <c r="DE14" s="36">
        <f>IF(SUM(DC3:DJ3)=0,"",(DE3/SUM(DC3:DJ3))*100)</f>
        <v>19.277108433734941</v>
      </c>
      <c r="DF14" s="36">
        <f>IF(SUM(DC3:DJ3)=0,"",(DF3/SUM(DC3:DJ3))*100)</f>
        <v>20.481927710843372</v>
      </c>
      <c r="DG14" s="36">
        <f>IF(SUM(DC3:DJ3)=0,"",(DG3/SUM(DC3:DJ3))*100)</f>
        <v>31.325301204819279</v>
      </c>
      <c r="DH14" s="36">
        <f>IF(SUM(DC3:DJ3)=0,"",(DH3/SUM(DC3:DJ3))*100)</f>
        <v>20.481927710843372</v>
      </c>
      <c r="DI14" s="36">
        <f>IF(SUM(DC3:DJ3)=0,"",(DI3/SUM(DC3:DJ3))*100)</f>
        <v>2.4096385542168677</v>
      </c>
      <c r="DJ14" s="36">
        <f>IF(SUM(DC3:DJ3)=0,"",(DJ3/SUM(DC3:DJ3))*100)</f>
        <v>0</v>
      </c>
      <c r="DK14" s="36">
        <f>IF(SUM(DK3:DR3)=0,"",(DK3/SUM(DK3:DR3))*100)</f>
        <v>84.337349397590373</v>
      </c>
      <c r="DL14" s="36">
        <f>IF(SUM(DK3:DR3)=0,"",(DL3/SUM(DK3:DR3))*100)</f>
        <v>13.253012048192772</v>
      </c>
      <c r="DM14" s="36">
        <f>IF(SUM(DK3:DR3)=0,"",(DM3/SUM(DK3:DR3))*100)</f>
        <v>2.4096385542168677</v>
      </c>
      <c r="DN14" s="36">
        <f>IF(SUM(DK3:DR3)=0,"",(DN3/SUM(DK3:DR3))*100)</f>
        <v>0</v>
      </c>
      <c r="DO14" s="36">
        <f>IF(SUM(DK3:DR3)=0,"",(DO3/SUM(DK3:DR3))*100)</f>
        <v>0</v>
      </c>
      <c r="DP14" s="36">
        <f>IF(SUM(DK3:DR3)=0,"",(DP3/SUM(DK3:DR3))*100)</f>
        <v>0</v>
      </c>
      <c r="DQ14" s="36">
        <f>IF(SUM(DK3:DR3)=0,"",(DQ3/SUM(DK3:DR3))*100)</f>
        <v>0</v>
      </c>
      <c r="DR14" s="36">
        <f>IF(SUM(DK3:DR3)=0,"",(DR3/SUM(DK3:DR3))*100)</f>
        <v>0</v>
      </c>
      <c r="DS14" s="36">
        <f>IF(SUM(DS3:DZ3)=0,"",(DS3/SUM(DS3:DZ3))*100)</f>
        <v>44.578313253012048</v>
      </c>
      <c r="DT14" s="36">
        <f>IF(SUM(DS3:DZ3)=0,"",(DT3/SUM(DS3:DZ3))*100)</f>
        <v>25.301204819277107</v>
      </c>
      <c r="DU14" s="36">
        <f>IF(SUM(DS3:DZ3)=0,"",(DU3/SUM(DS3:DZ3))*100)</f>
        <v>22.891566265060241</v>
      </c>
      <c r="DV14" s="36">
        <f>IF(SUM(DS3:DZ3)=0,"",(DV3/SUM(DS3:DZ3))*100)</f>
        <v>3.6144578313253009</v>
      </c>
      <c r="DW14" s="36">
        <f>IF(SUM(DS3:DZ3)=0,"",(DW3/SUM(DS3:DZ3))*100)</f>
        <v>0</v>
      </c>
      <c r="DX14" s="36">
        <f>IF(SUM(DS3:DZ3)=0,"",(DX3/SUM(DS3:DZ3))*100)</f>
        <v>1.2048192771084338</v>
      </c>
      <c r="DY14" s="36">
        <f>IF(SUM(DS3:DZ3)=0,"",(DY3/SUM(DS3:DZ3))*100)</f>
        <v>2.4096385542168677</v>
      </c>
      <c r="DZ14" s="36">
        <f>IF(SUM(DS3:DZ3)=0,"",(DZ3/SUM(DS3:DZ3))*100)</f>
        <v>0</v>
      </c>
      <c r="EA14" s="36">
        <f>IF(SUM(EA3:EH3)=0,"",(EA3/SUM(EA3:EH3))*100)</f>
        <v>18.072289156626507</v>
      </c>
      <c r="EB14" s="36">
        <f>IF(SUM(EA3:EH3)=0,"",(EB3/SUM(EA3:EH3))*100)</f>
        <v>16.867469879518072</v>
      </c>
      <c r="EC14" s="36">
        <f>IF(SUM(EA3:EH3)=0,"",(EC3/SUM(EA3:EH3))*100)</f>
        <v>19.277108433734941</v>
      </c>
      <c r="ED14" s="36">
        <f>IF(SUM(EA3:EH3)=0,"",(ED3/SUM(EA3:EH3))*100)</f>
        <v>15.66265060240964</v>
      </c>
      <c r="EE14" s="36">
        <f>IF(SUM(EA3:EH3)=0,"",(EE3/SUM(EA3:EH3))*100)</f>
        <v>18.072289156626507</v>
      </c>
      <c r="EF14" s="36">
        <f>IF(SUM(EA3:EH3)=0,"",(EF3/SUM(EA3:EH3))*100)</f>
        <v>7.2289156626506017</v>
      </c>
      <c r="EG14" s="36">
        <f>IF(SUM(EA3:EH3)=0,"",(EG3/SUM(EA3:EH3))*100)</f>
        <v>4.8192771084337354</v>
      </c>
      <c r="EH14" s="36">
        <f>IF(SUM(EA3:EH3)=0,"",(EH3/SUM(EA3:EH3))*100)</f>
        <v>0</v>
      </c>
      <c r="EI14" s="36">
        <f>IF(SUM(EI3:EP3)=0,"",(EI3/SUM(EI3:EP3))*100)</f>
        <v>21.686746987951807</v>
      </c>
      <c r="EJ14" s="36">
        <f>IF(SUM(EI3:EP3)=0,"",(EJ3/SUM(EI3:EP3))*100)</f>
        <v>13.253012048192772</v>
      </c>
      <c r="EK14" s="36">
        <f>IF(SUM(EI3:EP3)=0,"",(EK3/SUM(EI3:EP3))*100)</f>
        <v>12.048192771084338</v>
      </c>
      <c r="EL14" s="36">
        <f>IF(SUM(EI3:EP3)=0,"",(EL3/SUM(EI3:EP3))*100)</f>
        <v>8.4337349397590362</v>
      </c>
      <c r="EM14" s="36">
        <f>IF(SUM(EI3:EP3)=0,"",(EM3/SUM(EI3:EP3))*100)</f>
        <v>6.024096385542169</v>
      </c>
      <c r="EN14" s="36">
        <f>IF(SUM(EI3:EP3)=0,"",(EN3/SUM(EI3:EP3))*100)</f>
        <v>18.072289156626507</v>
      </c>
      <c r="EO14" s="36">
        <f>IF(SUM(EI3:EP3)=0,"",(EO3/SUM(EI3:EP3))*100)</f>
        <v>20.481927710843372</v>
      </c>
      <c r="EP14" s="36">
        <f>IF(SUM(EI3:EP3)=0,"",(EP3/SUM(EI3:EP3))*100)</f>
        <v>0</v>
      </c>
      <c r="EQ14" s="36">
        <f>IF(SUM(EQ3:ER3)=0,"",(EQ3/SUM(EQ3:ER3))*100)</f>
        <v>100</v>
      </c>
      <c r="ER14" s="36">
        <f>IF(SUM(EQ3:ER3)=0,"",(ER3/SUM(EQ3:ER3))*100)</f>
        <v>0</v>
      </c>
      <c r="ES14" s="36">
        <f>IF(SUM(ES3:ET3)=0,"",(ES3/SUM(ES3:ET3))*100)</f>
        <v>100</v>
      </c>
      <c r="ET14" s="36">
        <f>IF(SUM(ES3:ET3)=0,"",(ET3/SUM(ES3:ET3))*100)</f>
        <v>0</v>
      </c>
      <c r="EU14" s="36">
        <f>IF(SUM(EU3:EV3)=0,"",(EU3/SUM(EU3:EV3))*100)</f>
        <v>100</v>
      </c>
      <c r="EV14" s="36">
        <f>IF(SUM(EU3:EV3)=0,"",(EV3/SUM(EU3:EV3))*100)</f>
        <v>0</v>
      </c>
      <c r="EW14" s="36">
        <f>IF(SUM(EW3:EX3)=0,"",(EW3/SUM(EW3:EX3))*100)</f>
        <v>100</v>
      </c>
      <c r="EX14" s="36">
        <f>IF(SUM(EW3:EX3)=0,"",(EX3/SUM(EW3:EX3))*100)</f>
        <v>0</v>
      </c>
      <c r="EY14" s="36">
        <f>IF(SUM(EY3:EZ3)=0,"",(EY3/SUM(EY3:EZ3))*100)</f>
        <v>100</v>
      </c>
      <c r="EZ14" s="36">
        <f>IF(SUM(EY3:EZ3)=0,"",(EZ3/SUM(EY3:EZ3))*100)</f>
        <v>0</v>
      </c>
      <c r="FA14" s="36">
        <f>IF(SUM(FA3:FB3)=0,"",(FA3/SUM(FA3:FB3))*100)</f>
        <v>100</v>
      </c>
      <c r="FB14" s="36">
        <f>IF(SUM(FA3:FB3)=0,"",(FB3/SUM(FA3:FB3))*100)</f>
        <v>0</v>
      </c>
      <c r="FC14" s="36">
        <f>IF(SUM(FC3:FD3)=0,"",(FC3/SUM(FC3:FD3))*100)</f>
        <v>100</v>
      </c>
      <c r="FD14" s="36">
        <f>IF(SUM(FC3:FD3)=0,"",(FD3/SUM(FC3:FD3))*100)</f>
        <v>0</v>
      </c>
      <c r="FE14" s="36">
        <f>IF(SUM(FE3:FF3)=0,"",(FE3/SUM(FE3:FF3))*100)</f>
        <v>100</v>
      </c>
      <c r="FF14" s="36">
        <f>IF(SUM(FE3:FF3)=0,"",(FF3/SUM(FE3:FF3))*100)</f>
        <v>0</v>
      </c>
      <c r="FG14" s="36">
        <f>IF(SUM(FG3:FJ3)=0,"",(FG3/SUM(FG3:FJ3))*100)</f>
        <v>100</v>
      </c>
      <c r="FH14" s="36">
        <f>IF(SUM(FG3:FJ3)=0,"",(FH3/SUM(FG3:FJ3))*100)</f>
        <v>0</v>
      </c>
      <c r="FI14" s="36">
        <f>IF(SUM(FG3:FJ3)=0,"",(FI3/SUM(FG3:FJ3))*100)</f>
        <v>0</v>
      </c>
      <c r="FJ14" s="36">
        <f>IF(SUM(FG3:FJ3)=0,"",(FJ3/SUM(FG3:FJ3))*100)</f>
        <v>0</v>
      </c>
      <c r="FK14" s="36">
        <f>IF(SUM(FK3:FN3)=0,"",(FK3/SUM(FK3:FN3))*100)</f>
        <v>100</v>
      </c>
      <c r="FL14" s="36">
        <f>IF(SUM(FK3:FN3)=0,"",(FL3/SUM(FK3:FN3))*100)</f>
        <v>0</v>
      </c>
      <c r="FM14" s="36">
        <f>IF(SUM(FK3:FN3)=0,"",(FM3/SUM(FK3:FN3))*100)</f>
        <v>0</v>
      </c>
      <c r="FN14" s="36">
        <f>IF(SUM(FK3:FN3)=0,"",(FN3/SUM(FK3:FN3))*100)</f>
        <v>0</v>
      </c>
      <c r="FO14" s="36">
        <f>IF(SUM(FO3:FR3)=0,"",(FO3/SUM(FO3:FR3))*100)</f>
        <v>100</v>
      </c>
      <c r="FP14" s="36">
        <f>IF(SUM(FO3:FR3)=0,"",(FP3/SUM(FO3:FR3))*100)</f>
        <v>0</v>
      </c>
      <c r="FQ14" s="36">
        <f>IF(SUM(FO3:FR3)=0,"",(FQ3/SUM(FO3:FR3))*100)</f>
        <v>0</v>
      </c>
      <c r="FR14" s="36">
        <f>IF(SUM(FO3:FR3)=0,"",(FR3/SUM(FO3:FR3))*100)</f>
        <v>0</v>
      </c>
      <c r="FS14" s="36">
        <f>IF(SUM(FS3:FV3)=0,"",(FS3/SUM(FS3:FV3))*100)</f>
        <v>100</v>
      </c>
      <c r="FT14" s="36">
        <f>IF(SUM(FS3:FV3)=0,"",(FT3/SUM(FS3:FV3))*100)</f>
        <v>0</v>
      </c>
      <c r="FU14" s="36">
        <f>IF(SUM(FS3:FV3)=0,"",(FU3/SUM(FS3:FV3))*100)</f>
        <v>0</v>
      </c>
      <c r="FV14" s="36">
        <f>IF(SUM(FS3:FV3)=0,"",(FV3/SUM(FS3:FV3))*100)</f>
        <v>0</v>
      </c>
      <c r="FW14" s="36">
        <f>IF(SUM(FW3:FZ3)=0,"",(FW3/SUM(FW3:FZ3))*100)</f>
        <v>100</v>
      </c>
      <c r="FX14" s="36">
        <f>IF(SUM(FW3:FZ3)=0,"",(FX3/SUM(FW3:FZ3))*100)</f>
        <v>0</v>
      </c>
      <c r="FY14" s="36">
        <f>IF(SUM(FW3:FZ3)=0,"",(FY3/SUM(FW3:FZ3))*100)</f>
        <v>0</v>
      </c>
      <c r="FZ14" s="36">
        <f>IF(SUM(FW3:FZ3)=0,"",(FZ3/SUM(FW3:FZ3))*100)</f>
        <v>0</v>
      </c>
      <c r="GA14" s="36">
        <f>IF(SUM(GA3:GD3)=0,"",(GA3/SUM(GA3:GD3))*100)</f>
        <v>100</v>
      </c>
      <c r="GB14" s="36">
        <f>IF(SUM(GA3:GD3)=0,"",(GB3/SUM(GA3:GD3))*100)</f>
        <v>0</v>
      </c>
      <c r="GC14" s="36">
        <f>IF(SUM(GA3:GD3)=0,"",(GC3/SUM(GA3:GD3))*100)</f>
        <v>0</v>
      </c>
      <c r="GD14" s="36">
        <f>IF(SUM(GA3:GD3)=0,"",(GD3/SUM(GA3:GD3))*100)</f>
        <v>0</v>
      </c>
      <c r="GE14" s="36">
        <f>IF(SUM(GE3:GH3)=0,"",(GE3/SUM(GE3:GH3))*100)</f>
        <v>100</v>
      </c>
      <c r="GF14" s="36">
        <f>IF(SUM(GE3:GH3)=0,"",(GF3/SUM(GE3:GH3))*100)</f>
        <v>0</v>
      </c>
      <c r="GG14" s="36">
        <f>IF(SUM(GE3:GH3)=0,"",(GG3/SUM(GE3:GH3))*100)</f>
        <v>0</v>
      </c>
      <c r="GH14" s="36">
        <f>IF(SUM(GE3:GH3)=0,"",(GH3/SUM(GE3:GH3))*100)</f>
        <v>0</v>
      </c>
      <c r="GI14" s="36">
        <f>IF(SUM(GI3:GL3)=0,"",(GI3/SUM(GI3:GL3))*100)</f>
        <v>100</v>
      </c>
      <c r="GJ14" s="36">
        <f>IF(SUM(GI3:GL3)=0,"",(GJ3/SUM(GI3:GL3))*100)</f>
        <v>0</v>
      </c>
      <c r="GK14" s="36">
        <f>IF(SUM(GI3:GL3)=0,"",(GK3/SUM(GI3:GL3))*100)</f>
        <v>0</v>
      </c>
      <c r="GL14" s="36">
        <f>IF(SUM(GI3:GL3)=0,"",(GL3/SUM(GI3:GL3))*100)</f>
        <v>0</v>
      </c>
      <c r="GM14" s="36">
        <f>IF(SUM(GM3:GP3)=0,"",(GM3/SUM(GM3:GP3))*100)</f>
        <v>100</v>
      </c>
      <c r="GN14" s="36">
        <f>IF(SUM(GM3:GP3)=0,"",(GN3/SUM(GM3:GP3))*100)</f>
        <v>0</v>
      </c>
      <c r="GO14" s="36">
        <f>IF(SUM(GM3:GP3)=0,"",(GO3/SUM(GM3:GP3))*100)</f>
        <v>0</v>
      </c>
      <c r="GP14" s="36">
        <f>IF(SUM(GM3:GP3)=0,"",(GP3/SUM(GM3:GP3))*100)</f>
        <v>0</v>
      </c>
      <c r="GQ14" s="36">
        <f>IF(SUM(GQ3:GT3)=0,"",(GQ3/SUM(GQ3:GT3))*100)</f>
        <v>100</v>
      </c>
      <c r="GR14" s="36">
        <f>IF(SUM(GQ3:GT3)=0,"",(GR3/SUM(GQ3:GT3))*100)</f>
        <v>0</v>
      </c>
      <c r="GS14" s="36">
        <f>IF(SUM(GQ3:GT3)=0,"",(GS3/SUM(GQ3:GT3))*100)</f>
        <v>0</v>
      </c>
      <c r="GT14" s="36">
        <f>IF(SUM(GQ3:GT3)=0,"",(GT3/SUM(GQ3:GT3))*100)</f>
        <v>0</v>
      </c>
      <c r="GU14" s="36">
        <f>IF(SUM(GU3:GX3)=0,"",(GU3/SUM(GU3:GX3))*100)</f>
        <v>100</v>
      </c>
      <c r="GV14" s="36">
        <f>IF(SUM(GU3:GX3)=0,"",(GV3/SUM(GU3:GX3))*100)</f>
        <v>0</v>
      </c>
      <c r="GW14" s="36">
        <f>IF(SUM(GU3:GX3)=0,"",(GW3/SUM(GU3:GX3))*100)</f>
        <v>0</v>
      </c>
      <c r="GX14" s="36">
        <f>IF(SUM(GU3:GX3)=0,"",(GX3/SUM(GU3:GX3))*100)</f>
        <v>0</v>
      </c>
      <c r="GY14" s="36">
        <f>IF(SUM(GY3:HB3)=0,"",(GY3/SUM(GY3:HB3))*100)</f>
        <v>100</v>
      </c>
      <c r="GZ14" s="36">
        <f>IF(SUM(GY3:HB3)=0,"",(GZ3/SUM(GY3:HB3))*100)</f>
        <v>0</v>
      </c>
      <c r="HA14" s="36">
        <f>IF(SUM(GY3:HB3)=0,"",(HA3/SUM(GY3:HB3))*100)</f>
        <v>0</v>
      </c>
      <c r="HB14" s="36">
        <f>IF(SUM(GY3:HB3)=0,"",(HB3/SUM(GY3:HB3))*100)</f>
        <v>0</v>
      </c>
      <c r="HC14" s="36">
        <f>IF(SUM(HC3:HF3)=0,"",(HC3/SUM(HC3:HF3))*100)</f>
        <v>100</v>
      </c>
      <c r="HD14" s="36">
        <f>IF(SUM(HC3:HF3)=0,"",(HD3/SUM(HC3:HF3))*100)</f>
        <v>0</v>
      </c>
      <c r="HE14" s="36">
        <f>IF(SUM(HC3:HF3)=0,"",(HE3/SUM(HC3:HF3))*100)</f>
        <v>0</v>
      </c>
      <c r="HF14" s="36">
        <f>IF(SUM(HC3:HF3)=0,"",(HF3/SUM(HC3:HF3))*100)</f>
        <v>0</v>
      </c>
      <c r="HG14" s="36">
        <f>IF(SUM(HG3:HJ3)=0,"",(HG3/SUM(HG3:HJ3))*100)</f>
        <v>100</v>
      </c>
      <c r="HH14" s="36">
        <f>IF(SUM(HG3:HJ3)=0,"",(HH3/SUM(HG3:HJ3))*100)</f>
        <v>0</v>
      </c>
      <c r="HI14" s="36">
        <f>IF(SUM(HG3:HJ3)=0,"",(HI3/SUM(HG3:HJ3))*100)</f>
        <v>0</v>
      </c>
      <c r="HJ14" s="36">
        <f>IF(SUM(HG3:HJ3)=0,"",(HJ3/SUM(HG3:HJ3))*100)</f>
        <v>0</v>
      </c>
      <c r="HK14" s="36">
        <f>IF(SUM(HK3:HN3)=0,"",(HK3/SUM(HK3:HN3))*100)</f>
        <v>100</v>
      </c>
      <c r="HL14" s="36">
        <f>IF(SUM(HK3:HN3)=0,"",(HL3/SUM(HK3:HN3))*100)</f>
        <v>0</v>
      </c>
      <c r="HM14" s="36">
        <f>IF(SUM(HK3:HN3)=0,"",(HM3/SUM(HK3:HN3))*100)</f>
        <v>0</v>
      </c>
      <c r="HN14" s="36">
        <f>IF(SUM(HK3:HN3)=0,"",(HN3/SUM(HK3:HN3))*100)</f>
        <v>0</v>
      </c>
      <c r="HO14" s="36">
        <f>IF(SUM(HO3:HR3)=0,"",(HO3/SUM(HO3:HR3))*100)</f>
        <v>100</v>
      </c>
      <c r="HP14" s="36">
        <f>IF(SUM(HO3:HR3)=0,"",(HP3/SUM(HO3:HR3))*100)</f>
        <v>0</v>
      </c>
      <c r="HQ14" s="36">
        <f>IF(SUM(HO3:HR3)=0,"",(HQ3/SUM(HO3:HR3))*100)</f>
        <v>0</v>
      </c>
      <c r="HR14" s="36">
        <f>IF(SUM(HO3:HR3)=0,"",(HR3/SUM(HO3:HR3))*100)</f>
        <v>0</v>
      </c>
      <c r="HS14" s="36">
        <f>IF(SUM(HS3:HV3)=0,"",(HS3/SUM(HS3:HV3))*100)</f>
        <v>100</v>
      </c>
      <c r="HT14" s="36">
        <f>IF(SUM(HS3:HV3)=0,"",(HT3/SUM(HS3:HV3))*100)</f>
        <v>0</v>
      </c>
      <c r="HU14" s="36">
        <f>IF(SUM(HS3:HV3)=0,"",(HU3/SUM(HS3:HV3))*100)</f>
        <v>0</v>
      </c>
      <c r="HV14" s="36">
        <f>IF(SUM(HS3:HV3)=0,"",(HV3/SUM(HS3:HV3))*100)</f>
        <v>0</v>
      </c>
      <c r="HW14" s="36">
        <f>IF(SUM(HW3:HZ3)=0,"",(HW3/SUM(HW3:HZ3))*100)</f>
        <v>100</v>
      </c>
      <c r="HX14" s="36">
        <f>IF(SUM(HW3:HZ3)=0,"",(HX3/SUM(HW3:HZ3))*100)</f>
        <v>0</v>
      </c>
      <c r="HY14" s="36">
        <f>IF(SUM(HW3:HZ3)=0,"",(HY3/SUM(HW3:HZ3))*100)</f>
        <v>0</v>
      </c>
      <c r="HZ14" s="36">
        <f>IF(SUM(HW3:HZ3)=0,"",(HZ3/SUM(HW3:HZ3))*100)</f>
        <v>0</v>
      </c>
    </row>
    <row r="15" spans="1:234" x14ac:dyDescent="0.6">
      <c r="J15" s="36">
        <f>C14+D14+E14+F14+G14+H14+I14+J14</f>
        <v>100</v>
      </c>
      <c r="R15" s="37">
        <f>K14+L14+M14+N14+O14+P14+Q14+R14</f>
        <v>100</v>
      </c>
      <c r="Z15" s="37">
        <f>S14+T14+U14+V14+W14+X14+Y14+Z14</f>
        <v>100.00000000000001</v>
      </c>
      <c r="AH15" s="37">
        <f>AA14+AB14+AC14+AD14+AE14+AF14+AG14+AH14</f>
        <v>100</v>
      </c>
      <c r="AP15" s="37">
        <f>AI14+AJ14+AK14+AL14+AM14+AN14+AO14+AP14</f>
        <v>100</v>
      </c>
      <c r="AX15" s="37">
        <f>AQ14+AR14+AS14+AT14+AU14+AV14+AW14+AX14</f>
        <v>100</v>
      </c>
      <c r="BF15" s="37">
        <f>AY14+AZ14+BA14+BB14+BC14+BD14+BE14+BF14</f>
        <v>99.999999999999986</v>
      </c>
      <c r="BN15" s="37">
        <f>BG14+BH14+BI14+BJ14+BK14+BL14+BM14+BN14</f>
        <v>100</v>
      </c>
      <c r="BV15" s="38">
        <f>BO14+BP14+BQ14+BR14+BS14+BT14+BU14+BV14</f>
        <v>100</v>
      </c>
      <c r="CD15" s="37" t="e">
        <f>BW14+BX14+BY14+BZ14+CA14+CB14+CC14+CD14</f>
        <v>#VALUE!</v>
      </c>
      <c r="CL15" s="37">
        <f>CE14+CF14+CG14+CH14+CI14+CJ14+CK14+CL14</f>
        <v>100</v>
      </c>
      <c r="CT15" s="37">
        <f>CM14+CN14+CO14+CP14+CQ14+CR14+CS14+CT14</f>
        <v>100</v>
      </c>
      <c r="DB15" s="37">
        <f>CU14+CV14+CW14+CX14+CY14+CZ14+DA14+DB14</f>
        <v>100</v>
      </c>
      <c r="DJ15" s="37">
        <f>DC14+DD14+DE14+DF14+DG14+DH14+DI14+DJ14</f>
        <v>100.00000000000001</v>
      </c>
      <c r="DR15" s="38">
        <f>DK14+DL14+DM14+DN14+DO14+DP14+DQ14+DR14</f>
        <v>100.00000000000001</v>
      </c>
      <c r="DZ15" s="38">
        <f>DS14+DT14+DU14+DV14+DW14+DX14+DY14+DZ14</f>
        <v>100</v>
      </c>
      <c r="EH15" s="38">
        <f>EA14+EB14+EC14+ED14+EE14+EF14+EG14+EH14</f>
        <v>100.00000000000001</v>
      </c>
      <c r="EP15" s="38">
        <f>EI14+EJ14+EK14+EL14+EM14+EN14+EO14+EP14</f>
        <v>100</v>
      </c>
      <c r="ER15" s="38">
        <f>EQ14+ER14</f>
        <v>100</v>
      </c>
      <c r="ET15" s="38">
        <f>ES14+ET14</f>
        <v>100</v>
      </c>
      <c r="EV15" s="38">
        <f>EU14+EV14</f>
        <v>100</v>
      </c>
      <c r="EX15" s="38">
        <f>EW14+EX14</f>
        <v>100</v>
      </c>
      <c r="EZ15" s="38">
        <f>EY14+EZ14</f>
        <v>100</v>
      </c>
      <c r="FB15" s="38">
        <f>FA14+FB14</f>
        <v>100</v>
      </c>
      <c r="FD15" s="38">
        <f>FC14+FD14</f>
        <v>100</v>
      </c>
      <c r="FF15" s="38">
        <f>FE14+FF14</f>
        <v>100</v>
      </c>
      <c r="FJ15" s="38">
        <f>FG14+FH14+FI14+FJ14</f>
        <v>100</v>
      </c>
      <c r="FN15" s="38">
        <f>FK14+FL14+FM14+FN14</f>
        <v>100</v>
      </c>
      <c r="FR15" s="38">
        <f>FO14+FP14+FQ14+FR14</f>
        <v>100</v>
      </c>
      <c r="FV15" s="38">
        <f>FS14+FT14+FU14+FV14</f>
        <v>100</v>
      </c>
      <c r="FZ15" s="38">
        <f>FW14+FX14+FY14+FZ14</f>
        <v>100</v>
      </c>
      <c r="GD15" s="38">
        <f>GA14+GB14+GC14+GD14</f>
        <v>100</v>
      </c>
      <c r="GH15" s="38">
        <f>GE14+GF14+GG14+GH14</f>
        <v>100</v>
      </c>
      <c r="GL15" s="38">
        <f>GI14+GJ14+GK14+GL14</f>
        <v>100</v>
      </c>
      <c r="GP15" s="38">
        <f>GM14+GN14+GO14+GP14</f>
        <v>100</v>
      </c>
      <c r="GT15" s="38">
        <f>GQ14+GR14+GS14+GT14</f>
        <v>100</v>
      </c>
      <c r="GX15" s="38">
        <f>GU14+GV14+GW14+GX14</f>
        <v>100</v>
      </c>
      <c r="HB15" s="38">
        <f>GY14+GZ14+HA14+HB14</f>
        <v>100</v>
      </c>
      <c r="HF15" s="38">
        <f>HC14+HD14+HE14+HF14</f>
        <v>100</v>
      </c>
      <c r="HJ15" s="38">
        <f>HG14+HH14+HI14+HJ14</f>
        <v>100</v>
      </c>
      <c r="HN15" s="38">
        <f>HK14+HL14+HM14+HN14</f>
        <v>100</v>
      </c>
      <c r="HR15" s="38">
        <f>HO14+HP14+HQ14+HR14</f>
        <v>100</v>
      </c>
      <c r="HV15" s="38">
        <f>HS14+HT14+HU14+HV14</f>
        <v>100</v>
      </c>
      <c r="HZ15" s="35">
        <f>HW14+HX14+HY14+HZ14</f>
        <v>100</v>
      </c>
    </row>
  </sheetData>
  <sheetProtection password="EF73" sheet="1" selectLockedCells="1" selectUnlockedCells="1"/>
  <mergeCells count="46">
    <mergeCell ref="AA1:AH1"/>
    <mergeCell ref="A1:A2"/>
    <mergeCell ref="B1:B2"/>
    <mergeCell ref="C1:J1"/>
    <mergeCell ref="K1:R1"/>
    <mergeCell ref="S1:Z1"/>
    <mergeCell ref="DS1:DZ1"/>
    <mergeCell ref="AI1:AP1"/>
    <mergeCell ref="AQ1:AX1"/>
    <mergeCell ref="AY1:BF1"/>
    <mergeCell ref="BG1:BN1"/>
    <mergeCell ref="BO1:BV1"/>
    <mergeCell ref="BW1:CD1"/>
    <mergeCell ref="CE1:CL1"/>
    <mergeCell ref="CM1:CT1"/>
    <mergeCell ref="CU1:DB1"/>
    <mergeCell ref="DC1:DJ1"/>
    <mergeCell ref="DK1:DR1"/>
    <mergeCell ref="FK1:FN1"/>
    <mergeCell ref="EA1:EH1"/>
    <mergeCell ref="EI1:EP1"/>
    <mergeCell ref="EQ1:ER1"/>
    <mergeCell ref="ES1:ET1"/>
    <mergeCell ref="EU1:EV1"/>
    <mergeCell ref="EW1:EX1"/>
    <mergeCell ref="EY1:EZ1"/>
    <mergeCell ref="FA1:FB1"/>
    <mergeCell ref="FC1:FD1"/>
    <mergeCell ref="FE1:FF1"/>
    <mergeCell ref="FG1:FJ1"/>
    <mergeCell ref="GI1:GL1"/>
    <mergeCell ref="GM1:GP1"/>
    <mergeCell ref="GQ1:GT1"/>
    <mergeCell ref="GU1:GX1"/>
    <mergeCell ref="GY1:HB1"/>
    <mergeCell ref="HC1:HF1"/>
    <mergeCell ref="HW1:HZ1"/>
    <mergeCell ref="HK1:HN1"/>
    <mergeCell ref="HO1:HR1"/>
    <mergeCell ref="HS1:HV1"/>
    <mergeCell ref="HG1:HJ1"/>
    <mergeCell ref="FO1:FR1"/>
    <mergeCell ref="FS1:FV1"/>
    <mergeCell ref="FW1:FZ1"/>
    <mergeCell ref="GA1:GD1"/>
    <mergeCell ref="GE1:G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4</vt:i4>
      </vt:variant>
    </vt:vector>
  </HeadingPairs>
  <TitlesOfParts>
    <vt:vector size="11" baseType="lpstr">
      <vt:lpstr>วิธีการกรอกข้อมูล</vt:lpstr>
      <vt:lpstr>แบบฟอร์มโรงเรียน_ม.1</vt:lpstr>
      <vt:lpstr>แบบฟอร์มโรงเรียน_ม.2</vt:lpstr>
      <vt:lpstr>แบบฟอร์มโรงเรียน_ม.3</vt:lpstr>
      <vt:lpstr>สนศ.M.1</vt:lpstr>
      <vt:lpstr>สนศ.M.2</vt:lpstr>
      <vt:lpstr>สนศ.M.3</vt:lpstr>
      <vt:lpstr>แบบฟอร์มโรงเรียน_ม.1!Print_Area</vt:lpstr>
      <vt:lpstr>แบบฟอร์มโรงเรียน_ม.2!Print_Area</vt:lpstr>
      <vt:lpstr>แบบฟอร์มโรงเรียน_ม.3!Print_Area</vt:lpstr>
      <vt:lpstr>วิธีการกรอกข้อมูล!Print_Area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2019-04-19T07:06:38Z</cp:lastPrinted>
  <dcterms:created xsi:type="dcterms:W3CDTF">2012-09-05T04:33:13Z</dcterms:created>
  <dcterms:modified xsi:type="dcterms:W3CDTF">2019-04-19T07:13:46Z</dcterms:modified>
</cp:coreProperties>
</file>