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รายงานผลการเรียน ทั้งโรงเรรียน\"/>
    </mc:Choice>
  </mc:AlternateContent>
  <bookViews>
    <workbookView xWindow="0" yWindow="0" windowWidth="21600" windowHeight="9135" firstSheet="4" activeTab="12"/>
  </bookViews>
  <sheets>
    <sheet name="สนศ.p.1-6" sheetId="10" r:id="rId1"/>
    <sheet name="กรุณาอ่านวิธีบันทึกข้อมูล" sheetId="1" r:id="rId2"/>
    <sheet name="กรอกข้อมูล_ป.1" sheetId="4" r:id="rId3"/>
    <sheet name="สนศ.p.1" sheetId="11" state="hidden" r:id="rId4"/>
    <sheet name="กรอกข้อมูล_ป.2" sheetId="5" r:id="rId5"/>
    <sheet name="สนศ.p.2" sheetId="12" state="hidden" r:id="rId6"/>
    <sheet name="กรอกข้อมูล_ป.3" sheetId="6" r:id="rId7"/>
    <sheet name="สนศ.p.3" sheetId="13" state="hidden" r:id="rId8"/>
    <sheet name="กรอกข้อมูล_ป.4" sheetId="7" r:id="rId9"/>
    <sheet name="สนศ.p.4" sheetId="14" state="hidden" r:id="rId10"/>
    <sheet name="กรอกข้อมูล_ป.5" sheetId="8" r:id="rId11"/>
    <sheet name="สนศ.p.5" sheetId="15" state="hidden" r:id="rId12"/>
    <sheet name="กรอกข้อมูล_ป.6" sheetId="9" r:id="rId13"/>
    <sheet name="สนศ.p.6" sheetId="16" state="hidden" r:id="rId14"/>
  </sheets>
  <definedNames>
    <definedName name="_xlnm.Print_Area" localSheetId="2">กรอกข้อมูล_ป.1!$A$1:$J$45</definedName>
    <definedName name="_xlnm.Print_Area" localSheetId="4">กรอกข้อมูล_ป.2!$A$1:$J$45</definedName>
    <definedName name="_xlnm.Print_Area" localSheetId="6">กรอกข้อมูล_ป.3!$A$1:$J$45</definedName>
    <definedName name="_xlnm.Print_Area" localSheetId="8">กรอกข้อมูล_ป.4!$A$1:$J$45</definedName>
    <definedName name="_xlnm.Print_Area" localSheetId="10">กรอกข้อมูล_ป.5!$A$1:$J$45</definedName>
    <definedName name="_xlnm.Print_Area" localSheetId="12">กรอกข้อมูล_ป.6!$A$1:$J$45</definedName>
  </definedNames>
  <calcPr calcId="152511"/>
</workbook>
</file>

<file path=xl/calcChain.xml><?xml version="1.0" encoding="utf-8"?>
<calcChain xmlns="http://schemas.openxmlformats.org/spreadsheetml/2006/main">
  <c r="DN3" i="16" l="1"/>
  <c r="DM3" i="16"/>
  <c r="DL3" i="16"/>
  <c r="DK3" i="16"/>
  <c r="DJ3" i="16"/>
  <c r="DI3" i="16"/>
  <c r="DH3" i="16"/>
  <c r="DG3" i="16"/>
  <c r="DF3" i="16"/>
  <c r="DE3" i="16"/>
  <c r="DD3" i="16"/>
  <c r="DC3" i="16"/>
  <c r="DB3" i="16"/>
  <c r="DA3" i="16"/>
  <c r="CZ3" i="16"/>
  <c r="CY3" i="16"/>
  <c r="CX3" i="16"/>
  <c r="CW3" i="16"/>
  <c r="CV3" i="16"/>
  <c r="CU3" i="16"/>
  <c r="CT3" i="16"/>
  <c r="CS3" i="16"/>
  <c r="CR3" i="16"/>
  <c r="CQ3" i="16"/>
  <c r="CP3" i="16"/>
  <c r="CO3" i="16"/>
  <c r="CN3" i="16"/>
  <c r="CM3" i="16"/>
  <c r="CL3" i="16"/>
  <c r="CK3" i="16"/>
  <c r="CJ3" i="16"/>
  <c r="CI3" i="16"/>
  <c r="CH3" i="16"/>
  <c r="CG3" i="16"/>
  <c r="CF3" i="16"/>
  <c r="CE3" i="16"/>
  <c r="CD3" i="16"/>
  <c r="CC3" i="16"/>
  <c r="CB3" i="16"/>
  <c r="CA3" i="16"/>
  <c r="BZ3" i="16"/>
  <c r="BY3" i="16"/>
  <c r="BX3" i="16"/>
  <c r="BW3" i="16"/>
  <c r="BV3" i="16"/>
  <c r="BU3" i="16"/>
  <c r="BT3" i="16"/>
  <c r="BS3" i="16"/>
  <c r="BR3" i="16"/>
  <c r="BQ3" i="16"/>
  <c r="BP3" i="16"/>
  <c r="BO3" i="16"/>
  <c r="BN3" i="16"/>
  <c r="BM3" i="16"/>
  <c r="BL3" i="16"/>
  <c r="BK3" i="16"/>
  <c r="BJ3" i="16"/>
  <c r="BI3" i="16"/>
  <c r="BH3" i="16"/>
  <c r="BG3" i="16"/>
  <c r="BF3" i="16"/>
  <c r="BE3" i="16"/>
  <c r="BD3" i="16"/>
  <c r="BC3" i="16"/>
  <c r="BB3" i="16"/>
  <c r="BA3" i="16"/>
  <c r="AZ3" i="16"/>
  <c r="AY3" i="16"/>
  <c r="AX3" i="16"/>
  <c r="AW3" i="16"/>
  <c r="AV3" i="16"/>
  <c r="AU3" i="16"/>
  <c r="AT3" i="16"/>
  <c r="AS3" i="16"/>
  <c r="AR3" i="16"/>
  <c r="AQ3" i="16"/>
  <c r="AP3" i="16"/>
  <c r="AO3" i="16"/>
  <c r="AN3" i="16"/>
  <c r="AM3" i="16"/>
  <c r="AL3" i="16"/>
  <c r="AK3" i="16"/>
  <c r="AJ3" i="16"/>
  <c r="AI3" i="16"/>
  <c r="AH3" i="16"/>
  <c r="AG3" i="16"/>
  <c r="AF3" i="16"/>
  <c r="AE3" i="16"/>
  <c r="AD3" i="16"/>
  <c r="AC3" i="16"/>
  <c r="AB3" i="16"/>
  <c r="AA3" i="16"/>
  <c r="Z3" i="16"/>
  <c r="Y3" i="16"/>
  <c r="X3" i="16"/>
  <c r="W3" i="16"/>
  <c r="V3" i="16"/>
  <c r="U3" i="16"/>
  <c r="T3" i="16"/>
  <c r="S3" i="16"/>
  <c r="R3" i="16"/>
  <c r="Q3" i="16"/>
  <c r="P3" i="16"/>
  <c r="O3" i="16"/>
  <c r="N3" i="16"/>
  <c r="M3" i="16"/>
  <c r="L3" i="16"/>
  <c r="K3" i="16"/>
  <c r="J3" i="16"/>
  <c r="I3" i="16"/>
  <c r="H3" i="16"/>
  <c r="G3" i="16"/>
  <c r="F3" i="16"/>
  <c r="E3" i="16"/>
  <c r="D3" i="16"/>
  <c r="C3" i="16"/>
  <c r="B3" i="16"/>
  <c r="A3" i="16"/>
  <c r="DN3" i="15"/>
  <c r="DM3" i="15"/>
  <c r="DL3" i="15"/>
  <c r="DK3" i="15"/>
  <c r="DJ3" i="15"/>
  <c r="DI3" i="15"/>
  <c r="DH3" i="15"/>
  <c r="DG3" i="15"/>
  <c r="DF3" i="15"/>
  <c r="DE3" i="15"/>
  <c r="DD3" i="15"/>
  <c r="DC3" i="15"/>
  <c r="DB3" i="15"/>
  <c r="DA3" i="15"/>
  <c r="CZ3" i="15"/>
  <c r="CY3" i="15"/>
  <c r="CX3" i="15"/>
  <c r="CW3" i="15"/>
  <c r="CV3" i="15"/>
  <c r="CU3" i="15"/>
  <c r="CT3" i="15"/>
  <c r="CS3" i="15"/>
  <c r="CR3" i="15"/>
  <c r="CQ3" i="15"/>
  <c r="CP3" i="15"/>
  <c r="CO3" i="15"/>
  <c r="CN3" i="15"/>
  <c r="CM3" i="15"/>
  <c r="CL3" i="15"/>
  <c r="CK3" i="15"/>
  <c r="CJ3" i="15"/>
  <c r="CI3" i="15"/>
  <c r="CH3" i="15"/>
  <c r="CG3" i="15"/>
  <c r="CF3" i="15"/>
  <c r="CE3" i="15"/>
  <c r="CD3" i="15"/>
  <c r="CC3" i="15"/>
  <c r="CB3" i="15"/>
  <c r="CA3" i="15"/>
  <c r="BZ3" i="15"/>
  <c r="BY3" i="15"/>
  <c r="BX3" i="15"/>
  <c r="BW3" i="15"/>
  <c r="BV3" i="15"/>
  <c r="BU3" i="15"/>
  <c r="BT3" i="15"/>
  <c r="BS3" i="15"/>
  <c r="BR3" i="15"/>
  <c r="BQ3" i="15"/>
  <c r="BP3" i="15"/>
  <c r="BO3" i="15"/>
  <c r="BN3" i="15"/>
  <c r="BM3" i="15"/>
  <c r="BL3" i="15"/>
  <c r="BK3" i="15"/>
  <c r="BJ3" i="15"/>
  <c r="BI3" i="15"/>
  <c r="BH3" i="15"/>
  <c r="BG3" i="15"/>
  <c r="BF3" i="15"/>
  <c r="BE3" i="15"/>
  <c r="BD3" i="15"/>
  <c r="BC3" i="15"/>
  <c r="BB3" i="15"/>
  <c r="BA3" i="15"/>
  <c r="AZ3" i="15"/>
  <c r="AY3" i="15"/>
  <c r="AX3" i="15"/>
  <c r="AW3" i="15"/>
  <c r="AV3" i="15"/>
  <c r="AU3" i="15"/>
  <c r="AT3" i="15"/>
  <c r="AS3" i="15"/>
  <c r="AR3" i="15"/>
  <c r="AQ3" i="15"/>
  <c r="AP3" i="15"/>
  <c r="AO3" i="15"/>
  <c r="AN3" i="15"/>
  <c r="AM3" i="15"/>
  <c r="AL3" i="15"/>
  <c r="AK3" i="15"/>
  <c r="AJ3" i="15"/>
  <c r="AI3" i="15"/>
  <c r="AH3" i="15"/>
  <c r="AG3" i="15"/>
  <c r="AF3" i="15"/>
  <c r="AE3" i="15"/>
  <c r="AD3" i="15"/>
  <c r="AC3" i="15"/>
  <c r="AB3" i="15"/>
  <c r="AA3" i="15"/>
  <c r="Z3" i="15"/>
  <c r="Y3" i="15"/>
  <c r="X3" i="15"/>
  <c r="W3" i="15"/>
  <c r="V3" i="15"/>
  <c r="U3" i="15"/>
  <c r="T3" i="15"/>
  <c r="S3" i="15"/>
  <c r="R3" i="15"/>
  <c r="Q3" i="15"/>
  <c r="P3" i="15"/>
  <c r="O3" i="15"/>
  <c r="N3" i="15"/>
  <c r="M3" i="15"/>
  <c r="L3" i="15"/>
  <c r="K3" i="15"/>
  <c r="J3" i="15"/>
  <c r="I3" i="15"/>
  <c r="H3" i="15"/>
  <c r="G3" i="15"/>
  <c r="F3" i="15"/>
  <c r="E3" i="15"/>
  <c r="D3" i="15"/>
  <c r="C3" i="15"/>
  <c r="B3" i="15"/>
  <c r="A3" i="15"/>
  <c r="DN3" i="14"/>
  <c r="DM3" i="14"/>
  <c r="DL3" i="14"/>
  <c r="DK3" i="14"/>
  <c r="DJ3" i="14"/>
  <c r="DI3" i="14"/>
  <c r="DH3" i="14"/>
  <c r="DG3" i="14"/>
  <c r="DF3" i="14"/>
  <c r="DE3" i="14"/>
  <c r="DD3" i="14"/>
  <c r="DC3" i="14"/>
  <c r="DB3" i="14"/>
  <c r="DA3" i="14"/>
  <c r="CZ3" i="14"/>
  <c r="CY3" i="14"/>
  <c r="CX3" i="14"/>
  <c r="CW3" i="14"/>
  <c r="CV3" i="14"/>
  <c r="CU3" i="14"/>
  <c r="CT3" i="14"/>
  <c r="CS3" i="14"/>
  <c r="CR3" i="14"/>
  <c r="CQ3" i="14"/>
  <c r="CP3" i="14"/>
  <c r="CO3" i="14"/>
  <c r="CN3" i="14"/>
  <c r="CM3" i="14"/>
  <c r="CL3" i="14"/>
  <c r="CK3" i="14"/>
  <c r="CJ3" i="14"/>
  <c r="CI3" i="14"/>
  <c r="CH3" i="14"/>
  <c r="CG3" i="14"/>
  <c r="CF3" i="14"/>
  <c r="CE3" i="14"/>
  <c r="CD3" i="14"/>
  <c r="CC3" i="14"/>
  <c r="CB3" i="14"/>
  <c r="CA3" i="14"/>
  <c r="BZ3" i="14"/>
  <c r="BY3" i="14"/>
  <c r="BX3" i="14"/>
  <c r="BW3" i="14"/>
  <c r="BV3" i="14"/>
  <c r="BU3" i="14"/>
  <c r="BT3" i="14"/>
  <c r="BS3" i="14"/>
  <c r="BR3" i="14"/>
  <c r="BQ3" i="14"/>
  <c r="BP3" i="14"/>
  <c r="BO3" i="14"/>
  <c r="BN3" i="14"/>
  <c r="BM3" i="14"/>
  <c r="BL3" i="14"/>
  <c r="BK3" i="14"/>
  <c r="BJ3" i="14"/>
  <c r="BI3" i="14"/>
  <c r="BH3" i="14"/>
  <c r="BG3" i="14"/>
  <c r="BF3" i="14"/>
  <c r="BE3" i="14"/>
  <c r="BD3" i="14"/>
  <c r="BC3" i="14"/>
  <c r="BB3" i="14"/>
  <c r="BA3" i="14"/>
  <c r="AZ3" i="14"/>
  <c r="AY3" i="14"/>
  <c r="AX3" i="14"/>
  <c r="AW3" i="14"/>
  <c r="AV3" i="14"/>
  <c r="AU3" i="14"/>
  <c r="AT3" i="14"/>
  <c r="AS3" i="14"/>
  <c r="AR3" i="14"/>
  <c r="AQ3" i="14"/>
  <c r="AP3" i="14"/>
  <c r="AO3" i="14"/>
  <c r="AN3" i="14"/>
  <c r="AM3" i="14"/>
  <c r="AL3" i="14"/>
  <c r="AK3" i="14"/>
  <c r="AJ3" i="14"/>
  <c r="AI3" i="14"/>
  <c r="AH3" i="14"/>
  <c r="AG3" i="14"/>
  <c r="AF3" i="14"/>
  <c r="AE3" i="14"/>
  <c r="AD3" i="14"/>
  <c r="AC3" i="14"/>
  <c r="AB3" i="14"/>
  <c r="AA3" i="14"/>
  <c r="Z3" i="14"/>
  <c r="Y3" i="14"/>
  <c r="X3" i="14"/>
  <c r="W3" i="14"/>
  <c r="V3" i="14"/>
  <c r="U3" i="14"/>
  <c r="T3" i="14"/>
  <c r="S3" i="14"/>
  <c r="R3" i="14"/>
  <c r="Q3" i="14"/>
  <c r="P3" i="14"/>
  <c r="O3" i="14"/>
  <c r="N3" i="14"/>
  <c r="M3" i="14"/>
  <c r="L3" i="14"/>
  <c r="K3" i="14"/>
  <c r="J3" i="14"/>
  <c r="I3" i="14"/>
  <c r="H3" i="14"/>
  <c r="G3" i="14"/>
  <c r="F3" i="14"/>
  <c r="E3" i="14"/>
  <c r="D3" i="14"/>
  <c r="C3" i="14"/>
  <c r="B3" i="14"/>
  <c r="A3" i="14"/>
  <c r="DN3" i="13"/>
  <c r="DM3" i="13"/>
  <c r="DL3" i="13"/>
  <c r="DK3" i="13"/>
  <c r="DJ3" i="13"/>
  <c r="DI3" i="13"/>
  <c r="DH3" i="13"/>
  <c r="DG3" i="13"/>
  <c r="DF3" i="13"/>
  <c r="DE3" i="13"/>
  <c r="DD3" i="13"/>
  <c r="DC3" i="13"/>
  <c r="DB3" i="13"/>
  <c r="DA3" i="13"/>
  <c r="CZ3" i="13"/>
  <c r="CY3" i="13"/>
  <c r="CX3" i="13"/>
  <c r="CW3" i="13"/>
  <c r="CV3" i="13"/>
  <c r="CU3" i="13"/>
  <c r="CT3" i="13"/>
  <c r="CS3" i="13"/>
  <c r="CR3" i="13"/>
  <c r="CQ3" i="13"/>
  <c r="CP3" i="13"/>
  <c r="CO3" i="13"/>
  <c r="CN3" i="13"/>
  <c r="CM3" i="13"/>
  <c r="CL3" i="13"/>
  <c r="CK3" i="13"/>
  <c r="CJ3" i="13"/>
  <c r="CI3" i="13"/>
  <c r="CH3" i="13"/>
  <c r="CG3" i="13"/>
  <c r="CF3" i="13"/>
  <c r="CE3" i="13"/>
  <c r="CD3" i="13"/>
  <c r="CC3" i="13"/>
  <c r="CB3" i="13"/>
  <c r="CA3" i="13"/>
  <c r="BZ3" i="13"/>
  <c r="BY3" i="13"/>
  <c r="BX3" i="13"/>
  <c r="BW3" i="13"/>
  <c r="BV3" i="13"/>
  <c r="BU3" i="13"/>
  <c r="BT3" i="13"/>
  <c r="BS3" i="13"/>
  <c r="BR3" i="13"/>
  <c r="BQ3" i="13"/>
  <c r="BP3" i="13"/>
  <c r="BO3" i="13"/>
  <c r="BN3" i="13"/>
  <c r="BM3" i="13"/>
  <c r="BL3" i="13"/>
  <c r="BK3" i="13"/>
  <c r="BJ3" i="13"/>
  <c r="BI3" i="13"/>
  <c r="BH3" i="13"/>
  <c r="BG3" i="13"/>
  <c r="BF3" i="13"/>
  <c r="BE3" i="13"/>
  <c r="BD3" i="13"/>
  <c r="BC3" i="13"/>
  <c r="BB3" i="13"/>
  <c r="BA3" i="13"/>
  <c r="AZ3" i="13"/>
  <c r="AY3" i="13"/>
  <c r="AX3" i="13"/>
  <c r="AW3" i="13"/>
  <c r="AV3" i="13"/>
  <c r="AU3" i="13"/>
  <c r="AT3" i="13"/>
  <c r="AS3" i="13"/>
  <c r="AR3" i="13"/>
  <c r="AQ3" i="13"/>
  <c r="AP3" i="13"/>
  <c r="AO3" i="13"/>
  <c r="AN3" i="13"/>
  <c r="AM3" i="13"/>
  <c r="AL3" i="13"/>
  <c r="AK3" i="13"/>
  <c r="AJ3" i="13"/>
  <c r="AI3" i="13"/>
  <c r="AH3" i="13"/>
  <c r="AG3" i="13"/>
  <c r="AF3" i="13"/>
  <c r="AE3" i="13"/>
  <c r="AD3" i="13"/>
  <c r="AC3" i="13"/>
  <c r="AB3" i="13"/>
  <c r="AA3" i="13"/>
  <c r="Z3" i="13"/>
  <c r="Y3" i="13"/>
  <c r="X3" i="13"/>
  <c r="W3" i="13"/>
  <c r="V3" i="13"/>
  <c r="U3" i="13"/>
  <c r="T3" i="13"/>
  <c r="S3" i="13"/>
  <c r="R3" i="13"/>
  <c r="Q3" i="13"/>
  <c r="P3" i="13"/>
  <c r="O3" i="13"/>
  <c r="N3" i="13"/>
  <c r="M3" i="13"/>
  <c r="L3" i="13"/>
  <c r="K3" i="13"/>
  <c r="J3" i="13"/>
  <c r="I3" i="13"/>
  <c r="H3" i="13"/>
  <c r="G3" i="13"/>
  <c r="F3" i="13"/>
  <c r="E3" i="13"/>
  <c r="D3" i="13"/>
  <c r="C3" i="13"/>
  <c r="B3" i="13"/>
  <c r="A3" i="13"/>
  <c r="DN3" i="12"/>
  <c r="DM3" i="12"/>
  <c r="DL3" i="12"/>
  <c r="DK3" i="12"/>
  <c r="DJ3" i="12"/>
  <c r="DI3" i="12"/>
  <c r="DH3" i="12"/>
  <c r="DG3" i="12"/>
  <c r="DF3" i="12"/>
  <c r="DE3" i="12"/>
  <c r="DD3" i="12"/>
  <c r="DC3" i="12"/>
  <c r="DB3" i="12"/>
  <c r="DA3" i="12"/>
  <c r="CZ3" i="12"/>
  <c r="CY3" i="12"/>
  <c r="CX3" i="12"/>
  <c r="CW3" i="12"/>
  <c r="CV3" i="12"/>
  <c r="CU3" i="12"/>
  <c r="CT3" i="12"/>
  <c r="CS3" i="12"/>
  <c r="CR3" i="12"/>
  <c r="CQ3" i="12"/>
  <c r="CP3" i="12"/>
  <c r="CO3" i="12"/>
  <c r="CN3" i="12"/>
  <c r="CM3" i="12"/>
  <c r="CL3" i="12"/>
  <c r="CK3" i="12"/>
  <c r="CJ3" i="12"/>
  <c r="CI3" i="12"/>
  <c r="CH3" i="12"/>
  <c r="CG3" i="12"/>
  <c r="CF3" i="12"/>
  <c r="CE3" i="12"/>
  <c r="CD3" i="12"/>
  <c r="CC3" i="12"/>
  <c r="CB3" i="12"/>
  <c r="CA3" i="12"/>
  <c r="BZ3" i="12"/>
  <c r="BY3" i="12"/>
  <c r="BX3" i="12"/>
  <c r="BW3" i="12"/>
  <c r="BV3" i="12"/>
  <c r="BU3" i="12"/>
  <c r="BT3" i="12"/>
  <c r="BS3" i="12"/>
  <c r="BR3" i="12"/>
  <c r="BQ3" i="12"/>
  <c r="BP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O3" i="12"/>
  <c r="N3" i="12"/>
  <c r="M3" i="12"/>
  <c r="L3" i="12"/>
  <c r="K3" i="12"/>
  <c r="J3" i="12"/>
  <c r="I3" i="12"/>
  <c r="H3" i="12"/>
  <c r="G3" i="12"/>
  <c r="F3" i="12"/>
  <c r="E3" i="12"/>
  <c r="D3" i="12"/>
  <c r="C3" i="12"/>
  <c r="B3" i="12"/>
  <c r="A3" i="12"/>
  <c r="DN3" i="11" l="1"/>
  <c r="DM3" i="11"/>
  <c r="DL3" i="11"/>
  <c r="DK3" i="11"/>
  <c r="DJ3" i="11"/>
  <c r="DF3" i="11"/>
  <c r="DB3" i="11"/>
  <c r="CX3" i="11"/>
  <c r="CT3" i="11"/>
  <c r="CP3" i="11"/>
  <c r="CL3" i="11"/>
  <c r="DI3" i="11"/>
  <c r="DE3" i="11"/>
  <c r="DA3" i="11"/>
  <c r="CW3" i="11"/>
  <c r="CS3" i="11"/>
  <c r="CO3" i="11"/>
  <c r="CK3" i="11"/>
  <c r="DH3" i="11"/>
  <c r="DD3" i="11"/>
  <c r="CZ3" i="11"/>
  <c r="CV3" i="11"/>
  <c r="CR3" i="11"/>
  <c r="CN3" i="11"/>
  <c r="CJ3" i="11"/>
  <c r="DG3" i="11"/>
  <c r="DC3" i="11"/>
  <c r="CY3" i="11"/>
  <c r="CU3" i="11"/>
  <c r="CQ3" i="11"/>
  <c r="CM3" i="11"/>
  <c r="CI3" i="11"/>
  <c r="CC3" i="11"/>
  <c r="CA3" i="11"/>
  <c r="BY3" i="11"/>
  <c r="BW3" i="11"/>
  <c r="CH3" i="11"/>
  <c r="CG3" i="11"/>
  <c r="CF3" i="11"/>
  <c r="CE3" i="11"/>
  <c r="J13" i="4" l="1"/>
  <c r="J45" i="5"/>
  <c r="J40" i="5"/>
  <c r="J35" i="5"/>
  <c r="J28" i="5"/>
  <c r="J26" i="5"/>
  <c r="J16" i="5"/>
  <c r="J12" i="5"/>
  <c r="J45" i="6"/>
  <c r="J45" i="7"/>
  <c r="J45" i="8"/>
  <c r="J45" i="9"/>
  <c r="J45" i="4"/>
  <c r="J35" i="6"/>
  <c r="J35" i="7"/>
  <c r="J35" i="8"/>
  <c r="J35" i="9"/>
  <c r="J35" i="4"/>
  <c r="J33" i="5"/>
  <c r="J33" i="6"/>
  <c r="J33" i="7"/>
  <c r="J33" i="8"/>
  <c r="J33" i="9"/>
  <c r="J33" i="4"/>
  <c r="J27" i="5"/>
  <c r="J27" i="6"/>
  <c r="J27" i="7"/>
  <c r="J27" i="8"/>
  <c r="J27" i="9"/>
  <c r="J27" i="4"/>
  <c r="J25" i="5"/>
  <c r="J25" i="6"/>
  <c r="J25" i="7"/>
  <c r="J25" i="8"/>
  <c r="J25" i="9"/>
  <c r="J25" i="4"/>
  <c r="J20" i="5"/>
  <c r="J20" i="6"/>
  <c r="J20" i="7"/>
  <c r="J20" i="8"/>
  <c r="J20" i="9"/>
  <c r="J20" i="4"/>
  <c r="J13" i="5"/>
  <c r="J13" i="6"/>
  <c r="J13" i="7"/>
  <c r="J13" i="8"/>
  <c r="J13" i="9"/>
  <c r="J12" i="6"/>
  <c r="J12" i="7"/>
  <c r="J12" i="8"/>
  <c r="J12" i="9"/>
  <c r="J12" i="4"/>
  <c r="J40" i="6"/>
  <c r="J40" i="7"/>
  <c r="J40" i="8"/>
  <c r="J40" i="9"/>
  <c r="J40" i="4"/>
  <c r="J19" i="5"/>
  <c r="J19" i="6"/>
  <c r="J19" i="7"/>
  <c r="J19" i="8"/>
  <c r="J19" i="9"/>
  <c r="J19" i="4"/>
  <c r="J28" i="6"/>
  <c r="J28" i="7"/>
  <c r="J28" i="8"/>
  <c r="J28" i="9"/>
  <c r="J28" i="4"/>
  <c r="J36" i="5"/>
  <c r="J37" i="5"/>
  <c r="J38" i="5"/>
  <c r="J39" i="5"/>
  <c r="J36" i="6"/>
  <c r="J37" i="6"/>
  <c r="J38" i="6"/>
  <c r="J39" i="6"/>
  <c r="J36" i="7"/>
  <c r="J37" i="7"/>
  <c r="J38" i="7"/>
  <c r="J39" i="7"/>
  <c r="J36" i="8"/>
  <c r="J37" i="8"/>
  <c r="J38" i="8"/>
  <c r="J39" i="8"/>
  <c r="J36" i="9"/>
  <c r="J37" i="9"/>
  <c r="J38" i="9"/>
  <c r="J39" i="9"/>
  <c r="J36" i="4"/>
  <c r="J37" i="4"/>
  <c r="J38" i="4"/>
  <c r="J39" i="4"/>
  <c r="J34" i="5"/>
  <c r="J34" i="6"/>
  <c r="J34" i="7"/>
  <c r="J34" i="8"/>
  <c r="J34" i="9"/>
  <c r="J34" i="4"/>
  <c r="J26" i="6"/>
  <c r="J26" i="7"/>
  <c r="J26" i="8"/>
  <c r="J26" i="9"/>
  <c r="J26" i="4"/>
  <c r="CB14" i="16" l="1"/>
  <c r="BX14" i="16"/>
  <c r="DN7" i="10"/>
  <c r="DJ7" i="10"/>
  <c r="DH7" i="10"/>
  <c r="DG7" i="10"/>
  <c r="DF7" i="10"/>
  <c r="DD7" i="10"/>
  <c r="DC7" i="10"/>
  <c r="DB7" i="10"/>
  <c r="CZ7" i="10"/>
  <c r="CY7" i="10"/>
  <c r="CX7" i="10"/>
  <c r="CU7" i="10"/>
  <c r="CT7" i="10"/>
  <c r="CR7" i="10"/>
  <c r="CQ7" i="10"/>
  <c r="CP7" i="10"/>
  <c r="CN7" i="10"/>
  <c r="CM7" i="10"/>
  <c r="CL7" i="10"/>
  <c r="CJ7" i="10"/>
  <c r="CI7" i="10"/>
  <c r="CH7" i="10"/>
  <c r="CE7" i="10"/>
  <c r="CB14" i="15"/>
  <c r="CA7" i="10"/>
  <c r="BX14" i="15"/>
  <c r="BW7" i="10"/>
  <c r="BV7" i="10"/>
  <c r="BS7" i="10"/>
  <c r="BR7" i="10"/>
  <c r="BN7" i="10"/>
  <c r="BK7" i="10"/>
  <c r="BJ7" i="10"/>
  <c r="BG7" i="10"/>
  <c r="BF7" i="10"/>
  <c r="BB7" i="10"/>
  <c r="AY7" i="10"/>
  <c r="AX7" i="10"/>
  <c r="AU7" i="10"/>
  <c r="AT7" i="10"/>
  <c r="AQ7" i="10"/>
  <c r="AP7" i="10"/>
  <c r="AM7" i="10"/>
  <c r="AL7" i="10"/>
  <c r="AH7" i="10"/>
  <c r="AE7" i="10"/>
  <c r="AD7" i="10"/>
  <c r="AA7" i="10"/>
  <c r="Z7" i="10"/>
  <c r="V7" i="10"/>
  <c r="S7" i="10"/>
  <c r="R7" i="10"/>
  <c r="O7" i="10"/>
  <c r="N7" i="10"/>
  <c r="K7" i="10"/>
  <c r="J7" i="10"/>
  <c r="G7" i="10"/>
  <c r="F7" i="10"/>
  <c r="B7" i="10"/>
  <c r="DO6" i="10"/>
  <c r="DM6" i="10"/>
  <c r="DL6" i="10"/>
  <c r="DK6" i="10"/>
  <c r="DJ6" i="10"/>
  <c r="DI6" i="10"/>
  <c r="DH6" i="10"/>
  <c r="DG6" i="10"/>
  <c r="DD6" i="10"/>
  <c r="DC6" i="10"/>
  <c r="DB6" i="10"/>
  <c r="DA6" i="10"/>
  <c r="CZ6" i="10"/>
  <c r="CY6" i="10"/>
  <c r="CX6" i="10"/>
  <c r="CW6" i="10"/>
  <c r="CV6" i="10"/>
  <c r="CU6" i="10"/>
  <c r="CS6" i="10"/>
  <c r="CR6" i="10"/>
  <c r="CQ6" i="10"/>
  <c r="CP6" i="10"/>
  <c r="CN6" i="10"/>
  <c r="CM6" i="10"/>
  <c r="CK6" i="10"/>
  <c r="CJ6" i="10"/>
  <c r="CI6" i="10"/>
  <c r="CG6" i="10"/>
  <c r="CF6" i="10"/>
  <c r="CE6" i="10"/>
  <c r="CB6" i="10"/>
  <c r="BY6" i="10"/>
  <c r="BX6" i="10"/>
  <c r="BW6" i="10"/>
  <c r="BT6" i="10"/>
  <c r="BS6" i="10"/>
  <c r="BQ6" i="10"/>
  <c r="BP6" i="10"/>
  <c r="BO6" i="10"/>
  <c r="BL6" i="10"/>
  <c r="BK6" i="10"/>
  <c r="BI6" i="10"/>
  <c r="BH6" i="10"/>
  <c r="BG6" i="10"/>
  <c r="BD6" i="10"/>
  <c r="BC6" i="10"/>
  <c r="BA6" i="10"/>
  <c r="AZ6" i="10"/>
  <c r="AY6" i="10"/>
  <c r="AV6" i="10"/>
  <c r="AU6" i="10"/>
  <c r="AS6" i="10"/>
  <c r="AR6" i="10"/>
  <c r="AQ6" i="10"/>
  <c r="AN6" i="10"/>
  <c r="AM6" i="10"/>
  <c r="AK6" i="10"/>
  <c r="AJ6" i="10"/>
  <c r="AI6" i="10"/>
  <c r="AF6" i="10"/>
  <c r="AE6" i="10"/>
  <c r="AC6" i="10"/>
  <c r="AB6" i="10"/>
  <c r="AA6" i="10"/>
  <c r="X6" i="10"/>
  <c r="W6" i="10"/>
  <c r="U6" i="10"/>
  <c r="T6" i="10"/>
  <c r="S6" i="10"/>
  <c r="P6" i="10"/>
  <c r="O6" i="10"/>
  <c r="M6" i="10"/>
  <c r="L6" i="10"/>
  <c r="K6" i="10"/>
  <c r="H6" i="10"/>
  <c r="G6" i="10"/>
  <c r="E6" i="10"/>
  <c r="D6" i="10"/>
  <c r="C6" i="10"/>
  <c r="DO5" i="10"/>
  <c r="DN5" i="10"/>
  <c r="DL5" i="10"/>
  <c r="DK5" i="10"/>
  <c r="DJ5" i="10"/>
  <c r="DH5" i="10"/>
  <c r="DF5" i="10"/>
  <c r="DD5" i="10"/>
  <c r="DC5" i="10"/>
  <c r="DB5" i="10"/>
  <c r="CZ5" i="10"/>
  <c r="CX5" i="10"/>
  <c r="CV5" i="10"/>
  <c r="CU5" i="10"/>
  <c r="CT5" i="10"/>
  <c r="CR5" i="10"/>
  <c r="CQ5" i="10"/>
  <c r="CP5" i="10"/>
  <c r="CM5" i="10"/>
  <c r="CL5" i="10"/>
  <c r="CJ5" i="10"/>
  <c r="CI5" i="10"/>
  <c r="CH5" i="10"/>
  <c r="CF5" i="10"/>
  <c r="CD5" i="10"/>
  <c r="CB5" i="10"/>
  <c r="CA5" i="10"/>
  <c r="BZ14" i="13"/>
  <c r="BX5" i="10"/>
  <c r="BV5" i="10"/>
  <c r="BT5" i="10"/>
  <c r="BS5" i="10"/>
  <c r="BR5" i="10"/>
  <c r="BP5" i="10"/>
  <c r="BN5" i="10"/>
  <c r="BL5" i="10"/>
  <c r="BK5" i="10"/>
  <c r="BJ5" i="10"/>
  <c r="BH5" i="10"/>
  <c r="BF5" i="10"/>
  <c r="BD5" i="10"/>
  <c r="BC5" i="10"/>
  <c r="BB5" i="10"/>
  <c r="AZ5" i="10"/>
  <c r="AX5" i="10"/>
  <c r="AV5" i="10"/>
  <c r="AU5" i="10"/>
  <c r="AT5" i="10"/>
  <c r="AR5" i="10"/>
  <c r="AP5" i="10"/>
  <c r="AN5" i="10"/>
  <c r="AM5" i="10"/>
  <c r="AL5" i="10"/>
  <c r="AJ5" i="10"/>
  <c r="AH5" i="10"/>
  <c r="AF5" i="10"/>
  <c r="AE5" i="10"/>
  <c r="AD5" i="10"/>
  <c r="Z5" i="10"/>
  <c r="X5" i="10"/>
  <c r="W5" i="10"/>
  <c r="V5" i="10"/>
  <c r="T5" i="10"/>
  <c r="R5" i="10"/>
  <c r="O5" i="10"/>
  <c r="N5" i="10"/>
  <c r="L5" i="10"/>
  <c r="J5" i="10"/>
  <c r="F5" i="10"/>
  <c r="D5" i="10"/>
  <c r="C5" i="10"/>
  <c r="B5" i="10"/>
  <c r="DN4" i="10"/>
  <c r="DL4" i="10"/>
  <c r="DJ4" i="10"/>
  <c r="DI4" i="10"/>
  <c r="DH4" i="10"/>
  <c r="DF4" i="10"/>
  <c r="DD4" i="10"/>
  <c r="DB4" i="10"/>
  <c r="DA4" i="10"/>
  <c r="CZ4" i="10"/>
  <c r="CX4" i="10"/>
  <c r="CW4" i="10"/>
  <c r="CV4" i="10"/>
  <c r="CT4" i="10"/>
  <c r="CR4" i="10"/>
  <c r="CP4" i="10"/>
  <c r="CO4" i="10"/>
  <c r="CN4" i="10"/>
  <c r="CL4" i="10"/>
  <c r="CJ4" i="10"/>
  <c r="CH4" i="10"/>
  <c r="CG4" i="10"/>
  <c r="CF4" i="10"/>
  <c r="CD4" i="10"/>
  <c r="CB4" i="10"/>
  <c r="BZ4" i="10"/>
  <c r="BY4" i="10"/>
  <c r="BX4" i="10"/>
  <c r="BV4" i="10"/>
  <c r="BT4" i="10"/>
  <c r="BR4" i="10"/>
  <c r="BQ4" i="10"/>
  <c r="BP4" i="10"/>
  <c r="BL4" i="10"/>
  <c r="BJ4" i="10"/>
  <c r="BI4" i="10"/>
  <c r="BH4" i="10"/>
  <c r="BE4" i="10"/>
  <c r="BD4" i="10"/>
  <c r="BB4" i="10"/>
  <c r="AZ4" i="10"/>
  <c r="AW4" i="10"/>
  <c r="AV4" i="10"/>
  <c r="AT4" i="10"/>
  <c r="AR4" i="10"/>
  <c r="AP4" i="10"/>
  <c r="AO4" i="10"/>
  <c r="AN4" i="10"/>
  <c r="AL4" i="10"/>
  <c r="AJ4" i="10"/>
  <c r="AF4" i="10"/>
  <c r="AD4" i="10"/>
  <c r="AC4" i="10"/>
  <c r="AD14" i="12"/>
  <c r="X4" i="10"/>
  <c r="V4" i="10"/>
  <c r="U4" i="10"/>
  <c r="T4" i="10"/>
  <c r="Q4" i="10"/>
  <c r="P4" i="10"/>
  <c r="N4" i="10"/>
  <c r="L4" i="10"/>
  <c r="J4" i="10"/>
  <c r="I4" i="10"/>
  <c r="H4" i="10"/>
  <c r="F4" i="10"/>
  <c r="D4" i="10"/>
  <c r="DN3" i="10"/>
  <c r="DK3" i="10"/>
  <c r="DJ3" i="10"/>
  <c r="DH3" i="10"/>
  <c r="DG3" i="10"/>
  <c r="DF3" i="10"/>
  <c r="DE3" i="10"/>
  <c r="DD3" i="10"/>
  <c r="DC3" i="10"/>
  <c r="DB3" i="10"/>
  <c r="DA3" i="10"/>
  <c r="CZ3" i="10"/>
  <c r="CY3" i="10"/>
  <c r="CX3" i="10"/>
  <c r="CV3" i="10"/>
  <c r="CU3" i="10"/>
  <c r="CT3" i="10"/>
  <c r="CS3" i="10"/>
  <c r="CR3" i="10"/>
  <c r="CQ3" i="10"/>
  <c r="CP3" i="10"/>
  <c r="CN3" i="10"/>
  <c r="CM3" i="10"/>
  <c r="CL3" i="10"/>
  <c r="CK3" i="10"/>
  <c r="CJ3" i="10"/>
  <c r="CI3" i="10"/>
  <c r="CH3" i="10"/>
  <c r="CG3" i="10"/>
  <c r="CF3" i="10"/>
  <c r="CD3" i="11"/>
  <c r="CE3" i="10" s="1"/>
  <c r="CD3" i="10"/>
  <c r="CB3" i="11"/>
  <c r="CC3" i="10" s="1"/>
  <c r="CB3" i="10"/>
  <c r="BZ3" i="11"/>
  <c r="CA3" i="10" s="1"/>
  <c r="BZ3" i="10"/>
  <c r="BX3" i="11"/>
  <c r="BY3" i="10" s="1"/>
  <c r="BX3" i="10"/>
  <c r="BV3" i="11"/>
  <c r="BW3" i="10" s="1"/>
  <c r="BU3" i="11"/>
  <c r="BV3" i="10" s="1"/>
  <c r="BT3" i="11"/>
  <c r="BU3" i="10" s="1"/>
  <c r="BS3" i="11"/>
  <c r="BT3" i="10" s="1"/>
  <c r="BR3" i="11"/>
  <c r="BS3" i="10" s="1"/>
  <c r="BQ3" i="11"/>
  <c r="BR3" i="10" s="1"/>
  <c r="BP3" i="11"/>
  <c r="BQ3" i="10" s="1"/>
  <c r="BO3" i="11"/>
  <c r="BP3" i="10" s="1"/>
  <c r="BN3" i="11"/>
  <c r="BO3" i="10" s="1"/>
  <c r="BM3" i="11"/>
  <c r="BN3" i="10" s="1"/>
  <c r="BL3" i="11"/>
  <c r="BM3" i="10" s="1"/>
  <c r="BK3" i="11"/>
  <c r="BL3" i="10" s="1"/>
  <c r="BJ3" i="11"/>
  <c r="BK3" i="10" s="1"/>
  <c r="BI3" i="11"/>
  <c r="BJ3" i="10" s="1"/>
  <c r="BH3" i="11"/>
  <c r="BI3" i="10" s="1"/>
  <c r="BG3" i="11"/>
  <c r="BH3" i="10" s="1"/>
  <c r="BF3" i="11"/>
  <c r="BG3" i="10" s="1"/>
  <c r="BE3" i="11"/>
  <c r="BF3" i="10" s="1"/>
  <c r="BD3" i="11"/>
  <c r="BE3" i="10" s="1"/>
  <c r="BC3" i="11"/>
  <c r="BD3" i="10" s="1"/>
  <c r="BB3" i="11"/>
  <c r="BC3" i="10" s="1"/>
  <c r="BA3" i="11"/>
  <c r="BB3" i="10" s="1"/>
  <c r="AZ3" i="11"/>
  <c r="BA3" i="10" s="1"/>
  <c r="AY3" i="11"/>
  <c r="AZ3" i="10" s="1"/>
  <c r="AX3" i="11"/>
  <c r="AY3" i="10" s="1"/>
  <c r="AW3" i="11"/>
  <c r="AX3" i="10" s="1"/>
  <c r="AV3" i="11"/>
  <c r="AW3" i="10" s="1"/>
  <c r="AU3" i="11"/>
  <c r="AV3" i="10" s="1"/>
  <c r="AT3" i="11"/>
  <c r="AU3" i="10" s="1"/>
  <c r="AS3" i="11"/>
  <c r="AT3" i="10" s="1"/>
  <c r="AR3" i="11"/>
  <c r="AS3" i="10" s="1"/>
  <c r="AQ3" i="11"/>
  <c r="AR3" i="10" s="1"/>
  <c r="AP3" i="11"/>
  <c r="AQ3" i="10" s="1"/>
  <c r="AO3" i="11"/>
  <c r="AP3" i="10" s="1"/>
  <c r="AN3" i="11"/>
  <c r="AO3" i="10" s="1"/>
  <c r="AM3" i="11"/>
  <c r="AN3" i="10" s="1"/>
  <c r="AL3" i="11"/>
  <c r="AM3" i="10" s="1"/>
  <c r="AK3" i="11"/>
  <c r="AL3" i="10" s="1"/>
  <c r="AJ3" i="11"/>
  <c r="AK3" i="10" s="1"/>
  <c r="AI3" i="11"/>
  <c r="AJ3" i="10" s="1"/>
  <c r="AH3" i="11"/>
  <c r="AI3" i="10" s="1"/>
  <c r="AG3" i="11"/>
  <c r="AH3" i="10" s="1"/>
  <c r="AF3" i="11"/>
  <c r="AG3" i="10" s="1"/>
  <c r="AE3" i="11"/>
  <c r="AF3" i="10" s="1"/>
  <c r="AD3" i="11"/>
  <c r="AE3" i="10" s="1"/>
  <c r="AC3" i="11"/>
  <c r="AD3" i="10" s="1"/>
  <c r="AB3" i="11"/>
  <c r="AC3" i="10" s="1"/>
  <c r="AA3" i="11"/>
  <c r="AB3" i="10" s="1"/>
  <c r="Z3" i="11"/>
  <c r="AA3" i="10" s="1"/>
  <c r="Y3" i="11"/>
  <c r="Z3" i="10" s="1"/>
  <c r="X3" i="11"/>
  <c r="Y3" i="10" s="1"/>
  <c r="W3" i="11"/>
  <c r="X3" i="10" s="1"/>
  <c r="V3" i="11"/>
  <c r="W3" i="10" s="1"/>
  <c r="U3" i="11"/>
  <c r="V3" i="10" s="1"/>
  <c r="T3" i="11"/>
  <c r="U3" i="10" s="1"/>
  <c r="S3" i="11"/>
  <c r="T3" i="10" s="1"/>
  <c r="R3" i="11"/>
  <c r="S3" i="10" s="1"/>
  <c r="Q3" i="11"/>
  <c r="R3" i="10" s="1"/>
  <c r="P3" i="11"/>
  <c r="Q3" i="10" s="1"/>
  <c r="O3" i="11"/>
  <c r="P3" i="10" s="1"/>
  <c r="N3" i="11"/>
  <c r="O3" i="10" s="1"/>
  <c r="M3" i="11"/>
  <c r="N3" i="10" s="1"/>
  <c r="L3" i="11"/>
  <c r="M3" i="10" s="1"/>
  <c r="K3" i="11"/>
  <c r="L3" i="10" s="1"/>
  <c r="J3" i="11"/>
  <c r="K3" i="10" s="1"/>
  <c r="I3" i="11"/>
  <c r="J3" i="10" s="1"/>
  <c r="H3" i="11"/>
  <c r="I3" i="10" s="1"/>
  <c r="G3" i="11"/>
  <c r="H3" i="10" s="1"/>
  <c r="F3" i="11"/>
  <c r="G3" i="10" s="1"/>
  <c r="E3" i="11"/>
  <c r="F3" i="10" s="1"/>
  <c r="D3" i="11"/>
  <c r="E3" i="10" s="1"/>
  <c r="C3" i="11"/>
  <c r="D3" i="10" s="1"/>
  <c r="B3" i="11"/>
  <c r="C3" i="10" s="1"/>
  <c r="A3" i="11"/>
  <c r="B3" i="10" s="1"/>
  <c r="DO8" i="10"/>
  <c r="DN8" i="10"/>
  <c r="DM8" i="10"/>
  <c r="DL8" i="10"/>
  <c r="DK8" i="10"/>
  <c r="DJ8" i="10"/>
  <c r="DI8" i="10"/>
  <c r="DH8" i="10"/>
  <c r="DG8" i="10"/>
  <c r="DF8" i="10"/>
  <c r="DE8" i="10"/>
  <c r="DD8" i="10"/>
  <c r="DC8" i="10"/>
  <c r="DB8" i="10"/>
  <c r="DA8" i="10"/>
  <c r="CZ8" i="10"/>
  <c r="CY8" i="10"/>
  <c r="CX8" i="10"/>
  <c r="CW8" i="10"/>
  <c r="CV8" i="10"/>
  <c r="CU8" i="10"/>
  <c r="CT8" i="10"/>
  <c r="CS8" i="10"/>
  <c r="CR8" i="10"/>
  <c r="CQ8" i="10"/>
  <c r="CP8" i="10"/>
  <c r="CO8" i="10"/>
  <c r="CN8" i="10"/>
  <c r="CM8" i="10"/>
  <c r="CL8" i="10"/>
  <c r="CK8" i="10"/>
  <c r="CJ8" i="10"/>
  <c r="CI8" i="10"/>
  <c r="CH8" i="10"/>
  <c r="CG8" i="10"/>
  <c r="CF8" i="10"/>
  <c r="CE8" i="10"/>
  <c r="CD8" i="10"/>
  <c r="CC8" i="10"/>
  <c r="CB8" i="10"/>
  <c r="CA8" i="10"/>
  <c r="BZ8" i="10"/>
  <c r="BY8" i="10"/>
  <c r="BX8" i="10"/>
  <c r="BW8" i="10"/>
  <c r="BV8" i="10"/>
  <c r="BU8" i="10"/>
  <c r="BT8" i="10"/>
  <c r="BS8" i="10"/>
  <c r="BR8" i="10"/>
  <c r="BQ8" i="10"/>
  <c r="BP8" i="10"/>
  <c r="BO8" i="10"/>
  <c r="BN8" i="10"/>
  <c r="BM8" i="10"/>
  <c r="BL8" i="10"/>
  <c r="BK8" i="10"/>
  <c r="BJ8" i="10"/>
  <c r="BI8" i="10"/>
  <c r="BH8" i="10"/>
  <c r="BG8" i="10"/>
  <c r="BF8" i="10"/>
  <c r="BE8" i="10"/>
  <c r="BD8" i="10"/>
  <c r="BC8" i="10"/>
  <c r="BB8" i="10"/>
  <c r="BA8" i="10"/>
  <c r="AZ8" i="10"/>
  <c r="AY8" i="10"/>
  <c r="AX8" i="10"/>
  <c r="AW8" i="10"/>
  <c r="AV8" i="10"/>
  <c r="AU8" i="10"/>
  <c r="AT8" i="10"/>
  <c r="AS8" i="10"/>
  <c r="AR8" i="10"/>
  <c r="AQ8" i="10"/>
  <c r="AP8" i="10"/>
  <c r="AO8" i="10"/>
  <c r="AN8" i="10"/>
  <c r="AM8" i="10"/>
  <c r="AL8" i="10"/>
  <c r="AK8" i="10"/>
  <c r="AJ8" i="10"/>
  <c r="AI8" i="10"/>
  <c r="AH8" i="10"/>
  <c r="AG8" i="10"/>
  <c r="AF8" i="10"/>
  <c r="AE8" i="10"/>
  <c r="AD8" i="10"/>
  <c r="AC8" i="10"/>
  <c r="AB8" i="10"/>
  <c r="AA8" i="10"/>
  <c r="Z8" i="10"/>
  <c r="Y8" i="10"/>
  <c r="X8" i="10"/>
  <c r="W8" i="10"/>
  <c r="V8" i="10"/>
  <c r="U8" i="10"/>
  <c r="T8" i="10"/>
  <c r="S8" i="10"/>
  <c r="R8" i="10"/>
  <c r="Q8" i="10"/>
  <c r="P8" i="10"/>
  <c r="O8" i="10"/>
  <c r="N8" i="10"/>
  <c r="M8" i="10"/>
  <c r="L8" i="10"/>
  <c r="K8" i="10"/>
  <c r="J8" i="10"/>
  <c r="I8" i="10"/>
  <c r="H8" i="10"/>
  <c r="G8" i="10"/>
  <c r="F8" i="10"/>
  <c r="E8" i="10"/>
  <c r="D8" i="10"/>
  <c r="C8" i="10"/>
  <c r="B8" i="10"/>
  <c r="A8" i="10"/>
  <c r="DO7" i="10"/>
  <c r="DM7" i="10"/>
  <c r="DL7" i="10"/>
  <c r="DK7" i="10"/>
  <c r="DI7" i="10"/>
  <c r="DE7" i="10"/>
  <c r="DA7" i="10"/>
  <c r="CW7" i="10"/>
  <c r="CV7" i="10"/>
  <c r="CS7" i="10"/>
  <c r="CO7" i="10"/>
  <c r="CK7" i="10"/>
  <c r="CG7" i="10"/>
  <c r="CF7" i="10"/>
  <c r="CC7" i="10"/>
  <c r="CB7" i="10"/>
  <c r="BY7" i="10"/>
  <c r="BU7" i="10"/>
  <c r="BT7" i="10"/>
  <c r="BQ7" i="10"/>
  <c r="BP7" i="10"/>
  <c r="BO7" i="10"/>
  <c r="BM7" i="10"/>
  <c r="BL7" i="10"/>
  <c r="BI7" i="10"/>
  <c r="BH7" i="10"/>
  <c r="BE7" i="10"/>
  <c r="BD7" i="10"/>
  <c r="BC7" i="10"/>
  <c r="BA7" i="10"/>
  <c r="AZ7" i="10"/>
  <c r="AW7" i="10"/>
  <c r="AV7" i="10"/>
  <c r="AS7" i="10"/>
  <c r="AR7" i="10"/>
  <c r="AO7" i="10"/>
  <c r="AN7" i="10"/>
  <c r="AK7" i="10"/>
  <c r="AJ7" i="10"/>
  <c r="AI7" i="10"/>
  <c r="AG7" i="10"/>
  <c r="AF7" i="10"/>
  <c r="AC7" i="10"/>
  <c r="AB7" i="10"/>
  <c r="Y7" i="10"/>
  <c r="X7" i="10"/>
  <c r="W7" i="10"/>
  <c r="U7" i="10"/>
  <c r="T7" i="10"/>
  <c r="Q7" i="10"/>
  <c r="P7" i="10"/>
  <c r="M7" i="10"/>
  <c r="L7" i="10"/>
  <c r="I7" i="10"/>
  <c r="H7" i="10"/>
  <c r="E7" i="10"/>
  <c r="D7" i="10"/>
  <c r="C7" i="10"/>
  <c r="A7" i="10"/>
  <c r="DN6" i="10"/>
  <c r="DF6" i="10"/>
  <c r="DE6" i="10"/>
  <c r="CT6" i="10"/>
  <c r="CO6" i="10"/>
  <c r="CL6" i="10"/>
  <c r="CH6" i="10"/>
  <c r="CD6" i="10"/>
  <c r="CC6" i="10"/>
  <c r="BZ6" i="10"/>
  <c r="BV6" i="10"/>
  <c r="BU6" i="10"/>
  <c r="BR6" i="10"/>
  <c r="BN6" i="10"/>
  <c r="BM6" i="10"/>
  <c r="BJ6" i="10"/>
  <c r="BF6" i="10"/>
  <c r="BE6" i="10"/>
  <c r="BB6" i="10"/>
  <c r="AX6" i="10"/>
  <c r="AW6" i="10"/>
  <c r="AT6" i="10"/>
  <c r="AP6" i="10"/>
  <c r="AO6" i="10"/>
  <c r="AL6" i="10"/>
  <c r="AH6" i="10"/>
  <c r="AG6" i="10"/>
  <c r="AD6" i="10"/>
  <c r="Z6" i="10"/>
  <c r="Y6" i="10"/>
  <c r="V6" i="10"/>
  <c r="R6" i="10"/>
  <c r="Q6" i="10"/>
  <c r="N6" i="10"/>
  <c r="J6" i="10"/>
  <c r="I6" i="10"/>
  <c r="F6" i="10"/>
  <c r="B6" i="10"/>
  <c r="A6" i="10"/>
  <c r="DM5" i="10"/>
  <c r="DI5" i="10"/>
  <c r="DG5" i="10"/>
  <c r="DE5" i="10"/>
  <c r="DA5" i="10"/>
  <c r="CY5" i="10"/>
  <c r="CW5" i="10"/>
  <c r="CS5" i="10"/>
  <c r="CO5" i="10"/>
  <c r="CK5" i="10"/>
  <c r="CG5" i="10"/>
  <c r="CE5" i="10"/>
  <c r="CC5" i="10"/>
  <c r="BY5" i="10"/>
  <c r="BW5" i="10"/>
  <c r="BU5" i="10"/>
  <c r="BQ5" i="10"/>
  <c r="BO5" i="10"/>
  <c r="BM5" i="10"/>
  <c r="BI5" i="10"/>
  <c r="BG5" i="10"/>
  <c r="BE5" i="10"/>
  <c r="BA5" i="10"/>
  <c r="AY5" i="10"/>
  <c r="AW5" i="10"/>
  <c r="AS5" i="10"/>
  <c r="AQ5" i="10"/>
  <c r="AO5" i="10"/>
  <c r="AK5" i="10"/>
  <c r="AI5" i="10"/>
  <c r="AG5" i="10"/>
  <c r="AC5" i="10"/>
  <c r="AA5" i="10"/>
  <c r="Y5" i="10"/>
  <c r="U5" i="10"/>
  <c r="S5" i="10"/>
  <c r="Q5" i="10"/>
  <c r="P5" i="10"/>
  <c r="M5" i="10"/>
  <c r="K5" i="10"/>
  <c r="I5" i="10"/>
  <c r="H5" i="10"/>
  <c r="G5" i="10"/>
  <c r="E5" i="10"/>
  <c r="A5" i="10"/>
  <c r="DO4" i="10"/>
  <c r="DM4" i="10"/>
  <c r="DK4" i="10"/>
  <c r="DG4" i="10"/>
  <c r="DE4" i="10"/>
  <c r="DC4" i="10"/>
  <c r="CY4" i="10"/>
  <c r="CU4" i="10"/>
  <c r="CS4" i="10"/>
  <c r="CQ4" i="10"/>
  <c r="CM4" i="10"/>
  <c r="CK4" i="10"/>
  <c r="CI4" i="10"/>
  <c r="CE4" i="10"/>
  <c r="CC4" i="10"/>
  <c r="CA4" i="10"/>
  <c r="BW4" i="10"/>
  <c r="BU4" i="10"/>
  <c r="BS4" i="10"/>
  <c r="BO4" i="10"/>
  <c r="BN4" i="10"/>
  <c r="BM4" i="10"/>
  <c r="BK4" i="10"/>
  <c r="BG4" i="10"/>
  <c r="BF4" i="10"/>
  <c r="BC4" i="10"/>
  <c r="BA4" i="10"/>
  <c r="AY4" i="10"/>
  <c r="AX4" i="10"/>
  <c r="AU4" i="10"/>
  <c r="AS4" i="10"/>
  <c r="AQ4" i="10"/>
  <c r="AM4" i="10"/>
  <c r="AK4" i="10"/>
  <c r="AI4" i="10"/>
  <c r="AH4" i="10"/>
  <c r="AG4" i="10"/>
  <c r="AE4" i="10"/>
  <c r="AA4" i="10"/>
  <c r="Z4" i="10"/>
  <c r="Y4" i="10"/>
  <c r="W4" i="10"/>
  <c r="S4" i="10"/>
  <c r="R4" i="10"/>
  <c r="O4" i="10"/>
  <c r="M4" i="10"/>
  <c r="K4" i="10"/>
  <c r="G4" i="10"/>
  <c r="E4" i="10"/>
  <c r="C4" i="10"/>
  <c r="B4" i="10"/>
  <c r="A4" i="10"/>
  <c r="DO3" i="10"/>
  <c r="DM3" i="10"/>
  <c r="DL3" i="10"/>
  <c r="DI3" i="10"/>
  <c r="CW3" i="10"/>
  <c r="CO3" i="10"/>
  <c r="A3" i="10"/>
  <c r="J18" i="9"/>
  <c r="J17" i="9"/>
  <c r="J16" i="9"/>
  <c r="J15" i="9"/>
  <c r="J14" i="9"/>
  <c r="J18" i="8"/>
  <c r="J17" i="8"/>
  <c r="J16" i="8"/>
  <c r="J15" i="8"/>
  <c r="J14" i="8"/>
  <c r="J18" i="7"/>
  <c r="J17" i="7"/>
  <c r="J16" i="7"/>
  <c r="J15" i="7"/>
  <c r="J14" i="7"/>
  <c r="J18" i="6"/>
  <c r="J17" i="6"/>
  <c r="J16" i="6"/>
  <c r="J15" i="6"/>
  <c r="J14" i="6"/>
  <c r="J18" i="5"/>
  <c r="J17" i="5"/>
  <c r="J15" i="5"/>
  <c r="J14" i="5"/>
  <c r="J18" i="4"/>
  <c r="J17" i="4"/>
  <c r="J16" i="4"/>
  <c r="J15" i="4"/>
  <c r="J14" i="4"/>
  <c r="BX7" i="10" l="1"/>
  <c r="AB4" i="10"/>
  <c r="BZ14" i="16"/>
  <c r="CD14" i="16"/>
  <c r="BZ5" i="10"/>
  <c r="J14" i="12"/>
  <c r="R14" i="12"/>
  <c r="Z14" i="12"/>
  <c r="AH14" i="12"/>
  <c r="AR14" i="12"/>
  <c r="BB14" i="12"/>
  <c r="BM14" i="12"/>
  <c r="BR14" i="12"/>
  <c r="BY14" i="12"/>
  <c r="CH14" i="12"/>
  <c r="CO14" i="12"/>
  <c r="CS14" i="12"/>
  <c r="CX14" i="12"/>
  <c r="CZ14" i="12"/>
  <c r="DD14" i="12"/>
  <c r="DJ14" i="12"/>
  <c r="DN14" i="12"/>
  <c r="L14" i="14"/>
  <c r="CF14" i="14"/>
  <c r="H14" i="16"/>
  <c r="P14" i="16"/>
  <c r="X14" i="16"/>
  <c r="AF14" i="16"/>
  <c r="AV14" i="16"/>
  <c r="BD14" i="16"/>
  <c r="BL14" i="16"/>
  <c r="BT14" i="16"/>
  <c r="CF14" i="16"/>
  <c r="CJ14" i="16"/>
  <c r="CN14" i="16"/>
  <c r="CR14" i="16"/>
  <c r="CV14" i="16"/>
  <c r="CZ14" i="16"/>
  <c r="DD14" i="16"/>
  <c r="DH14" i="16"/>
  <c r="DL14" i="16"/>
  <c r="BW13" i="11"/>
  <c r="CA13" i="11"/>
  <c r="BW14" i="14"/>
  <c r="F14" i="12"/>
  <c r="N14" i="12"/>
  <c r="V14" i="12"/>
  <c r="AL14" i="12"/>
  <c r="AW14" i="12"/>
  <c r="BH14" i="12"/>
  <c r="CN14" i="12"/>
  <c r="DI14" i="12"/>
  <c r="BZ14" i="15"/>
  <c r="BZ7" i="10"/>
  <c r="AC14" i="13"/>
  <c r="AB5" i="10"/>
  <c r="CN5" i="10"/>
  <c r="CO14" i="13"/>
  <c r="BI14" i="13"/>
  <c r="CD14" i="15"/>
  <c r="CD7" i="10"/>
  <c r="CD14" i="12"/>
  <c r="CC14" i="12"/>
  <c r="BZ14" i="14"/>
  <c r="CA6" i="10"/>
  <c r="Z13" i="11"/>
  <c r="AH13" i="11"/>
  <c r="AL13" i="11"/>
  <c r="AW13" i="11"/>
  <c r="BB13" i="11"/>
  <c r="BM13" i="11"/>
  <c r="BR13" i="11"/>
  <c r="BY13" i="11"/>
  <c r="CD13" i="11"/>
  <c r="CH13" i="11"/>
  <c r="CM13" i="11"/>
  <c r="CS13" i="11"/>
  <c r="CX13" i="11"/>
  <c r="DC13" i="11"/>
  <c r="DI13" i="11"/>
  <c r="BW14" i="12"/>
  <c r="BX14" i="12"/>
  <c r="BX14" i="13"/>
  <c r="CB14" i="13"/>
  <c r="BY14" i="13"/>
  <c r="BZ15" i="13" s="1"/>
  <c r="W13" i="11"/>
  <c r="AE13" i="11"/>
  <c r="AP13" i="11"/>
  <c r="AU13" i="11"/>
  <c r="BF13" i="11"/>
  <c r="BK13" i="11"/>
  <c r="BV13" i="11"/>
  <c r="CG13" i="11"/>
  <c r="CL13" i="11"/>
  <c r="CQ13" i="11"/>
  <c r="CW13" i="11"/>
  <c r="DB13" i="11"/>
  <c r="DG13" i="11"/>
  <c r="DM13" i="11"/>
  <c r="D14" i="14"/>
  <c r="T14" i="14"/>
  <c r="AB14" i="14"/>
  <c r="AJ14" i="14"/>
  <c r="AZ14" i="14"/>
  <c r="BP14" i="14"/>
  <c r="CH14" i="14"/>
  <c r="H14" i="15"/>
  <c r="P14" i="15"/>
  <c r="X14" i="15"/>
  <c r="AF14" i="15"/>
  <c r="AN14" i="15"/>
  <c r="AV14" i="15"/>
  <c r="BD14" i="15"/>
  <c r="BL14" i="15"/>
  <c r="BT14" i="15"/>
  <c r="CF14" i="15"/>
  <c r="CJ14" i="15"/>
  <c r="CN14" i="15"/>
  <c r="CR14" i="15"/>
  <c r="CV14" i="15"/>
  <c r="CZ14" i="15"/>
  <c r="DD14" i="15"/>
  <c r="DH14" i="15"/>
  <c r="DL14" i="15"/>
  <c r="X13" i="11"/>
  <c r="AF13" i="11"/>
  <c r="AO13" i="11"/>
  <c r="AT13" i="11"/>
  <c r="BE13" i="11"/>
  <c r="BJ13" i="11"/>
  <c r="BU13" i="11"/>
  <c r="CE13" i="11"/>
  <c r="CK13" i="11"/>
  <c r="CP13" i="11"/>
  <c r="CU13" i="11"/>
  <c r="DA13" i="11"/>
  <c r="DF13" i="11"/>
  <c r="DN13" i="11"/>
  <c r="G14" i="12"/>
  <c r="O14" i="12"/>
  <c r="W14" i="12"/>
  <c r="AE14" i="12"/>
  <c r="AN14" i="12"/>
  <c r="AX14" i="12"/>
  <c r="BI14" i="12"/>
  <c r="BT14" i="12"/>
  <c r="P14" i="14"/>
  <c r="AV14" i="14"/>
  <c r="BL14" i="14"/>
  <c r="BY14" i="14"/>
  <c r="CC14" i="14"/>
  <c r="AF14" i="14"/>
  <c r="AN14" i="16"/>
  <c r="R13" i="11"/>
  <c r="O13" i="11"/>
  <c r="P13" i="11"/>
  <c r="G13" i="11"/>
  <c r="J13" i="11"/>
  <c r="H13" i="11"/>
  <c r="D13" i="11"/>
  <c r="L13" i="11"/>
  <c r="T13" i="11"/>
  <c r="AB13" i="11"/>
  <c r="AJ13" i="11"/>
  <c r="AY13" i="11"/>
  <c r="BO13" i="11"/>
  <c r="BZ13" i="11"/>
  <c r="DK13" i="11"/>
  <c r="J14" i="13"/>
  <c r="F14" i="13"/>
  <c r="H14" i="13"/>
  <c r="D14" i="13"/>
  <c r="I14" i="13"/>
  <c r="R14" i="13"/>
  <c r="N14" i="13"/>
  <c r="P14" i="13"/>
  <c r="L14" i="13"/>
  <c r="Q14" i="13"/>
  <c r="Z14" i="13"/>
  <c r="V14" i="13"/>
  <c r="X14" i="13"/>
  <c r="T14" i="13"/>
  <c r="Y14" i="13"/>
  <c r="AH14" i="13"/>
  <c r="AD14" i="13"/>
  <c r="AF14" i="13"/>
  <c r="AB14" i="13"/>
  <c r="AG14" i="13"/>
  <c r="AP14" i="13"/>
  <c r="AL14" i="13"/>
  <c r="AN14" i="13"/>
  <c r="AJ14" i="13"/>
  <c r="AO14" i="13"/>
  <c r="AX14" i="13"/>
  <c r="AT14" i="13"/>
  <c r="AV14" i="13"/>
  <c r="AR14" i="13"/>
  <c r="AW14" i="13"/>
  <c r="BF14" i="13"/>
  <c r="BB14" i="13"/>
  <c r="BD14" i="13"/>
  <c r="AZ14" i="13"/>
  <c r="BE14" i="13"/>
  <c r="BN14" i="13"/>
  <c r="BJ14" i="13"/>
  <c r="BL14" i="13"/>
  <c r="BH14" i="13"/>
  <c r="BM14" i="13"/>
  <c r="BV14" i="13"/>
  <c r="BR14" i="13"/>
  <c r="BT14" i="13"/>
  <c r="BP14" i="13"/>
  <c r="BU14" i="13"/>
  <c r="CH14" i="13"/>
  <c r="CF14" i="13"/>
  <c r="CL14" i="13"/>
  <c r="CJ14" i="13"/>
  <c r="CK14" i="13"/>
  <c r="CP14" i="13"/>
  <c r="CN14" i="13"/>
  <c r="CT14" i="13"/>
  <c r="CR14" i="13"/>
  <c r="CS14" i="13"/>
  <c r="CX14" i="13"/>
  <c r="CV14" i="13"/>
  <c r="DB14" i="13"/>
  <c r="CZ14" i="13"/>
  <c r="DA14" i="13"/>
  <c r="DF14" i="13"/>
  <c r="DD14" i="13"/>
  <c r="DJ14" i="13"/>
  <c r="DH14" i="13"/>
  <c r="DI14" i="13"/>
  <c r="DN14" i="13"/>
  <c r="DL14" i="13"/>
  <c r="M14" i="13"/>
  <c r="AS14" i="13"/>
  <c r="DE14" i="13"/>
  <c r="AR14" i="14"/>
  <c r="E13" i="11"/>
  <c r="I13" i="11"/>
  <c r="M13" i="11"/>
  <c r="Q13" i="11"/>
  <c r="U13" i="11"/>
  <c r="Y13" i="11"/>
  <c r="AC13" i="11"/>
  <c r="AG13" i="11"/>
  <c r="AK13" i="11"/>
  <c r="BA13" i="11"/>
  <c r="BQ13" i="11"/>
  <c r="I14" i="12"/>
  <c r="E14" i="12"/>
  <c r="H14" i="12"/>
  <c r="D14" i="12"/>
  <c r="Q14" i="12"/>
  <c r="M14" i="12"/>
  <c r="P14" i="12"/>
  <c r="L14" i="12"/>
  <c r="Y14" i="12"/>
  <c r="U14" i="12"/>
  <c r="X14" i="12"/>
  <c r="T14" i="12"/>
  <c r="AG14" i="12"/>
  <c r="AC14" i="12"/>
  <c r="AF14" i="12"/>
  <c r="AB14" i="12"/>
  <c r="AM14" i="12"/>
  <c r="AP14" i="12"/>
  <c r="AK14" i="12"/>
  <c r="AO14" i="12"/>
  <c r="AJ14" i="12"/>
  <c r="AU14" i="12"/>
  <c r="AQ14" i="12"/>
  <c r="AV14" i="12"/>
  <c r="AT14" i="12"/>
  <c r="BC14" i="12"/>
  <c r="AY14" i="12"/>
  <c r="BF14" i="12"/>
  <c r="BA14" i="12"/>
  <c r="BE14" i="12"/>
  <c r="AZ14" i="12"/>
  <c r="BK14" i="12"/>
  <c r="BG14" i="12"/>
  <c r="BL14" i="12"/>
  <c r="BJ14" i="12"/>
  <c r="BS14" i="12"/>
  <c r="BO14" i="12"/>
  <c r="BV14" i="12"/>
  <c r="BQ14" i="12"/>
  <c r="BU14" i="12"/>
  <c r="BP14" i="12"/>
  <c r="CA14" i="12"/>
  <c r="CB14" i="12"/>
  <c r="CE14" i="12"/>
  <c r="CG14" i="12"/>
  <c r="CF14" i="12"/>
  <c r="CI14" i="12"/>
  <c r="CL14" i="12"/>
  <c r="CK14" i="12"/>
  <c r="CM14" i="12"/>
  <c r="CP14" i="12"/>
  <c r="CQ14" i="12"/>
  <c r="CR14" i="12"/>
  <c r="CU14" i="12"/>
  <c r="CW14" i="12"/>
  <c r="CV14" i="12"/>
  <c r="CY14" i="12"/>
  <c r="DB14" i="12"/>
  <c r="DA14" i="12"/>
  <c r="DC14" i="12"/>
  <c r="DF14" i="12"/>
  <c r="DG14" i="12"/>
  <c r="DH14" i="12"/>
  <c r="DK14" i="12"/>
  <c r="DM14" i="12"/>
  <c r="DL14" i="12"/>
  <c r="C14" i="12"/>
  <c r="K14" i="12"/>
  <c r="S14" i="12"/>
  <c r="AA14" i="12"/>
  <c r="AI14" i="12"/>
  <c r="AS14" i="12"/>
  <c r="BD14" i="12"/>
  <c r="BN14" i="12"/>
  <c r="CJ14" i="12"/>
  <c r="CT14" i="12"/>
  <c r="DE14" i="12"/>
  <c r="CD14" i="13"/>
  <c r="CC14" i="13"/>
  <c r="U14" i="13"/>
  <c r="BA14" i="13"/>
  <c r="CG14" i="13"/>
  <c r="DM14" i="13"/>
  <c r="BH14" i="14"/>
  <c r="F13" i="11"/>
  <c r="N13" i="11"/>
  <c r="V13" i="11"/>
  <c r="AD13" i="11"/>
  <c r="AQ13" i="11"/>
  <c r="BG13" i="11"/>
  <c r="CC13" i="11"/>
  <c r="AN13" i="11"/>
  <c r="AV13" i="11"/>
  <c r="AR13" i="11"/>
  <c r="BD13" i="11"/>
  <c r="AZ13" i="11"/>
  <c r="BL13" i="11"/>
  <c r="BH13" i="11"/>
  <c r="BT13" i="11"/>
  <c r="BP13" i="11"/>
  <c r="BX13" i="11"/>
  <c r="CB13" i="11"/>
  <c r="CF13" i="11"/>
  <c r="CJ13" i="11"/>
  <c r="CN13" i="11"/>
  <c r="CR13" i="11"/>
  <c r="CV13" i="11"/>
  <c r="CZ13" i="11"/>
  <c r="DD13" i="11"/>
  <c r="DH13" i="11"/>
  <c r="DL13" i="11"/>
  <c r="C13" i="11"/>
  <c r="K13" i="11"/>
  <c r="S13" i="11"/>
  <c r="AA13" i="11"/>
  <c r="AI13" i="11"/>
  <c r="AM13" i="11"/>
  <c r="AS13" i="11"/>
  <c r="AX13" i="11"/>
  <c r="BC13" i="11"/>
  <c r="BI13" i="11"/>
  <c r="BN13" i="11"/>
  <c r="BS13" i="11"/>
  <c r="CI13" i="11"/>
  <c r="CO13" i="11"/>
  <c r="CT13" i="11"/>
  <c r="CY13" i="11"/>
  <c r="DE13" i="11"/>
  <c r="DJ13" i="11"/>
  <c r="BZ14" i="12"/>
  <c r="E14" i="13"/>
  <c r="AK14" i="13"/>
  <c r="BQ14" i="13"/>
  <c r="CW14" i="13"/>
  <c r="G14" i="14"/>
  <c r="O14" i="14"/>
  <c r="W14" i="14"/>
  <c r="AE14" i="14"/>
  <c r="AM14" i="14"/>
  <c r="AU14" i="14"/>
  <c r="BC14" i="14"/>
  <c r="BK14" i="14"/>
  <c r="BX14" i="14"/>
  <c r="G14" i="13"/>
  <c r="O14" i="13"/>
  <c r="W14" i="13"/>
  <c r="AE14" i="13"/>
  <c r="AM14" i="13"/>
  <c r="AU14" i="13"/>
  <c r="BC14" i="13"/>
  <c r="BK14" i="13"/>
  <c r="BS14" i="13"/>
  <c r="BW14" i="13"/>
  <c r="BX15" i="13" s="1"/>
  <c r="CA14" i="13"/>
  <c r="CE14" i="13"/>
  <c r="CI14" i="13"/>
  <c r="CM14" i="13"/>
  <c r="CQ14" i="13"/>
  <c r="CU14" i="13"/>
  <c r="CY14" i="13"/>
  <c r="DC14" i="13"/>
  <c r="DG14" i="13"/>
  <c r="DK14" i="13"/>
  <c r="I14" i="14"/>
  <c r="E14" i="14"/>
  <c r="J14" i="14"/>
  <c r="F14" i="14"/>
  <c r="Q14" i="14"/>
  <c r="M14" i="14"/>
  <c r="R14" i="14"/>
  <c r="N14" i="14"/>
  <c r="Y14" i="14"/>
  <c r="U14" i="14"/>
  <c r="Z14" i="14"/>
  <c r="V14" i="14"/>
  <c r="AG14" i="14"/>
  <c r="AC14" i="14"/>
  <c r="AH14" i="14"/>
  <c r="AD14" i="14"/>
  <c r="AO14" i="14"/>
  <c r="AK14" i="14"/>
  <c r="AP14" i="14"/>
  <c r="AL14" i="14"/>
  <c r="AW14" i="14"/>
  <c r="AS14" i="14"/>
  <c r="AX14" i="14"/>
  <c r="AT14" i="14"/>
  <c r="BE14" i="14"/>
  <c r="BA14" i="14"/>
  <c r="BF14" i="14"/>
  <c r="BB14" i="14"/>
  <c r="BM14" i="14"/>
  <c r="BI14" i="14"/>
  <c r="BN14" i="14"/>
  <c r="BJ14" i="14"/>
  <c r="BV14" i="14"/>
  <c r="BQ14" i="14"/>
  <c r="BR14" i="14"/>
  <c r="CA14" i="14"/>
  <c r="CB14" i="14"/>
  <c r="H14" i="14"/>
  <c r="X14" i="14"/>
  <c r="AN14" i="14"/>
  <c r="BD14" i="14"/>
  <c r="BT14" i="14"/>
  <c r="C14" i="13"/>
  <c r="K14" i="13"/>
  <c r="S14" i="13"/>
  <c r="AA14" i="13"/>
  <c r="AI14" i="13"/>
  <c r="AQ14" i="13"/>
  <c r="AY14" i="13"/>
  <c r="BG14" i="13"/>
  <c r="BO14" i="13"/>
  <c r="BU14" i="14"/>
  <c r="CE14" i="14"/>
  <c r="CG14" i="14"/>
  <c r="CJ14" i="14"/>
  <c r="CI14" i="14"/>
  <c r="CL14" i="14"/>
  <c r="CK14" i="14"/>
  <c r="CN14" i="14"/>
  <c r="CM14" i="14"/>
  <c r="CP14" i="14"/>
  <c r="CO14" i="14"/>
  <c r="CR14" i="14"/>
  <c r="CQ14" i="14"/>
  <c r="CT14" i="14"/>
  <c r="CS14" i="14"/>
  <c r="CV14" i="14"/>
  <c r="CU14" i="14"/>
  <c r="CX14" i="14"/>
  <c r="CW14" i="14"/>
  <c r="CZ14" i="14"/>
  <c r="CY14" i="14"/>
  <c r="DB14" i="14"/>
  <c r="DA14" i="14"/>
  <c r="DD14" i="14"/>
  <c r="DC14" i="14"/>
  <c r="DF14" i="14"/>
  <c r="DE14" i="14"/>
  <c r="DH14" i="14"/>
  <c r="DG14" i="14"/>
  <c r="DJ14" i="14"/>
  <c r="DI14" i="14"/>
  <c r="DL14" i="14"/>
  <c r="DK14" i="14"/>
  <c r="DN14" i="14"/>
  <c r="DM14" i="14"/>
  <c r="C14" i="14"/>
  <c r="K14" i="14"/>
  <c r="S14" i="14"/>
  <c r="AA14" i="14"/>
  <c r="AI14" i="14"/>
  <c r="AQ14" i="14"/>
  <c r="AY14" i="14"/>
  <c r="BG14" i="14"/>
  <c r="BO14" i="14"/>
  <c r="BS14" i="14"/>
  <c r="CD14" i="14"/>
  <c r="CD15" i="14" s="1"/>
  <c r="E14" i="15"/>
  <c r="I14" i="15"/>
  <c r="M14" i="15"/>
  <c r="Q14" i="15"/>
  <c r="U14" i="15"/>
  <c r="Y14" i="15"/>
  <c r="AC14" i="15"/>
  <c r="AG14" i="15"/>
  <c r="AK14" i="15"/>
  <c r="AO14" i="15"/>
  <c r="AS14" i="15"/>
  <c r="AW14" i="15"/>
  <c r="BA14" i="15"/>
  <c r="BE14" i="15"/>
  <c r="BI14" i="15"/>
  <c r="BM14" i="15"/>
  <c r="BQ14" i="15"/>
  <c r="BU14" i="15"/>
  <c r="BY14" i="15"/>
  <c r="CC14" i="15"/>
  <c r="CG14" i="15"/>
  <c r="CK14" i="15"/>
  <c r="CO14" i="15"/>
  <c r="CS14" i="15"/>
  <c r="CW14" i="15"/>
  <c r="DA14" i="15"/>
  <c r="DE14" i="15"/>
  <c r="DI14" i="15"/>
  <c r="DM14" i="15"/>
  <c r="E14" i="16"/>
  <c r="I14" i="16"/>
  <c r="M14" i="16"/>
  <c r="Q14" i="16"/>
  <c r="U14" i="16"/>
  <c r="Y14" i="16"/>
  <c r="AC14" i="16"/>
  <c r="AG14" i="16"/>
  <c r="AK14" i="16"/>
  <c r="AO14" i="16"/>
  <c r="AS14" i="16"/>
  <c r="AW14" i="16"/>
  <c r="BA14" i="16"/>
  <c r="BE14" i="16"/>
  <c r="BI14" i="16"/>
  <c r="BM14" i="16"/>
  <c r="BQ14" i="16"/>
  <c r="BU14" i="16"/>
  <c r="BY14" i="16"/>
  <c r="CC14" i="16"/>
  <c r="CG14" i="16"/>
  <c r="CK14" i="16"/>
  <c r="CO14" i="16"/>
  <c r="CS14" i="16"/>
  <c r="CW14" i="16"/>
  <c r="DA14" i="16"/>
  <c r="DE14" i="16"/>
  <c r="DI14" i="16"/>
  <c r="DM14" i="16"/>
  <c r="F14" i="15"/>
  <c r="J14" i="15"/>
  <c r="N14" i="15"/>
  <c r="R14" i="15"/>
  <c r="V14" i="15"/>
  <c r="Z14" i="15"/>
  <c r="AD14" i="15"/>
  <c r="AH14" i="15"/>
  <c r="AL14" i="15"/>
  <c r="AP14" i="15"/>
  <c r="AT14" i="15"/>
  <c r="AX14" i="15"/>
  <c r="BB14" i="15"/>
  <c r="BF14" i="15"/>
  <c r="BJ14" i="15"/>
  <c r="BN14" i="15"/>
  <c r="BR14" i="15"/>
  <c r="BV14" i="15"/>
  <c r="CH14" i="15"/>
  <c r="CL14" i="15"/>
  <c r="CP14" i="15"/>
  <c r="CT14" i="15"/>
  <c r="CX14" i="15"/>
  <c r="DB14" i="15"/>
  <c r="DF14" i="15"/>
  <c r="DJ14" i="15"/>
  <c r="DN14" i="15"/>
  <c r="F14" i="16"/>
  <c r="J14" i="16"/>
  <c r="N14" i="16"/>
  <c r="R14" i="16"/>
  <c r="V14" i="16"/>
  <c r="Z14" i="16"/>
  <c r="AD14" i="16"/>
  <c r="AH14" i="16"/>
  <c r="AL14" i="16"/>
  <c r="AP14" i="16"/>
  <c r="AT14" i="16"/>
  <c r="AX14" i="16"/>
  <c r="BB14" i="16"/>
  <c r="BF14" i="16"/>
  <c r="BJ14" i="16"/>
  <c r="BN14" i="16"/>
  <c r="BR14" i="16"/>
  <c r="BV14" i="16"/>
  <c r="CH14" i="16"/>
  <c r="CL14" i="16"/>
  <c r="CP14" i="16"/>
  <c r="CT14" i="16"/>
  <c r="CX14" i="16"/>
  <c r="DB14" i="16"/>
  <c r="DF14" i="16"/>
  <c r="DJ14" i="16"/>
  <c r="DN14" i="16"/>
  <c r="C14" i="15"/>
  <c r="G14" i="15"/>
  <c r="K14" i="15"/>
  <c r="O14" i="15"/>
  <c r="S14" i="15"/>
  <c r="W14" i="15"/>
  <c r="AA14" i="15"/>
  <c r="AE14" i="15"/>
  <c r="AI14" i="15"/>
  <c r="AM14" i="15"/>
  <c r="AQ14" i="15"/>
  <c r="AU14" i="15"/>
  <c r="AY14" i="15"/>
  <c r="BC14" i="15"/>
  <c r="BG14" i="15"/>
  <c r="BK14" i="15"/>
  <c r="BO14" i="15"/>
  <c r="BS14" i="15"/>
  <c r="BW14" i="15"/>
  <c r="BX15" i="15" s="1"/>
  <c r="CA14" i="15"/>
  <c r="CB15" i="15" s="1"/>
  <c r="CE14" i="15"/>
  <c r="CI14" i="15"/>
  <c r="CM14" i="15"/>
  <c r="CQ14" i="15"/>
  <c r="CT15" i="15" s="1"/>
  <c r="CU14" i="15"/>
  <c r="CY14" i="15"/>
  <c r="DC14" i="15"/>
  <c r="DF15" i="15" s="1"/>
  <c r="DG14" i="15"/>
  <c r="DJ15" i="15" s="1"/>
  <c r="DK14" i="15"/>
  <c r="C14" i="16"/>
  <c r="G14" i="16"/>
  <c r="K14" i="16"/>
  <c r="O14" i="16"/>
  <c r="S14" i="16"/>
  <c r="W14" i="16"/>
  <c r="AA14" i="16"/>
  <c r="AE14" i="16"/>
  <c r="AI14" i="16"/>
  <c r="AM14" i="16"/>
  <c r="AQ14" i="16"/>
  <c r="AU14" i="16"/>
  <c r="AY14" i="16"/>
  <c r="BC14" i="16"/>
  <c r="BG14" i="16"/>
  <c r="BK14" i="16"/>
  <c r="BO14" i="16"/>
  <c r="BS14" i="16"/>
  <c r="BW14" i="16"/>
  <c r="BX15" i="16" s="1"/>
  <c r="CA14" i="16"/>
  <c r="CB15" i="16" s="1"/>
  <c r="CE14" i="16"/>
  <c r="CI14" i="16"/>
  <c r="CM14" i="16"/>
  <c r="CQ14" i="16"/>
  <c r="CU14" i="16"/>
  <c r="CY14" i="16"/>
  <c r="DC14" i="16"/>
  <c r="DG14" i="16"/>
  <c r="DK14" i="16"/>
  <c r="D14" i="15"/>
  <c r="L14" i="15"/>
  <c r="T14" i="15"/>
  <c r="AB14" i="15"/>
  <c r="AJ14" i="15"/>
  <c r="AR14" i="15"/>
  <c r="AZ14" i="15"/>
  <c r="BH14" i="15"/>
  <c r="BP14" i="15"/>
  <c r="D14" i="16"/>
  <c r="L14" i="16"/>
  <c r="T14" i="16"/>
  <c r="AB14" i="16"/>
  <c r="AJ14" i="16"/>
  <c r="AR14" i="16"/>
  <c r="AZ14" i="16"/>
  <c r="BH14" i="16"/>
  <c r="BP14" i="16"/>
  <c r="CP15" i="15" l="1"/>
  <c r="BZ15" i="12"/>
  <c r="BX15" i="12"/>
  <c r="CD15" i="16"/>
  <c r="BZ15" i="16"/>
  <c r="CD15" i="12"/>
  <c r="DB15" i="13"/>
  <c r="CB14" i="11"/>
  <c r="CD14" i="11"/>
  <c r="DF15" i="13"/>
  <c r="DN15" i="13"/>
  <c r="CL15" i="13"/>
  <c r="CL14" i="11"/>
  <c r="Z15" i="12"/>
  <c r="DB15" i="12"/>
  <c r="BX15" i="14"/>
  <c r="BZ15" i="15"/>
  <c r="CB15" i="14"/>
  <c r="DB15" i="15"/>
  <c r="CL15" i="15"/>
  <c r="CT15" i="13"/>
  <c r="DN15" i="15"/>
  <c r="CX15" i="15"/>
  <c r="CH15" i="15"/>
  <c r="CH15" i="13"/>
  <c r="BZ14" i="11"/>
  <c r="DF15" i="16"/>
  <c r="CP15" i="16"/>
  <c r="DJ15" i="12"/>
  <c r="CP15" i="12"/>
  <c r="BX14" i="11"/>
  <c r="AH14" i="11"/>
  <c r="CB15" i="12"/>
  <c r="BZ15" i="14"/>
  <c r="AH15" i="16"/>
  <c r="CD15" i="15"/>
  <c r="BV15" i="14"/>
  <c r="AP15" i="14"/>
  <c r="J15" i="14"/>
  <c r="BV15" i="13"/>
  <c r="J15" i="13"/>
  <c r="CX15" i="13"/>
  <c r="DB14" i="11"/>
  <c r="CX14" i="11"/>
  <c r="CH14" i="11"/>
  <c r="R15" i="12"/>
  <c r="BN15" i="16"/>
  <c r="AX15" i="16"/>
  <c r="R15" i="16"/>
  <c r="DB15" i="16"/>
  <c r="CL15" i="16"/>
  <c r="DJ15" i="13"/>
  <c r="CB15" i="13"/>
  <c r="Z14" i="11"/>
  <c r="DJ14" i="11"/>
  <c r="CT14" i="11"/>
  <c r="CP15" i="13"/>
  <c r="DF14" i="11"/>
  <c r="CP14" i="11"/>
  <c r="R15" i="13"/>
  <c r="AX15" i="13"/>
  <c r="AP15" i="13"/>
  <c r="DN15" i="16"/>
  <c r="CX15" i="16"/>
  <c r="CH15" i="16"/>
  <c r="BV15" i="16"/>
  <c r="BF15" i="16"/>
  <c r="AP15" i="16"/>
  <c r="Z15" i="16"/>
  <c r="J15" i="16"/>
  <c r="BF15" i="14"/>
  <c r="Z15" i="14"/>
  <c r="CH15" i="14"/>
  <c r="BF15" i="13"/>
  <c r="Z15" i="13"/>
  <c r="R14" i="11"/>
  <c r="CD15" i="13"/>
  <c r="AP15" i="12"/>
  <c r="J15" i="12"/>
  <c r="CL15" i="12"/>
  <c r="BV14" i="11"/>
  <c r="DJ15" i="16"/>
  <c r="CT15" i="16"/>
  <c r="BV15" i="15"/>
  <c r="BF15" i="15"/>
  <c r="AP15" i="15"/>
  <c r="Z15" i="15"/>
  <c r="J15" i="15"/>
  <c r="AX15" i="14"/>
  <c r="R15" i="14"/>
  <c r="DN15" i="14"/>
  <c r="DJ15" i="14"/>
  <c r="DF15" i="14"/>
  <c r="DB15" i="14"/>
  <c r="CX15" i="14"/>
  <c r="CT15" i="14"/>
  <c r="CP15" i="14"/>
  <c r="CL15" i="14"/>
  <c r="AP14" i="11"/>
  <c r="J14" i="11"/>
  <c r="BN14" i="11"/>
  <c r="AH15" i="12"/>
  <c r="CX15" i="12"/>
  <c r="BF15" i="12"/>
  <c r="AX15" i="12"/>
  <c r="BF14" i="11"/>
  <c r="AX14" i="11"/>
  <c r="DN14" i="11"/>
  <c r="BN15" i="15"/>
  <c r="AX15" i="15"/>
  <c r="AH15" i="15"/>
  <c r="R15" i="15"/>
  <c r="BN15" i="14"/>
  <c r="AH15" i="14"/>
  <c r="BN15" i="13"/>
  <c r="AH15" i="13"/>
  <c r="DN15" i="12"/>
  <c r="DF15" i="12"/>
  <c r="CT15" i="12"/>
  <c r="CH15" i="12"/>
  <c r="BV15" i="12"/>
  <c r="BN15" i="12"/>
</calcChain>
</file>

<file path=xl/comments1.xml><?xml version="1.0" encoding="utf-8"?>
<comments xmlns="http://schemas.openxmlformats.org/spreadsheetml/2006/main">
  <authors>
    <author>user</author>
  </authors>
  <commentList>
    <comment ref="Q2" authorId="0" shapeId="0">
      <text>
        <r>
          <rPr>
            <b/>
            <sz val="9"/>
            <color indexed="81"/>
            <rFont val="Tahoma"/>
            <family val="2"/>
          </rPr>
          <t>user:</t>
        </r>
        <r>
          <rPr>
            <sz val="9"/>
            <color indexed="81"/>
            <rFont val="Tahoma"/>
            <family val="2"/>
          </rPr>
          <t xml:space="preserve">
</t>
        </r>
      </text>
    </comment>
  </commentList>
</comments>
</file>

<file path=xl/comments2.xml><?xml version="1.0" encoding="utf-8"?>
<comments xmlns="http://schemas.openxmlformats.org/spreadsheetml/2006/main">
  <authors>
    <author>user</author>
  </authors>
  <commentList>
    <comment ref="Q2" authorId="0" shapeId="0">
      <text>
        <r>
          <rPr>
            <b/>
            <sz val="9"/>
            <color indexed="81"/>
            <rFont val="Tahoma"/>
            <family val="2"/>
          </rPr>
          <t>user:</t>
        </r>
        <r>
          <rPr>
            <sz val="9"/>
            <color indexed="81"/>
            <rFont val="Tahoma"/>
            <family val="2"/>
          </rPr>
          <t xml:space="preserve">
</t>
        </r>
      </text>
    </comment>
  </commentList>
</comments>
</file>

<file path=xl/comments3.xml><?xml version="1.0" encoding="utf-8"?>
<comments xmlns="http://schemas.openxmlformats.org/spreadsheetml/2006/main">
  <authors>
    <author>user</author>
  </authors>
  <commentList>
    <comment ref="Q2" authorId="0" shapeId="0">
      <text>
        <r>
          <rPr>
            <b/>
            <sz val="9"/>
            <color indexed="81"/>
            <rFont val="Tahoma"/>
            <family val="2"/>
          </rPr>
          <t>user:</t>
        </r>
        <r>
          <rPr>
            <sz val="9"/>
            <color indexed="81"/>
            <rFont val="Tahoma"/>
            <family val="2"/>
          </rPr>
          <t xml:space="preserve">
</t>
        </r>
      </text>
    </comment>
  </commentList>
</comments>
</file>

<file path=xl/comments4.xml><?xml version="1.0" encoding="utf-8"?>
<comments xmlns="http://schemas.openxmlformats.org/spreadsheetml/2006/main">
  <authors>
    <author>user</author>
  </authors>
  <commentList>
    <comment ref="Q2" authorId="0" shapeId="0">
      <text>
        <r>
          <rPr>
            <b/>
            <sz val="9"/>
            <color indexed="81"/>
            <rFont val="Tahoma"/>
            <family val="2"/>
          </rPr>
          <t>user:</t>
        </r>
        <r>
          <rPr>
            <sz val="9"/>
            <color indexed="81"/>
            <rFont val="Tahoma"/>
            <family val="2"/>
          </rPr>
          <t xml:space="preserve">
</t>
        </r>
      </text>
    </comment>
  </commentList>
</comments>
</file>

<file path=xl/comments5.xml><?xml version="1.0" encoding="utf-8"?>
<comments xmlns="http://schemas.openxmlformats.org/spreadsheetml/2006/main">
  <authors>
    <author>user</author>
  </authors>
  <commentList>
    <comment ref="Q2" authorId="0" shapeId="0">
      <text>
        <r>
          <rPr>
            <b/>
            <sz val="9"/>
            <color indexed="81"/>
            <rFont val="Tahoma"/>
            <family val="2"/>
          </rPr>
          <t>user:</t>
        </r>
        <r>
          <rPr>
            <sz val="9"/>
            <color indexed="81"/>
            <rFont val="Tahoma"/>
            <family val="2"/>
          </rPr>
          <t xml:space="preserve">
</t>
        </r>
      </text>
    </comment>
  </commentList>
</comments>
</file>

<file path=xl/comments6.xml><?xml version="1.0" encoding="utf-8"?>
<comments xmlns="http://schemas.openxmlformats.org/spreadsheetml/2006/main">
  <authors>
    <author>user</author>
  </authors>
  <commentList>
    <comment ref="Q2" authorId="0" shapeId="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<sst xmlns="http://schemas.openxmlformats.org/spreadsheetml/2006/main" count="1433" uniqueCount="210">
  <si>
    <r>
      <t>วิธีการกรอกข้อมูล</t>
    </r>
    <r>
      <rPr>
        <b/>
        <sz val="24"/>
        <color indexed="48"/>
        <rFont val="TH SarabunPSK"/>
        <family val="2"/>
      </rPr>
      <t xml:space="preserve"> &gt;&gt;</t>
    </r>
  </si>
  <si>
    <r>
      <t>ให้โรงเรียนกรอกข้อมูลใน Sheet</t>
    </r>
    <r>
      <rPr>
        <b/>
        <sz val="24"/>
        <color indexed="10"/>
        <rFont val="TH SarabunPSK"/>
        <family val="2"/>
      </rPr>
      <t xml:space="preserve"> กรอกข้อมูล_ป.1-ป.6</t>
    </r>
    <r>
      <rPr>
        <b/>
        <sz val="24"/>
        <color indexed="12"/>
        <rFont val="TH SarabunPSK"/>
        <family val="2"/>
      </rPr>
      <t xml:space="preserve">  เท่านั้น</t>
    </r>
  </si>
  <si>
    <t>สำนักงานเขต</t>
  </si>
  <si>
    <r>
      <t xml:space="preserve">ใส่ชื่อสำนักงานเขตที่โรงเรียนสังกัด  </t>
    </r>
    <r>
      <rPr>
        <b/>
        <u/>
        <sz val="18"/>
        <color indexed="10"/>
        <rFont val="TH SarabunPSK"/>
        <family val="2"/>
      </rPr>
      <t>(ไม่ใส่</t>
    </r>
    <r>
      <rPr>
        <sz val="18"/>
        <color indexed="10"/>
        <rFont val="TH SarabunPSK"/>
        <family val="2"/>
      </rPr>
      <t>คำว่า "สำนักงานเขต" นำหน้า)</t>
    </r>
  </si>
  <si>
    <t>โรงเรียน</t>
  </si>
  <si>
    <r>
      <t>ใส่ชื่อโรงเรียน</t>
    </r>
    <r>
      <rPr>
        <sz val="18"/>
        <color indexed="10"/>
        <rFont val="TH SarabunPSK"/>
        <family val="2"/>
      </rPr>
      <t xml:space="preserve">  (</t>
    </r>
    <r>
      <rPr>
        <b/>
        <u/>
        <sz val="18"/>
        <color indexed="10"/>
        <rFont val="TH SarabunPSK"/>
        <family val="2"/>
      </rPr>
      <t>ไม่ใส่</t>
    </r>
    <r>
      <rPr>
        <sz val="18"/>
        <color indexed="10"/>
        <rFont val="TH SarabunPSK"/>
        <family val="2"/>
      </rPr>
      <t>คำว่า "โรงเรียน" นำหน้า และชื่อในวงเล็บใดๆ)</t>
    </r>
  </si>
  <si>
    <t>จำนวนนักเรียนในระดับชั้น</t>
  </si>
  <si>
    <r>
      <t xml:space="preserve">ใส่จำนวนนักเรียนทั้งหมดในระดับชั้น  </t>
    </r>
    <r>
      <rPr>
        <sz val="18"/>
        <color indexed="10"/>
        <rFont val="TH SarabunPSK"/>
        <family val="2"/>
      </rPr>
      <t>(</t>
    </r>
    <r>
      <rPr>
        <b/>
        <u/>
        <sz val="18"/>
        <color indexed="10"/>
        <rFont val="TH SarabunPSK"/>
        <family val="2"/>
      </rPr>
      <t>ไม่</t>
    </r>
    <r>
      <rPr>
        <sz val="18"/>
        <color indexed="10"/>
        <rFont val="TH SarabunPSK"/>
        <family val="2"/>
      </rPr>
      <t>นับรวมเด็กพิเศษ)</t>
    </r>
  </si>
  <si>
    <t>จำนวนเด็กพิเศษในระดับชั้น</t>
  </si>
  <si>
    <t>ใส่จำนวนเด็กพิเศษทั้งหมดในระดับชั้น</t>
  </si>
  <si>
    <t>ผู้บันทึกข้อมูล</t>
  </si>
  <si>
    <t xml:space="preserve">ใส่ชื่อและนามสกุลผู้บันทึกข้อมูล </t>
  </si>
  <si>
    <t>เบอร์ติดต่อ</t>
  </si>
  <si>
    <t xml:space="preserve">ใส่เบอร์โทรศัพท์ผู้บันทึกข้อมูล </t>
  </si>
  <si>
    <t>E-mail address</t>
  </si>
  <si>
    <t xml:space="preserve">ใส่ E-mail ผู้บันทึกข้อมูล </t>
  </si>
  <si>
    <t xml:space="preserve">ผลการประเมินการเรียน
 </t>
  </si>
  <si>
    <r>
      <t xml:space="preserve">ใส่จำนวนนักเรียนตามระดับผลการเรียนในแต่ละรายวิชา </t>
    </r>
    <r>
      <rPr>
        <sz val="18"/>
        <color indexed="10"/>
        <rFont val="TH SarabunPSK"/>
        <family val="2"/>
      </rPr>
      <t xml:space="preserve"> (</t>
    </r>
    <r>
      <rPr>
        <b/>
        <u/>
        <sz val="18"/>
        <color indexed="10"/>
        <rFont val="TH SarabunPSK"/>
        <family val="2"/>
      </rPr>
      <t>ไม่</t>
    </r>
    <r>
      <rPr>
        <sz val="18"/>
        <color indexed="10"/>
        <rFont val="TH SarabunPSK"/>
        <family val="2"/>
      </rPr>
      <t xml:space="preserve">นับรวมเด็กพิเศษ)      </t>
    </r>
    <r>
      <rPr>
        <sz val="18"/>
        <color indexed="8"/>
        <rFont val="TH SarabunPSK"/>
        <family val="2"/>
      </rPr>
      <t xml:space="preserve">                                                                                                           
</t>
    </r>
  </si>
  <si>
    <t>กลุ่มสาระการเรียนรู้</t>
  </si>
  <si>
    <t>ผลการประเมิน
กิจกรรมพัฒนาผู้เรียน</t>
  </si>
  <si>
    <r>
      <t xml:space="preserve">ใส่จำนวนนักเรียนที่ผ่านและไม่ผ่านในแต่ละกิจกรรม  </t>
    </r>
    <r>
      <rPr>
        <sz val="18"/>
        <color indexed="10"/>
        <rFont val="TH SarabunPSK"/>
        <family val="2"/>
      </rPr>
      <t>(</t>
    </r>
    <r>
      <rPr>
        <b/>
        <u/>
        <sz val="18"/>
        <color indexed="10"/>
        <rFont val="TH SarabunPSK"/>
        <family val="2"/>
      </rPr>
      <t>ไม่</t>
    </r>
    <r>
      <rPr>
        <sz val="18"/>
        <color indexed="10"/>
        <rFont val="TH SarabunPSK"/>
        <family val="2"/>
      </rPr>
      <t>นับรวมเด็กพิเศษ)</t>
    </r>
  </si>
  <si>
    <t>ผลการประเมิน
คุณลักษณะอันพึงประสงค์</t>
  </si>
  <si>
    <r>
      <t xml:space="preserve">ใส่จำนวนนักเรียนตามผลการประเมินในแต่ละคุณลักษณะ </t>
    </r>
    <r>
      <rPr>
        <sz val="18"/>
        <color indexed="10"/>
        <rFont val="TH SarabunPSK"/>
        <family val="2"/>
      </rPr>
      <t xml:space="preserve"> (</t>
    </r>
    <r>
      <rPr>
        <b/>
        <u/>
        <sz val="18"/>
        <color indexed="10"/>
        <rFont val="TH SarabunPSK"/>
        <family val="2"/>
      </rPr>
      <t>ไม่</t>
    </r>
    <r>
      <rPr>
        <sz val="18"/>
        <color indexed="10"/>
        <rFont val="TH SarabunPSK"/>
        <family val="2"/>
      </rPr>
      <t>นับรวมเด็กพิเศษ)</t>
    </r>
  </si>
  <si>
    <t>ผลการประเมิน การอ่าน
การคิดวิเคราะห์ 
และการเขียน</t>
  </si>
  <si>
    <r>
      <t>ใส่จำนวนนักเรียนตามผลการประเมินการอ่าน คิดวิเคราะห์ และเขียน</t>
    </r>
    <r>
      <rPr>
        <sz val="18"/>
        <color indexed="10"/>
        <rFont val="TH SarabunPSK"/>
        <family val="2"/>
      </rPr>
      <t xml:space="preserve">  (</t>
    </r>
    <r>
      <rPr>
        <b/>
        <u/>
        <sz val="18"/>
        <color indexed="10"/>
        <rFont val="TH SarabunPSK"/>
        <family val="2"/>
      </rPr>
      <t>ไม่</t>
    </r>
    <r>
      <rPr>
        <sz val="18"/>
        <color indexed="10"/>
        <rFont val="TH SarabunPSK"/>
        <family val="2"/>
      </rPr>
      <t>นับรวมเด็กพิเศษ)</t>
    </r>
  </si>
  <si>
    <t>**เมื่อกรอกข้อมูลครบทั้ง 6 Sheet ให้โรงเรียน print out เก็บไว้ที่โรงเรียน 1 ชุด</t>
  </si>
  <si>
    <t>**การตรวจสอบและการนำส่งไฟล์ข้อมูลให้สำนักการศึกษา**</t>
  </si>
  <si>
    <t>1.</t>
  </si>
  <si>
    <r>
      <t>รายงานข้อมูลโดย</t>
    </r>
    <r>
      <rPr>
        <b/>
        <u/>
        <sz val="18"/>
        <color indexed="12"/>
        <rFont val="TH SarabunPSK"/>
        <family val="2"/>
      </rPr>
      <t>ไม่นับรวมข้อมูลของเด็กพิเศษ</t>
    </r>
  </si>
  <si>
    <t>2.</t>
  </si>
  <si>
    <r>
      <t xml:space="preserve">กรอกข้อมูล ป.1-6 ให้ครบทั้ง 6 Sheet </t>
    </r>
    <r>
      <rPr>
        <b/>
        <u/>
        <sz val="18"/>
        <color indexed="12"/>
        <rFont val="TH SarabunPSK"/>
        <family val="2"/>
      </rPr>
      <t>นำส่ง</t>
    </r>
    <r>
      <rPr>
        <b/>
        <u/>
        <sz val="18"/>
        <color indexed="12"/>
        <rFont val="TH SarabunPSK"/>
        <family val="2"/>
      </rPr>
      <t>ไฟล์เดียวเท่านั้น</t>
    </r>
  </si>
  <si>
    <t>3.</t>
  </si>
  <si>
    <t>4.</t>
  </si>
  <si>
    <r>
      <t>ส่งไฟล์ข้อมูล</t>
    </r>
    <r>
      <rPr>
        <b/>
        <u/>
        <sz val="18"/>
        <color indexed="12"/>
        <rFont val="TH SarabunPSK"/>
        <family val="2"/>
      </rPr>
      <t>ระบุชื่อโรงเรียนและสำนักงานเขต</t>
    </r>
    <r>
      <rPr>
        <sz val="18"/>
        <rFont val="TH SarabunPSK"/>
        <family val="2"/>
      </rPr>
      <t xml:space="preserve"> ในหัวเรื่อง E-mail ให้ชัดเจน</t>
    </r>
  </si>
  <si>
    <t>5.</t>
  </si>
  <si>
    <r>
      <t>กรณีส่งไฟล์แก้ไขข้อมูลให้</t>
    </r>
    <r>
      <rPr>
        <b/>
        <u/>
        <sz val="18"/>
        <color indexed="12"/>
        <rFont val="TH SarabunPSK"/>
        <family val="2"/>
      </rPr>
      <t>ชี้แจงรายละเอียดการแก้ไขข้อมูล</t>
    </r>
    <r>
      <rPr>
        <sz val="18"/>
        <rFont val="TH SarabunPSK"/>
        <family val="2"/>
      </rPr>
      <t xml:space="preserve"> ใน E-mail ให้ชัดเจน </t>
    </r>
  </si>
  <si>
    <t>6.</t>
  </si>
  <si>
    <t>7.</t>
  </si>
  <si>
    <r>
      <rPr>
        <b/>
        <u/>
        <sz val="18"/>
        <color indexed="12"/>
        <rFont val="TH SarabunPSK"/>
        <family val="2"/>
      </rPr>
      <t>โปรดติดตามการตอบกลับทาง E-mail</t>
    </r>
    <r>
      <rPr>
        <sz val="18"/>
        <rFont val="TH SarabunPSK"/>
        <family val="2"/>
      </rPr>
      <t xml:space="preserve"> กรณีโรงเรียนนำส่งไฟล์ไม่สำเร็จหรือไม่สมบูรณ์ เจ้าหน้าที่จะติดต่อกลับท่านภายใน 3 วันทำการ</t>
    </r>
  </si>
  <si>
    <t>กลุ่มงานประเมินผลการจัดการศึกษา (สยศ.)</t>
  </si>
  <si>
    <t>Tel. 02.4376631-5 ต่อ 3422 หรือ 02-4390444</t>
  </si>
  <si>
    <t>Download แบบบันทึกข้อมูล &gt;&gt; https://www.facebook.com/bmaeval1</t>
  </si>
  <si>
    <t>คน</t>
  </si>
  <si>
    <t>ระดับชั้น</t>
  </si>
  <si>
    <t>ประถมศึกษาปีที่  1</t>
  </si>
  <si>
    <t>รายวิชา</t>
  </si>
  <si>
    <t>จำนวนนักเรียนจำแนกตามระดับผลการเรียน</t>
  </si>
  <si>
    <t>รวม</t>
  </si>
  <si>
    <t xml:space="preserve"> ภาษาไทย</t>
  </si>
  <si>
    <t xml:space="preserve"> คณิตศาสตร์</t>
  </si>
  <si>
    <t xml:space="preserve"> วิทยาศาสตร์</t>
  </si>
  <si>
    <t xml:space="preserve"> ประวัติศาสตร์</t>
  </si>
  <si>
    <t xml:space="preserve"> สุขศึกษาและพลศึกษา</t>
  </si>
  <si>
    <t xml:space="preserve"> ศิลปะ</t>
  </si>
  <si>
    <t xml:space="preserve"> การงานอาชีพและเทคโนโลยี</t>
  </si>
  <si>
    <t xml:space="preserve"> ภาษาต่างประเทศ</t>
  </si>
  <si>
    <t>กิจกรรม</t>
  </si>
  <si>
    <t>จำนวนนักเรียนจำแนกตามผลการประเมิน</t>
  </si>
  <si>
    <t>ผ่าน</t>
  </si>
  <si>
    <t>ไม่ผ่าน</t>
  </si>
  <si>
    <t xml:space="preserve"> แนะแนว</t>
  </si>
  <si>
    <t xml:space="preserve"> ลูกเสือ - ยุวกาชาด / เนตรนารี</t>
  </si>
  <si>
    <t xml:space="preserve"> ชุมนุม, ชมรม</t>
  </si>
  <si>
    <t xml:space="preserve"> กิจกรรมเพื่อสังคมและสาธารณประโยชน์</t>
  </si>
  <si>
    <t>คุณลักษณะ</t>
  </si>
  <si>
    <t>ดีเยี่ยม</t>
  </si>
  <si>
    <t>ดี</t>
  </si>
  <si>
    <t xml:space="preserve"> 1. รักชาติ ศาสน์ กษัตริย์</t>
  </si>
  <si>
    <t xml:space="preserve"> 2. ซื่อสัตย์ สุจริต</t>
  </si>
  <si>
    <t xml:space="preserve"> 3. มีวินัย</t>
  </si>
  <si>
    <t xml:space="preserve"> 4. ใฝ่เรียนรู้</t>
  </si>
  <si>
    <t xml:space="preserve"> 5. อยู่อย่างพอเพียง</t>
  </si>
  <si>
    <t xml:space="preserve"> 6. มุ่งมั่นในการทำงาน</t>
  </si>
  <si>
    <t xml:space="preserve"> 7. รักความเป็นไทย</t>
  </si>
  <si>
    <t xml:space="preserve"> 8. มีจิตสาธารณะ</t>
  </si>
  <si>
    <t>การประเมิน</t>
  </si>
  <si>
    <t>ประถมศึกษาปีที่  2</t>
  </si>
  <si>
    <t>ประถมศึกษาปีที่  3</t>
  </si>
  <si>
    <t>ประถมศึกษาปีที่  4</t>
  </si>
  <si>
    <t>ประถมศึกษาปีที่  5</t>
  </si>
  <si>
    <t>ประถมศึกษาปีที่  6</t>
  </si>
  <si>
    <t>ชั้น</t>
  </si>
  <si>
    <t>เขต</t>
  </si>
  <si>
    <t>ภาษาไทย</t>
  </si>
  <si>
    <t>คณิตศาสตร์</t>
  </si>
  <si>
    <t>วิทยาศาสตร์</t>
  </si>
  <si>
    <t>สังคมศึกษาฯ</t>
  </si>
  <si>
    <t>ประวัติศาสตร์</t>
  </si>
  <si>
    <t>สุขศึกษาและพลศึกษา</t>
  </si>
  <si>
    <t>ศิลปะ</t>
  </si>
  <si>
    <t>การงานอาชีพและเทคโนโลยี</t>
  </si>
  <si>
    <t>ภาษาต่างประเทศ</t>
  </si>
  <si>
    <t>แนะแนว</t>
  </si>
  <si>
    <t>ลูกเสือ-ยุวกาชาด</t>
  </si>
  <si>
    <t>ชุมนุม,ชมรม</t>
  </si>
  <si>
    <t>กิจกรรมเพื่อสังคมฯ</t>
  </si>
  <si>
    <t>คุณลักษณะอันพึงประสงค์ ข้อ 1</t>
  </si>
  <si>
    <t>คุณลักษณะอันพึงประสงค์ ข้อ 2</t>
  </si>
  <si>
    <t>คุณลักษณะอันพึงประสงค์ ข้อ 3</t>
  </si>
  <si>
    <t>คุณลักษณะอันพึงประสงค์ ข้อ 4</t>
  </si>
  <si>
    <t>คุณลักษณะอันพึงประสงค์ ข้อ 5</t>
  </si>
  <si>
    <t>คุณลักษณะอันพึงประสงค์ ข้อ 6</t>
  </si>
  <si>
    <t>คุณลักษณะอันพึงประสงค์ ข้อ 7</t>
  </si>
  <si>
    <t>คุณลักษณะอันพึงประสงค์ ข้อ 8</t>
  </si>
  <si>
    <t xml:space="preserve">การอ่าน คิดวิเคราะห์ และเขียน </t>
  </si>
  <si>
    <t>ท4</t>
  </si>
  <si>
    <t>ท3.5</t>
  </si>
  <si>
    <t>ท3</t>
  </si>
  <si>
    <t>ท2.5</t>
  </si>
  <si>
    <t>ท2</t>
  </si>
  <si>
    <t>ท1.5</t>
  </si>
  <si>
    <t>ท1</t>
  </si>
  <si>
    <t>ท0</t>
  </si>
  <si>
    <t>ค4</t>
  </si>
  <si>
    <t>ค3.5</t>
  </si>
  <si>
    <t>ค3</t>
  </si>
  <si>
    <t>ค2.5</t>
  </si>
  <si>
    <t>ค2</t>
  </si>
  <si>
    <t>ค1.5</t>
  </si>
  <si>
    <t>ค1</t>
  </si>
  <si>
    <t>ค0</t>
  </si>
  <si>
    <t>ว4</t>
  </si>
  <si>
    <t>ว3.5</t>
  </si>
  <si>
    <t>ว3</t>
  </si>
  <si>
    <t>ว2.5</t>
  </si>
  <si>
    <t>ว2</t>
  </si>
  <si>
    <t>ว1.5</t>
  </si>
  <si>
    <t>ว1</t>
  </si>
  <si>
    <t>ว0</t>
  </si>
  <si>
    <t>ส4</t>
  </si>
  <si>
    <t>ส3.5</t>
  </si>
  <si>
    <t>ส3</t>
  </si>
  <si>
    <t>ส2.5</t>
  </si>
  <si>
    <t>ส2</t>
  </si>
  <si>
    <t>ส1.5</t>
  </si>
  <si>
    <t>ส1</t>
  </si>
  <si>
    <t>ส0</t>
  </si>
  <si>
    <t>ป4</t>
  </si>
  <si>
    <t>ป3.5</t>
  </si>
  <si>
    <t>ป3</t>
  </si>
  <si>
    <t>ป2.5</t>
  </si>
  <si>
    <t>ป2</t>
  </si>
  <si>
    <t>ป1.5</t>
  </si>
  <si>
    <t>ป1</t>
  </si>
  <si>
    <t>ป0</t>
  </si>
  <si>
    <t>สพ4</t>
  </si>
  <si>
    <t>สพ3.5</t>
  </si>
  <si>
    <t>สพ3</t>
  </si>
  <si>
    <t>สพ2.5</t>
  </si>
  <si>
    <t>สพ2</t>
  </si>
  <si>
    <t>สพ1.5</t>
  </si>
  <si>
    <t>สพ1</t>
  </si>
  <si>
    <t>สพ0</t>
  </si>
  <si>
    <t>ศ4</t>
  </si>
  <si>
    <t>ศ3.5</t>
  </si>
  <si>
    <t>ศ3</t>
  </si>
  <si>
    <t>ศ2.5</t>
  </si>
  <si>
    <t>ศ2</t>
  </si>
  <si>
    <t>ศ1.5</t>
  </si>
  <si>
    <t>ศ1</t>
  </si>
  <si>
    <t>ศ0</t>
  </si>
  <si>
    <t>ก4</t>
  </si>
  <si>
    <t>ก3.5</t>
  </si>
  <si>
    <t>ก3</t>
  </si>
  <si>
    <t>ก2.5</t>
  </si>
  <si>
    <t>ก2</t>
  </si>
  <si>
    <t>ก1.5</t>
  </si>
  <si>
    <t>ก1</t>
  </si>
  <si>
    <t>ก0</t>
  </si>
  <si>
    <t>อ4</t>
  </si>
  <si>
    <t>อ3.5</t>
  </si>
  <si>
    <t>อ3</t>
  </si>
  <si>
    <t>อ2.5</t>
  </si>
  <si>
    <t>อ2</t>
  </si>
  <si>
    <t>อ1.5</t>
  </si>
  <si>
    <t>อ1</t>
  </si>
  <si>
    <t>อ0</t>
  </si>
  <si>
    <t>ป.1</t>
  </si>
  <si>
    <t>การอ่าน คิดวิเคราะห์ และเขียน</t>
  </si>
  <si>
    <t>ป.2</t>
  </si>
  <si>
    <t>ป.3</t>
  </si>
  <si>
    <t>ป.4</t>
  </si>
  <si>
    <t>ป.5</t>
  </si>
  <si>
    <t>ชุมนุม:ชมรม</t>
  </si>
  <si>
    <t>ป.6</t>
  </si>
  <si>
    <t>โรงเรียนสังกัดกรุงเทพมหานคร  ปีการศึกษา 2561</t>
  </si>
  <si>
    <t xml:space="preserve"> สังคมศึกษา ศาสนา และวัฒนธรรม</t>
  </si>
  <si>
    <r>
      <t>ตัวเลขใน</t>
    </r>
    <r>
      <rPr>
        <b/>
        <u/>
        <sz val="18"/>
        <color indexed="12"/>
        <rFont val="TH SarabunPSK"/>
        <family val="2"/>
      </rPr>
      <t>ช่องรวมต้องมีจำนวนเท่ากันทุกช่อง</t>
    </r>
    <r>
      <rPr>
        <b/>
        <sz val="18"/>
        <rFont val="TH SarabunPSK"/>
        <family val="2"/>
      </rPr>
      <t xml:space="preserve"> </t>
    </r>
    <r>
      <rPr>
        <sz val="18"/>
        <rFont val="TH SarabunPSK"/>
        <family val="2"/>
      </rPr>
      <t>ในแต่ละระดับชั้น</t>
    </r>
  </si>
  <si>
    <t>แบบบันทึกข้อมูลการประเมินผลการเรียนรู้ระดับประถมศึกษา (ป.1)</t>
  </si>
  <si>
    <t>แบบบันทึกข้อมูลการประเมินผลการเรียนรู้ระดับประถมศึกษา (ป.2)</t>
  </si>
  <si>
    <t>แบบบันทึกข้อมูลการประเมินผลการเรียนรู้ระดับประถมศึกษา (ป.3)</t>
  </si>
  <si>
    <t>แบบบันทึกข้อมูลการประเมินผลการเรียนรู้ระดับประถมศึกษา (ป.4)</t>
  </si>
  <si>
    <t>แบบบันทึกข้อมูลการประเมินผลการเรียนรู้ระดับประถมศึกษา (ป.5)</t>
  </si>
  <si>
    <t>แบบบันทึกข้อมูลการประเมินผลการเรียนรู้ระดับประถมศึกษา (ป.6)</t>
  </si>
  <si>
    <t>2. การประเมินกิจกรรมพัฒนาผู้เรียน</t>
  </si>
  <si>
    <t>3. การประเมินคุณลักษณะอันพึงประสงค์</t>
  </si>
  <si>
    <t>4. การประเมินการอ่าน คิดวิเคราะห์ และเขียน</t>
  </si>
  <si>
    <t>1. การประเมินกลุ่มสาระการเรียนรู้</t>
  </si>
  <si>
    <r>
      <t>ตั้งชื่อไฟล์ excel ด้วย</t>
    </r>
    <r>
      <rPr>
        <b/>
        <u/>
        <sz val="18"/>
        <color indexed="12"/>
        <rFont val="TH SarabunPSK"/>
        <family val="2"/>
      </rPr>
      <t>ชื่อโรงเรียน_ชื่อสำนักงานเขต_ผลสัมฤทธิ์ประถม61</t>
    </r>
    <r>
      <rPr>
        <sz val="18"/>
        <rFont val="TH SarabunPSK"/>
        <family val="2"/>
      </rPr>
      <t xml:space="preserve"> ส่งมาที่</t>
    </r>
    <r>
      <rPr>
        <sz val="18"/>
        <color indexed="14"/>
        <rFont val="TH SarabunPSK"/>
        <family val="2"/>
      </rPr>
      <t xml:space="preserve"> </t>
    </r>
    <r>
      <rPr>
        <b/>
        <sz val="18"/>
        <color indexed="21"/>
        <rFont val="TH SarabunPSK"/>
        <family val="2"/>
      </rPr>
      <t>E-mail : bma3422@gmail.com</t>
    </r>
  </si>
  <si>
    <t>หนองจอก</t>
  </si>
  <si>
    <t>สามง่าม</t>
  </si>
  <si>
    <t>นางสาวสุปราณี  อับบัส</t>
  </si>
  <si>
    <t>นางชีวรัตน์  บัวรุ่ง</t>
  </si>
  <si>
    <t>วัดสามง่าม</t>
  </si>
  <si>
    <t>นางสกาวรัตน์  ดวงดี</t>
  </si>
  <si>
    <t>นางสาวปฏิมา  พันธุรักษ์</t>
  </si>
  <si>
    <t>นางสาวกนกวรรณ  ต้นวังหิน</t>
  </si>
  <si>
    <t>นางยุพินพร  สุนทรารักษ์</t>
  </si>
  <si>
    <t>02-989-5631</t>
  </si>
  <si>
    <t>samngam_school@hotmail.com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</si>
</sst>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87" formatCode="#,##0;[Red]#,##0"/>
    <numFmt numFmtId="188" formatCode="_-* #,##0.0_-;\-* #,##0.0_-;_-* &quot;-&quot;??_-;_-@_-"/>
  </numFmts>
  <fonts count="41" x14ac:knownFonts="1">
    <font>
      <sz val="11"/>
      <color theme="1"/>
      <name val="Tahoma"/>
      <family val="2"/>
      <charset val="222"/>
      <scheme val="minor"/>
    </font>
    <font>
      <sz val="11"/>
      <color theme="1"/>
      <name val="Tahoma"/>
      <family val="2"/>
      <charset val="222"/>
      <scheme val="minor"/>
    </font>
    <font>
      <b/>
      <u/>
      <sz val="24"/>
      <color rgb="FF3B40FF"/>
      <name val="TH SarabunPSK"/>
      <family val="2"/>
    </font>
    <font>
      <b/>
      <sz val="24"/>
      <color indexed="48"/>
      <name val="TH SarabunPSK"/>
      <family val="2"/>
    </font>
    <font>
      <sz val="24"/>
      <color theme="1"/>
      <name val="TH SarabunPSK"/>
      <family val="2"/>
    </font>
    <font>
      <b/>
      <sz val="24"/>
      <color rgb="FF0000FF"/>
      <name val="TH SarabunPSK"/>
      <family val="2"/>
    </font>
    <font>
      <b/>
      <sz val="24"/>
      <color indexed="10"/>
      <name val="TH SarabunPSK"/>
      <family val="2"/>
    </font>
    <font>
      <b/>
      <sz val="24"/>
      <color indexed="12"/>
      <name val="TH SarabunPSK"/>
      <family val="2"/>
    </font>
    <font>
      <sz val="16"/>
      <color theme="1"/>
      <name val="TH SarabunPSK"/>
      <family val="2"/>
    </font>
    <font>
      <b/>
      <u/>
      <sz val="16"/>
      <color theme="1"/>
      <name val="TH SarabunPSK"/>
      <family val="2"/>
    </font>
    <font>
      <sz val="16"/>
      <color rgb="FFC00000"/>
      <name val="TH SarabunPSK"/>
      <family val="2"/>
    </font>
    <font>
      <sz val="18"/>
      <color theme="1"/>
      <name val="TH SarabunPSK"/>
      <family val="2"/>
    </font>
    <font>
      <b/>
      <sz val="18"/>
      <color theme="1"/>
      <name val="TH SarabunPSK"/>
      <family val="2"/>
    </font>
    <font>
      <b/>
      <u/>
      <sz val="18"/>
      <color indexed="10"/>
      <name val="TH SarabunPSK"/>
      <family val="2"/>
    </font>
    <font>
      <sz val="18"/>
      <color indexed="10"/>
      <name val="TH SarabunPSK"/>
      <family val="2"/>
    </font>
    <font>
      <sz val="18"/>
      <color indexed="8"/>
      <name val="TH SarabunPSK"/>
      <family val="2"/>
    </font>
    <font>
      <sz val="18"/>
      <color rgb="FFFF0000"/>
      <name val="TH SarabunPSK"/>
      <family val="2"/>
    </font>
    <font>
      <b/>
      <sz val="18"/>
      <color rgb="FFC00000"/>
      <name val="TH SarabunPSK"/>
      <family val="2"/>
    </font>
    <font>
      <b/>
      <sz val="20"/>
      <color rgb="FFA50021"/>
      <name val="TH SarabunPSK"/>
      <family val="2"/>
    </font>
    <font>
      <sz val="20"/>
      <color theme="1"/>
      <name val="TH SarabunPSK"/>
      <family val="2"/>
    </font>
    <font>
      <b/>
      <sz val="28"/>
      <color rgb="FFFF0000"/>
      <name val="TH SarabunPSK"/>
      <family val="2"/>
    </font>
    <font>
      <b/>
      <sz val="20"/>
      <color rgb="FFFF0000"/>
      <name val="TH SarabunPSK"/>
      <family val="2"/>
    </font>
    <font>
      <b/>
      <sz val="18"/>
      <name val="TH SarabunPSK"/>
      <family val="2"/>
    </font>
    <font>
      <sz val="18"/>
      <name val="TH SarabunPSK"/>
      <family val="2"/>
    </font>
    <font>
      <b/>
      <u/>
      <sz val="18"/>
      <color indexed="12"/>
      <name val="TH SarabunPSK"/>
      <family val="2"/>
    </font>
    <font>
      <sz val="18"/>
      <color indexed="14"/>
      <name val="TH SarabunPSK"/>
      <family val="2"/>
    </font>
    <font>
      <b/>
      <sz val="18"/>
      <color indexed="21"/>
      <name val="TH SarabunPSK"/>
      <family val="2"/>
    </font>
    <font>
      <b/>
      <sz val="20"/>
      <color theme="1" tint="4.9989318521683403E-2"/>
      <name val="TH SarabunPSK"/>
      <family val="2"/>
    </font>
    <font>
      <u/>
      <sz val="11"/>
      <color theme="10"/>
      <name val="Tahoma"/>
      <family val="2"/>
      <charset val="222"/>
      <scheme val="minor"/>
    </font>
    <font>
      <u/>
      <sz val="12"/>
      <color theme="10"/>
      <name val="Tahoma"/>
      <family val="2"/>
      <charset val="222"/>
      <scheme val="minor"/>
    </font>
    <font>
      <b/>
      <sz val="16"/>
      <color theme="1"/>
      <name val="TH SarabunPSK"/>
      <family val="2"/>
    </font>
    <font>
      <sz val="16"/>
      <name val="TH SarabunPSK"/>
      <family val="2"/>
    </font>
    <font>
      <sz val="14"/>
      <color theme="1"/>
      <name val="TH Sarabun New"/>
      <family val="2"/>
    </font>
    <font>
      <sz val="18"/>
      <color theme="1"/>
      <name val="TH Sarabun New"/>
      <family val="2"/>
    </font>
    <font>
      <b/>
      <sz val="9"/>
      <color indexed="81"/>
      <name val="Tahoma"/>
      <family val="2"/>
    </font>
    <font>
      <sz val="9"/>
      <color indexed="81"/>
      <name val="Tahoma"/>
      <family val="2"/>
    </font>
    <font>
      <b/>
      <sz val="16"/>
      <color indexed="8"/>
      <name val="TH SarabunPSK"/>
      <family val="2"/>
    </font>
    <font>
      <b/>
      <sz val="26"/>
      <color theme="1"/>
      <name val="TH SarabunPSK"/>
      <family val="2"/>
    </font>
    <font>
      <b/>
      <sz val="26"/>
      <color indexed="8"/>
      <name val="TH SarabunPSK"/>
      <family val="2"/>
    </font>
    <font>
      <b/>
      <sz val="24"/>
      <color theme="1"/>
      <name val="TH SarabunPSK"/>
      <family val="2"/>
    </font>
    <font>
      <b/>
      <sz val="16"/>
      <name val="TH SarabunPSK"/>
      <family val="2"/>
    </font>
  </fonts>
  <fills count="17">
    <fill>
      <patternFill patternType="none"/>
    </fill>
    <fill>
      <patternFill patternType="gray125"/>
    </fill>
    <fill>
      <patternFill patternType="solid">
        <fgColor rgb="FF5BE0FF"/>
        <bgColor indexed="64"/>
      </patternFill>
    </fill>
    <fill>
      <patternFill patternType="solid">
        <fgColor rgb="FF94FC60"/>
        <bgColor indexed="64"/>
      </patternFill>
    </fill>
    <fill>
      <patternFill patternType="solid">
        <fgColor rgb="FFFFD03B"/>
        <bgColor indexed="64"/>
      </patternFill>
    </fill>
    <fill>
      <patternFill patternType="solid">
        <fgColor rgb="FFEF81F7"/>
        <bgColor indexed="64"/>
      </patternFill>
    </fill>
    <fill>
      <patternFill patternType="solid">
        <fgColor rgb="FF577FFF"/>
        <bgColor indexed="64"/>
      </patternFill>
    </fill>
    <fill>
      <patternFill patternType="solid">
        <fgColor rgb="FFFF7979"/>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7" tint="0.79998168889431442"/>
        <bgColor indexed="64"/>
      </patternFill>
    </fill>
  </fills>
  <borders count="46">
    <border>
      <left/>
      <right/>
      <top/>
      <bottom/>
      <diagonal/>
    </border>
    <border>
      <left/>
      <right/>
      <top style="thin">
        <color rgb="FF00B0F0"/>
      </top>
      <bottom style="thin">
        <color rgb="FF00B0F0"/>
      </bottom>
      <diagonal/>
    </border>
    <border>
      <left/>
      <right/>
      <top style="thin">
        <color rgb="FF00B0F0"/>
      </top>
      <bottom/>
      <diagonal/>
    </border>
    <border>
      <left/>
      <right/>
      <top/>
      <bottom style="thin">
        <color rgb="FF00B0F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s>
  <cellStyleXfs count="3">
    <xf numFmtId="0" fontId="0" fillId="0" borderId="0"/>
    <xf numFmtId="43" fontId="1" fillId="0" borderId="0" applyFont="0" applyFill="0" applyBorder="0" applyAlignment="0" applyProtection="0"/>
    <xf numFmtId="0" fontId="28" fillId="0" borderId="0" applyNumberFormat="0" applyFill="0" applyBorder="0" applyAlignment="0" applyProtection="0"/>
  </cellStyleXfs>
  <cellXfs count="193">
    <xf numFmtId="0" fontId="0" fillId="0" borderId="0" xfId="0"/>
    <xf numFmtId="0" fontId="2" fillId="0" borderId="0" xfId="0" applyFont="1"/>
    <xf numFmtId="0" fontId="4" fillId="0" borderId="0" xfId="0" applyFont="1"/>
    <xf numFmtId="0" fontId="5" fillId="0" borderId="0" xfId="0" applyFont="1"/>
    <xf numFmtId="0" fontId="8" fillId="0" borderId="0" xfId="0" applyFont="1"/>
    <xf numFmtId="0" fontId="9" fillId="0" borderId="0" xfId="0" applyFont="1"/>
    <xf numFmtId="0" fontId="10" fillId="0" borderId="0" xfId="0" applyFont="1"/>
    <xf numFmtId="0" fontId="11" fillId="0" borderId="1" xfId="0" applyFont="1" applyBorder="1" applyAlignment="1">
      <alignment horizontal="center"/>
    </xf>
    <xf numFmtId="0" fontId="12" fillId="0" borderId="1" xfId="0" applyFont="1" applyBorder="1" applyAlignment="1">
      <alignment horizontal="left" vertical="center"/>
    </xf>
    <xf numFmtId="0" fontId="11" fillId="0" borderId="1" xfId="0" applyFont="1" applyBorder="1"/>
    <xf numFmtId="0" fontId="11" fillId="0" borderId="2" xfId="0" applyFont="1" applyBorder="1" applyAlignment="1">
      <alignment horizontal="center" vertical="top"/>
    </xf>
    <xf numFmtId="0" fontId="12" fillId="0" borderId="2"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xf>
    <xf numFmtId="0" fontId="11" fillId="0" borderId="0" xfId="0" applyFont="1" applyBorder="1" applyAlignment="1">
      <alignment horizontal="center" vertical="top"/>
    </xf>
    <xf numFmtId="0" fontId="12" fillId="0" borderId="0" xfId="0" applyFont="1" applyBorder="1" applyAlignment="1">
      <alignment horizontal="left" vertical="top" wrapText="1"/>
    </xf>
    <xf numFmtId="0" fontId="11" fillId="0" borderId="1" xfId="0" applyFont="1" applyBorder="1" applyAlignment="1">
      <alignment horizontal="center" vertical="top"/>
    </xf>
    <xf numFmtId="0" fontId="12" fillId="0" borderId="1" xfId="0" applyFont="1" applyBorder="1" applyAlignment="1">
      <alignment horizontal="left" vertical="top" wrapText="1"/>
    </xf>
    <xf numFmtId="0" fontId="11" fillId="0" borderId="1" xfId="0" applyFont="1" applyBorder="1" applyAlignment="1">
      <alignment horizontal="left" vertical="top" wrapText="1"/>
    </xf>
    <xf numFmtId="0" fontId="17" fillId="0" borderId="1" xfId="0" applyFont="1" applyBorder="1" applyAlignment="1">
      <alignment horizontal="left" vertical="top" wrapText="1"/>
    </xf>
    <xf numFmtId="0" fontId="19" fillId="0" borderId="0" xfId="0" applyFont="1" applyAlignment="1">
      <alignment vertical="center"/>
    </xf>
    <xf numFmtId="0" fontId="11" fillId="0" borderId="2" xfId="0" applyFont="1" applyBorder="1" applyAlignment="1">
      <alignment horizontal="center"/>
    </xf>
    <xf numFmtId="0" fontId="12" fillId="0" borderId="2" xfId="0" applyFont="1" applyBorder="1" applyAlignment="1">
      <alignment horizontal="left" vertical="center"/>
    </xf>
    <xf numFmtId="0" fontId="11" fillId="0" borderId="2" xfId="0" applyFont="1" applyBorder="1"/>
    <xf numFmtId="0" fontId="20" fillId="0" borderId="0" xfId="0" applyFont="1" applyBorder="1"/>
    <xf numFmtId="0" fontId="21" fillId="0" borderId="0" xfId="0" applyFont="1" applyBorder="1"/>
    <xf numFmtId="49" fontId="22" fillId="0" borderId="0" xfId="0" applyNumberFormat="1" applyFont="1" applyBorder="1" applyAlignment="1">
      <alignment horizontal="center" vertical="center"/>
    </xf>
    <xf numFmtId="0" fontId="23" fillId="0" borderId="0" xfId="0" applyFont="1" applyBorder="1"/>
    <xf numFmtId="0" fontId="23" fillId="0" borderId="0" xfId="0" applyFont="1"/>
    <xf numFmtId="0" fontId="11" fillId="0" borderId="0" xfId="0" applyFont="1"/>
    <xf numFmtId="0" fontId="12" fillId="0" borderId="0" xfId="0" applyFont="1" applyBorder="1"/>
    <xf numFmtId="0" fontId="11" fillId="0" borderId="0" xfId="0" applyFont="1" applyBorder="1"/>
    <xf numFmtId="0" fontId="12" fillId="0" borderId="0" xfId="0" applyFont="1" applyAlignment="1">
      <alignment horizontal="right"/>
    </xf>
    <xf numFmtId="0" fontId="12" fillId="0" borderId="0" xfId="0" applyFont="1"/>
    <xf numFmtId="0" fontId="29" fillId="0" borderId="0" xfId="2" applyFont="1" applyAlignment="1">
      <alignment horizontal="right"/>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30" fillId="0" borderId="0" xfId="0" applyFont="1" applyAlignment="1">
      <alignment vertical="center"/>
    </xf>
    <xf numFmtId="0" fontId="8" fillId="0" borderId="10" xfId="0" applyFont="1" applyBorder="1" applyAlignment="1">
      <alignment vertical="center"/>
    </xf>
    <xf numFmtId="0" fontId="8" fillId="0" borderId="11" xfId="0" applyFont="1" applyBorder="1" applyAlignment="1" applyProtection="1">
      <alignment horizontal="center" vertical="center"/>
      <protection locked="0"/>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pplyProtection="1">
      <alignment horizontal="center" vertical="center"/>
      <protection locked="0"/>
    </xf>
    <xf numFmtId="0" fontId="8" fillId="0" borderId="0" xfId="0" applyFont="1" applyFill="1" applyAlignment="1">
      <alignment horizontal="center" vertical="center"/>
    </xf>
    <xf numFmtId="0" fontId="32" fillId="0" borderId="0" xfId="0" applyFont="1" applyFill="1" applyAlignment="1">
      <alignment horizontal="center"/>
    </xf>
    <xf numFmtId="0" fontId="33" fillId="2" borderId="0" xfId="0" applyFont="1" applyFill="1" applyAlignment="1">
      <alignment horizontal="center"/>
    </xf>
    <xf numFmtId="0" fontId="33" fillId="0" borderId="0" xfId="0" applyFont="1" applyFill="1" applyAlignment="1">
      <alignment horizontal="center"/>
    </xf>
    <xf numFmtId="0" fontId="33" fillId="0" borderId="39" xfId="0" applyFont="1" applyFill="1" applyBorder="1" applyAlignment="1">
      <alignment horizontal="center"/>
    </xf>
    <xf numFmtId="0" fontId="33" fillId="0" borderId="0" xfId="0" applyFont="1" applyFill="1" applyBorder="1" applyAlignment="1">
      <alignment horizontal="center"/>
    </xf>
    <xf numFmtId="0" fontId="33" fillId="0" borderId="40" xfId="0" applyFont="1" applyFill="1" applyBorder="1" applyAlignment="1">
      <alignment horizontal="center"/>
    </xf>
    <xf numFmtId="0" fontId="33" fillId="3" borderId="0" xfId="0" applyFont="1" applyFill="1" applyAlignment="1">
      <alignment horizontal="center"/>
    </xf>
    <xf numFmtId="0" fontId="33" fillId="4" borderId="0" xfId="0" applyFont="1" applyFill="1" applyAlignment="1">
      <alignment horizontal="center"/>
    </xf>
    <xf numFmtId="0" fontId="33" fillId="5" borderId="0" xfId="0" applyFont="1" applyFill="1" applyAlignment="1">
      <alignment horizontal="center"/>
    </xf>
    <xf numFmtId="0" fontId="33" fillId="6" borderId="0" xfId="0" applyFont="1" applyFill="1" applyAlignment="1">
      <alignment horizontal="center"/>
    </xf>
    <xf numFmtId="0" fontId="33" fillId="7" borderId="0" xfId="0" applyFont="1" applyFill="1" applyAlignment="1">
      <alignment horizontal="center"/>
    </xf>
    <xf numFmtId="0" fontId="32" fillId="0" borderId="39" xfId="0" applyFont="1" applyFill="1" applyBorder="1" applyAlignment="1">
      <alignment horizontal="center"/>
    </xf>
    <xf numFmtId="0" fontId="32" fillId="0" borderId="0" xfId="0" applyFont="1" applyFill="1" applyBorder="1" applyAlignment="1">
      <alignment horizontal="center"/>
    </xf>
    <xf numFmtId="0" fontId="32" fillId="0" borderId="40" xfId="0" applyFont="1" applyFill="1" applyBorder="1" applyAlignment="1">
      <alignment horizontal="center"/>
    </xf>
    <xf numFmtId="0" fontId="8" fillId="0" borderId="0" xfId="0" applyFont="1" applyAlignment="1">
      <alignment horizontal="center"/>
    </xf>
    <xf numFmtId="0" fontId="8" fillId="8" borderId="23" xfId="0" applyFont="1" applyFill="1" applyBorder="1" applyAlignment="1">
      <alignment horizontal="center"/>
    </xf>
    <xf numFmtId="0" fontId="8" fillId="9" borderId="23" xfId="0" applyFont="1" applyFill="1" applyBorder="1" applyAlignment="1">
      <alignment horizontal="center"/>
    </xf>
    <xf numFmtId="0" fontId="8" fillId="10" borderId="23" xfId="0" applyFont="1" applyFill="1" applyBorder="1" applyAlignment="1">
      <alignment horizontal="center"/>
    </xf>
    <xf numFmtId="0" fontId="8" fillId="0" borderId="23" xfId="0" applyFont="1" applyBorder="1" applyAlignment="1">
      <alignment horizontal="center"/>
    </xf>
    <xf numFmtId="0" fontId="8" fillId="11" borderId="23" xfId="0" applyFont="1" applyFill="1" applyBorder="1" applyAlignment="1">
      <alignment horizontal="center"/>
    </xf>
    <xf numFmtId="0" fontId="8" fillId="12" borderId="23" xfId="0" applyFont="1" applyFill="1" applyBorder="1" applyAlignment="1">
      <alignment horizontal="center"/>
    </xf>
    <xf numFmtId="0" fontId="8" fillId="8" borderId="0" xfId="0" applyFont="1" applyFill="1" applyAlignment="1">
      <alignment horizontal="center"/>
    </xf>
    <xf numFmtId="0" fontId="8" fillId="9" borderId="0" xfId="0" applyFont="1" applyFill="1" applyAlignment="1">
      <alignment horizontal="center"/>
    </xf>
    <xf numFmtId="0" fontId="8" fillId="10" borderId="0" xfId="0" applyFont="1" applyFill="1" applyAlignment="1">
      <alignment horizontal="center"/>
    </xf>
    <xf numFmtId="0" fontId="8" fillId="11" borderId="0" xfId="0" applyFont="1" applyFill="1" applyAlignment="1">
      <alignment horizontal="center"/>
    </xf>
    <xf numFmtId="0" fontId="8" fillId="12" borderId="0" xfId="0" applyFont="1" applyFill="1" applyAlignment="1">
      <alignment horizontal="center"/>
    </xf>
    <xf numFmtId="43" fontId="8" fillId="13" borderId="0" xfId="1" applyFont="1" applyFill="1"/>
    <xf numFmtId="43" fontId="8" fillId="13" borderId="0" xfId="1" applyFont="1" applyFill="1" applyAlignment="1">
      <alignment horizontal="center"/>
    </xf>
    <xf numFmtId="188" fontId="8" fillId="13" borderId="0" xfId="1" applyNumberFormat="1" applyFont="1" applyFill="1"/>
    <xf numFmtId="188" fontId="8" fillId="13" borderId="0" xfId="1" applyNumberFormat="1" applyFont="1" applyFill="1" applyAlignment="1">
      <alignment horizontal="center"/>
    </xf>
    <xf numFmtId="0" fontId="8" fillId="13" borderId="0" xfId="0" applyFont="1" applyFill="1"/>
    <xf numFmtId="0" fontId="8" fillId="13" borderId="0" xfId="0" applyFont="1" applyFill="1" applyAlignment="1">
      <alignment horizontal="center"/>
    </xf>
    <xf numFmtId="43" fontId="8" fillId="13" borderId="0" xfId="1" applyNumberFormat="1" applyFont="1" applyFill="1" applyAlignment="1">
      <alignment horizontal="center"/>
    </xf>
    <xf numFmtId="43" fontId="8" fillId="13" borderId="0" xfId="1" applyNumberFormat="1" applyFont="1" applyFill="1"/>
    <xf numFmtId="0" fontId="8" fillId="0" borderId="30" xfId="0" applyFont="1" applyBorder="1" applyAlignment="1">
      <alignment horizontal="left" vertical="center"/>
    </xf>
    <xf numFmtId="0" fontId="8" fillId="0" borderId="0" xfId="0" applyFont="1" applyAlignment="1" applyProtection="1">
      <alignment horizontal="left" vertical="center"/>
      <protection locked="0"/>
    </xf>
    <xf numFmtId="0" fontId="30" fillId="0" borderId="0" xfId="0" applyFont="1" applyAlignment="1">
      <alignment horizontal="left" vertical="center"/>
    </xf>
    <xf numFmtId="0" fontId="12" fillId="0" borderId="0" xfId="0" applyFont="1" applyAlignment="1"/>
    <xf numFmtId="0" fontId="12" fillId="0" borderId="0" xfId="0" applyFont="1" applyAlignment="1">
      <alignment vertical="center"/>
    </xf>
    <xf numFmtId="0" fontId="36" fillId="0" borderId="0" xfId="0" applyFont="1" applyAlignment="1">
      <alignment horizontal="left" vertical="center"/>
    </xf>
    <xf numFmtId="0" fontId="36"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8" fillId="0" borderId="27" xfId="0" applyFont="1" applyBorder="1" applyAlignment="1">
      <alignment vertical="center"/>
    </xf>
    <xf numFmtId="0" fontId="8" fillId="0" borderId="30" xfId="0" applyFont="1" applyBorder="1" applyAlignment="1">
      <alignment vertical="center"/>
    </xf>
    <xf numFmtId="0" fontId="8" fillId="0" borderId="33" xfId="0" applyFont="1" applyBorder="1" applyAlignment="1">
      <alignment vertical="center"/>
    </xf>
    <xf numFmtId="0" fontId="39" fillId="0" borderId="0" xfId="0" applyFont="1" applyAlignment="1"/>
    <xf numFmtId="0" fontId="31" fillId="14" borderId="8" xfId="0" applyFont="1" applyFill="1" applyBorder="1" applyAlignment="1">
      <alignment horizontal="center" vertical="center"/>
    </xf>
    <xf numFmtId="0" fontId="8" fillId="0" borderId="37" xfId="0" applyFont="1" applyBorder="1" applyAlignment="1">
      <alignment vertical="center" wrapText="1"/>
    </xf>
    <xf numFmtId="0" fontId="33" fillId="14" borderId="39" xfId="0" applyFont="1" applyFill="1" applyBorder="1" applyAlignment="1">
      <alignment horizontal="center"/>
    </xf>
    <xf numFmtId="0" fontId="33" fillId="14" borderId="0" xfId="0" applyFont="1" applyFill="1" applyBorder="1" applyAlignment="1">
      <alignment horizontal="center"/>
    </xf>
    <xf numFmtId="0" fontId="33" fillId="14" borderId="40" xfId="0" applyFont="1" applyFill="1" applyBorder="1" applyAlignment="1">
      <alignment horizontal="center"/>
    </xf>
    <xf numFmtId="0" fontId="33" fillId="14" borderId="0" xfId="0" applyFont="1" applyFill="1" applyAlignment="1">
      <alignment horizontal="center"/>
    </xf>
    <xf numFmtId="0" fontId="33" fillId="15" borderId="0" xfId="0" applyFont="1" applyFill="1" applyAlignment="1">
      <alignment horizontal="center"/>
    </xf>
    <xf numFmtId="0" fontId="33" fillId="15" borderId="39" xfId="0" applyFont="1" applyFill="1" applyBorder="1" applyAlignment="1">
      <alignment horizontal="center"/>
    </xf>
    <xf numFmtId="0" fontId="33" fillId="15" borderId="0" xfId="0" applyFont="1" applyFill="1" applyBorder="1" applyAlignment="1">
      <alignment horizontal="center"/>
    </xf>
    <xf numFmtId="0" fontId="33" fillId="15" borderId="40" xfId="0" applyFont="1" applyFill="1" applyBorder="1" applyAlignment="1">
      <alignment horizontal="center"/>
    </xf>
    <xf numFmtId="0" fontId="32" fillId="16" borderId="23" xfId="0" applyFont="1" applyFill="1" applyBorder="1" applyAlignment="1">
      <alignment horizontal="center"/>
    </xf>
    <xf numFmtId="0" fontId="32" fillId="16" borderId="31" xfId="0" applyFont="1" applyFill="1" applyBorder="1" applyAlignment="1">
      <alignment horizontal="center"/>
    </xf>
    <xf numFmtId="0" fontId="32" fillId="16" borderId="32" xfId="0" applyFont="1" applyFill="1" applyBorder="1" applyAlignment="1">
      <alignment horizontal="center"/>
    </xf>
    <xf numFmtId="187" fontId="30" fillId="0" borderId="12" xfId="0" applyNumberFormat="1" applyFont="1" applyFill="1" applyBorder="1" applyAlignment="1">
      <alignment horizontal="center" vertical="center"/>
    </xf>
    <xf numFmtId="187" fontId="30" fillId="0" borderId="9" xfId="0" applyNumberFormat="1" applyFont="1" applyFill="1" applyBorder="1" applyAlignment="1">
      <alignment horizontal="center" vertical="center"/>
    </xf>
    <xf numFmtId="0" fontId="30" fillId="0" borderId="22"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29"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9" xfId="0" applyFont="1" applyFill="1" applyBorder="1" applyAlignment="1">
      <alignment horizontal="center" vertical="center"/>
    </xf>
    <xf numFmtId="187" fontId="36" fillId="0" borderId="12" xfId="0" applyNumberFormat="1" applyFont="1" applyFill="1" applyBorder="1" applyAlignment="1">
      <alignment horizontal="center" vertical="center"/>
    </xf>
    <xf numFmtId="187" fontId="36" fillId="0" borderId="9" xfId="0" applyNumberFormat="1" applyFont="1" applyFill="1" applyBorder="1" applyAlignment="1">
      <alignment horizontal="center" vertical="center"/>
    </xf>
    <xf numFmtId="0" fontId="36" fillId="0" borderId="22" xfId="0" applyFont="1" applyFill="1" applyBorder="1" applyAlignment="1">
      <alignment horizontal="center" vertical="center"/>
    </xf>
    <xf numFmtId="0" fontId="36" fillId="0" borderId="24" xfId="0" applyFont="1" applyFill="1" applyBorder="1" applyAlignment="1">
      <alignment horizontal="center" vertical="center"/>
    </xf>
    <xf numFmtId="0" fontId="36" fillId="0" borderId="29" xfId="0" applyFont="1" applyFill="1" applyBorder="1" applyAlignment="1">
      <alignment horizontal="center" vertical="center"/>
    </xf>
    <xf numFmtId="0" fontId="36" fillId="0" borderId="12" xfId="0" applyFont="1" applyFill="1" applyBorder="1" applyAlignment="1">
      <alignment horizontal="center" vertical="center"/>
    </xf>
    <xf numFmtId="0" fontId="36" fillId="0" borderId="9" xfId="0" applyFont="1" applyFill="1" applyBorder="1" applyAlignment="1">
      <alignment horizontal="center" vertical="center"/>
    </xf>
    <xf numFmtId="0" fontId="8" fillId="9" borderId="23" xfId="0" applyFont="1" applyFill="1" applyBorder="1" applyAlignment="1">
      <alignment horizontal="center"/>
    </xf>
    <xf numFmtId="0" fontId="8" fillId="8" borderId="23" xfId="0" applyFont="1" applyFill="1" applyBorder="1" applyAlignment="1">
      <alignment horizontal="center"/>
    </xf>
    <xf numFmtId="0" fontId="8" fillId="10" borderId="23" xfId="0" applyFont="1" applyFill="1" applyBorder="1" applyAlignment="1">
      <alignment horizontal="center"/>
    </xf>
    <xf numFmtId="0" fontId="8" fillId="0" borderId="23" xfId="0" applyFont="1" applyBorder="1" applyAlignment="1">
      <alignment horizontal="center"/>
    </xf>
    <xf numFmtId="0" fontId="8" fillId="11" borderId="23" xfId="0" applyFont="1" applyFill="1" applyBorder="1" applyAlignment="1">
      <alignment horizontal="center"/>
    </xf>
    <xf numFmtId="0" fontId="8" fillId="12" borderId="23" xfId="0" applyFont="1" applyFill="1" applyBorder="1" applyAlignment="1">
      <alignment horizontal="center"/>
    </xf>
    <xf numFmtId="0" fontId="8" fillId="0" borderId="8" xfId="0" applyFont="1" applyBorder="1" applyAlignment="1" applyProtection="1">
      <alignment horizontal="center" vertical="center"/>
      <protection locked="0"/>
    </xf>
    <xf numFmtId="0" fontId="32" fillId="16" borderId="23" xfId="0" applyFont="1" applyFill="1" applyBorder="1" applyAlignment="1">
      <alignment horizontal="center"/>
    </xf>
    <xf numFmtId="0" fontId="32" fillId="16" borderId="38" xfId="0" applyFont="1" applyFill="1" applyBorder="1" applyAlignment="1">
      <alignment horizontal="center" vertical="center"/>
    </xf>
    <xf numFmtId="0" fontId="32" fillId="16" borderId="11" xfId="0" applyFont="1" applyFill="1" applyBorder="1" applyAlignment="1">
      <alignment horizontal="center" vertical="center"/>
    </xf>
    <xf numFmtId="0" fontId="32" fillId="16" borderId="23" xfId="0" applyFont="1" applyFill="1" applyBorder="1" applyAlignment="1">
      <alignment horizontal="center" vertical="center"/>
    </xf>
    <xf numFmtId="0" fontId="32" fillId="16" borderId="32" xfId="0" applyFont="1" applyFill="1" applyBorder="1" applyAlignment="1">
      <alignment horizontal="center" vertical="center"/>
    </xf>
    <xf numFmtId="0" fontId="11" fillId="0" borderId="2" xfId="0" applyFont="1" applyBorder="1" applyAlignment="1">
      <alignment horizontal="left" vertical="top" wrapText="1"/>
    </xf>
    <xf numFmtId="0" fontId="16" fillId="0" borderId="0" xfId="0" applyFont="1" applyBorder="1" applyAlignment="1">
      <alignment horizontal="left" vertical="top" wrapText="1"/>
    </xf>
    <xf numFmtId="0" fontId="11" fillId="0" borderId="0" xfId="0" applyFont="1" applyBorder="1" applyAlignment="1">
      <alignment horizontal="left" vertical="top" wrapText="1"/>
    </xf>
    <xf numFmtId="0" fontId="18" fillId="0" borderId="1" xfId="0" applyFont="1" applyBorder="1" applyAlignment="1">
      <alignment horizontal="center" vertical="center"/>
    </xf>
    <xf numFmtId="0" fontId="27" fillId="0" borderId="3" xfId="0" applyFont="1" applyBorder="1" applyAlignment="1">
      <alignment horizontal="center" vertical="center"/>
    </xf>
    <xf numFmtId="0" fontId="8" fillId="0" borderId="15" xfId="0" applyFont="1" applyBorder="1" applyAlignment="1" applyProtection="1">
      <alignment horizontal="center" vertical="center"/>
      <protection locked="0"/>
    </xf>
    <xf numFmtId="0" fontId="8" fillId="14" borderId="4" xfId="0" applyFont="1" applyFill="1" applyBorder="1" applyAlignment="1">
      <alignment horizontal="center" vertical="center"/>
    </xf>
    <xf numFmtId="0" fontId="8" fillId="14" borderId="7" xfId="0" applyFont="1" applyFill="1" applyBorder="1" applyAlignment="1">
      <alignment horizontal="center" vertical="center"/>
    </xf>
    <xf numFmtId="0" fontId="8" fillId="14" borderId="44" xfId="0" applyFont="1" applyFill="1" applyBorder="1" applyAlignment="1">
      <alignment horizontal="center" vertical="center"/>
    </xf>
    <xf numFmtId="0" fontId="8" fillId="14" borderId="45" xfId="0" applyFont="1" applyFill="1" applyBorder="1" applyAlignment="1">
      <alignment horizontal="center" vertical="center"/>
    </xf>
    <xf numFmtId="0" fontId="8" fillId="14" borderId="35" xfId="0" applyFont="1" applyFill="1" applyBorder="1" applyAlignment="1">
      <alignment horizontal="center" vertical="center"/>
    </xf>
    <xf numFmtId="0" fontId="8" fillId="14" borderId="25" xfId="0" applyFont="1" applyFill="1" applyBorder="1" applyAlignment="1">
      <alignment horizontal="center" vertical="center"/>
    </xf>
    <xf numFmtId="0" fontId="8" fillId="14" borderId="26" xfId="0" applyFont="1" applyFill="1" applyBorder="1" applyAlignment="1">
      <alignment horizontal="center" vertical="center"/>
    </xf>
    <xf numFmtId="0" fontId="31" fillId="14" borderId="6" xfId="0" applyFont="1" applyFill="1" applyBorder="1" applyAlignment="1">
      <alignment horizontal="center" vertical="center" wrapText="1"/>
    </xf>
    <xf numFmtId="0" fontId="31" fillId="14" borderId="9" xfId="0" applyFont="1" applyFill="1" applyBorder="1" applyAlignment="1">
      <alignment horizontal="center" vertical="center" wrapText="1"/>
    </xf>
    <xf numFmtId="0" fontId="8" fillId="0" borderId="32"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14" borderId="36" xfId="0" applyFont="1" applyFill="1" applyBorder="1" applyAlignment="1">
      <alignment horizontal="center" vertical="center"/>
    </xf>
    <xf numFmtId="0" fontId="8" fillId="14" borderId="41" xfId="0" applyFont="1" applyFill="1" applyBorder="1" applyAlignment="1">
      <alignment horizontal="center" vertical="center"/>
    </xf>
    <xf numFmtId="0" fontId="8" fillId="14" borderId="28" xfId="0" applyFont="1" applyFill="1" applyBorder="1" applyAlignment="1">
      <alignment horizontal="center" vertical="center"/>
    </xf>
    <xf numFmtId="0" fontId="8" fillId="0" borderId="42" xfId="0"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8" fillId="0" borderId="30" xfId="0" applyFont="1" applyBorder="1" applyAlignment="1">
      <alignment horizontal="left" vertical="center"/>
    </xf>
    <xf numFmtId="0" fontId="8" fillId="0" borderId="42" xfId="0" applyFont="1" applyBorder="1" applyAlignment="1">
      <alignment horizontal="left" vertical="center"/>
    </xf>
    <xf numFmtId="0" fontId="8" fillId="0" borderId="31" xfId="0" applyFont="1" applyBorder="1" applyAlignment="1">
      <alignment horizontal="left" vertical="center"/>
    </xf>
    <xf numFmtId="0" fontId="8" fillId="0" borderId="33" xfId="0" applyFont="1" applyBorder="1" applyAlignment="1">
      <alignment horizontal="left" vertical="center"/>
    </xf>
    <xf numFmtId="0" fontId="8" fillId="0" borderId="43" xfId="0" applyFont="1" applyBorder="1" applyAlignment="1">
      <alignment horizontal="left" vertical="center"/>
    </xf>
    <xf numFmtId="0" fontId="8" fillId="0" borderId="26" xfId="0" applyFont="1" applyBorder="1" applyAlignment="1">
      <alignment horizontal="left" vertical="center"/>
    </xf>
    <xf numFmtId="0" fontId="31" fillId="14" borderId="4" xfId="0" applyFont="1" applyFill="1" applyBorder="1" applyAlignment="1">
      <alignment horizontal="center" vertical="center"/>
    </xf>
    <xf numFmtId="0" fontId="31" fillId="14" borderId="7" xfId="0" applyFont="1" applyFill="1" applyBorder="1" applyAlignment="1">
      <alignment horizontal="center" vertical="center"/>
    </xf>
    <xf numFmtId="0" fontId="31" fillId="14" borderId="5" xfId="0" applyFont="1" applyFill="1" applyBorder="1" applyAlignment="1">
      <alignment horizontal="center" vertical="center"/>
    </xf>
    <xf numFmtId="0" fontId="8" fillId="0" borderId="41" xfId="0" applyFont="1" applyBorder="1" applyAlignment="1" applyProtection="1">
      <alignment horizontal="center" vertical="center"/>
      <protection locked="0"/>
    </xf>
    <xf numFmtId="0" fontId="8" fillId="14" borderId="16" xfId="0" applyFont="1" applyFill="1" applyBorder="1" applyAlignment="1">
      <alignment horizontal="center" vertical="center"/>
    </xf>
    <xf numFmtId="0" fontId="8" fillId="14" borderId="17" xfId="0" applyFont="1" applyFill="1" applyBorder="1" applyAlignment="1">
      <alignment horizontal="center" vertical="center"/>
    </xf>
    <xf numFmtId="0" fontId="8" fillId="14" borderId="18" xfId="0" applyFont="1" applyFill="1" applyBorder="1" applyAlignment="1">
      <alignment horizontal="center" vertical="center"/>
    </xf>
    <xf numFmtId="0" fontId="8" fillId="14" borderId="43" xfId="0" applyFont="1" applyFill="1" applyBorder="1" applyAlignment="1">
      <alignment horizontal="center" vertical="center"/>
    </xf>
    <xf numFmtId="0" fontId="8" fillId="14" borderId="34" xfId="0" applyFont="1" applyFill="1" applyBorder="1" applyAlignment="1">
      <alignment horizontal="center" vertical="center"/>
    </xf>
    <xf numFmtId="0" fontId="8" fillId="14" borderId="37" xfId="0" applyFont="1" applyFill="1" applyBorder="1" applyAlignment="1">
      <alignment horizontal="center" vertical="center"/>
    </xf>
    <xf numFmtId="0" fontId="8" fillId="0" borderId="27" xfId="0" applyFont="1" applyBorder="1" applyAlignment="1">
      <alignment horizontal="left" vertical="center"/>
    </xf>
    <xf numFmtId="0" fontId="8" fillId="0" borderId="41" xfId="0" applyFont="1" applyBorder="1" applyAlignment="1">
      <alignment horizontal="left" vertical="center"/>
    </xf>
    <xf numFmtId="0" fontId="8" fillId="0" borderId="28" xfId="0" applyFont="1" applyBorder="1" applyAlignment="1">
      <alignment horizontal="left" vertical="center"/>
    </xf>
    <xf numFmtId="0" fontId="40" fillId="0" borderId="0" xfId="0" applyFont="1" applyFill="1" applyAlignment="1">
      <alignment horizontal="left" vertical="center"/>
    </xf>
    <xf numFmtId="0" fontId="8" fillId="0" borderId="0" xfId="0" applyFont="1" applyAlignment="1" applyProtection="1">
      <alignment horizontal="left"/>
      <protection locked="0"/>
    </xf>
    <xf numFmtId="0" fontId="8" fillId="0" borderId="0" xfId="0" applyFont="1" applyAlignment="1" applyProtection="1">
      <alignment horizontal="left" vertical="center"/>
      <protection locked="0"/>
    </xf>
    <xf numFmtId="0" fontId="8" fillId="0" borderId="39" xfId="0" applyFont="1" applyBorder="1" applyAlignment="1">
      <alignment horizontal="center" vertical="center"/>
    </xf>
    <xf numFmtId="0" fontId="8" fillId="0" borderId="23" xfId="0" applyFont="1" applyBorder="1" applyAlignment="1">
      <alignment horizontal="center"/>
    </xf>
    <xf numFmtId="0" fontId="8" fillId="8" borderId="23" xfId="0" applyFont="1" applyFill="1" applyBorder="1" applyAlignment="1">
      <alignment horizontal="center"/>
    </xf>
    <xf numFmtId="0" fontId="8" fillId="12" borderId="23" xfId="0" applyFont="1" applyFill="1" applyBorder="1" applyAlignment="1">
      <alignment horizontal="center"/>
    </xf>
    <xf numFmtId="0" fontId="8" fillId="10" borderId="23" xfId="0" applyFont="1" applyFill="1" applyBorder="1" applyAlignment="1">
      <alignment horizontal="center"/>
    </xf>
    <xf numFmtId="0" fontId="8" fillId="9" borderId="23" xfId="0" applyFont="1" applyFill="1" applyBorder="1" applyAlignment="1">
      <alignment horizontal="center"/>
    </xf>
    <xf numFmtId="0" fontId="8" fillId="11" borderId="23" xfId="0" applyFont="1" applyFill="1" applyBorder="1" applyAlignment="1">
      <alignment horizontal="center"/>
    </xf>
    <xf numFmtId="0" fontId="8" fillId="0" borderId="23" xfId="0" applyFont="1" applyBorder="1" applyAlignment="1">
      <alignment horizontal="center" vertical="center"/>
    </xf>
    <xf numFmtId="0" fontId="8" fillId="0" borderId="19"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cellXfs>
  <cellStyles count="3">
    <cellStyle name="Hyperlink" xfId="2" builtinId="8"/>
    <cellStyle name="เครื่องหมายจุลภาค" xfId="1" builtinId="3"/>
    <cellStyle name="ปกติ"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1067919</xdr:colOff>
      <xdr:row>2</xdr:row>
      <xdr:rowOff>95765</xdr:rowOff>
    </xdr:to>
    <xdr:pic>
      <xdr:nvPicPr>
        <xdr:cNvPr id="8" name="รูปภาพ 7" descr="à¸£à¸¹à¸à¸ à¸²à¸à¸à¸µà¹à¹à¸à¸µà¹à¸¢à¸§à¸à¹à¸­à¸"/>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7919" cy="10930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1067919</xdr:colOff>
      <xdr:row>2</xdr:row>
      <xdr:rowOff>95765</xdr:rowOff>
    </xdr:to>
    <xdr:pic>
      <xdr:nvPicPr>
        <xdr:cNvPr id="6" name="รูปภาพ 5" descr="à¸£à¸¹à¸à¸ à¸²à¸à¸à¸µà¹à¹à¸à¸µà¹à¸¢à¸§à¸à¹à¸­à¸"/>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7919" cy="10930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1067919</xdr:colOff>
      <xdr:row>2</xdr:row>
      <xdr:rowOff>95765</xdr:rowOff>
    </xdr:to>
    <xdr:pic>
      <xdr:nvPicPr>
        <xdr:cNvPr id="4" name="รูปภาพ 3" descr="à¸£à¸¹à¸à¸ à¸²à¸à¸à¸µà¹à¹à¸à¸µà¹à¸¢à¸§à¸à¹à¸­à¸"/>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7919" cy="10930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1067919</xdr:colOff>
      <xdr:row>2</xdr:row>
      <xdr:rowOff>95765</xdr:rowOff>
    </xdr:to>
    <xdr:pic>
      <xdr:nvPicPr>
        <xdr:cNvPr id="4" name="รูปภาพ 3" descr="à¸£à¸¹à¸à¸ à¸²à¸à¸à¸µà¹à¹à¸à¸µà¹à¸¢à¸§à¸à¹à¸­à¸"/>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7919" cy="10930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1067919</xdr:colOff>
      <xdr:row>2</xdr:row>
      <xdr:rowOff>95765</xdr:rowOff>
    </xdr:to>
    <xdr:pic>
      <xdr:nvPicPr>
        <xdr:cNvPr id="4" name="รูปภาพ 3" descr="à¸£à¸¹à¸à¸ à¸²à¸à¸à¸µà¹à¹à¸à¸µà¹à¸¢à¸§à¸à¹à¸­à¸"/>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7919" cy="10930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1067919</xdr:colOff>
      <xdr:row>2</xdr:row>
      <xdr:rowOff>95765</xdr:rowOff>
    </xdr:to>
    <xdr:pic>
      <xdr:nvPicPr>
        <xdr:cNvPr id="4" name="รูปภาพ 3" descr="à¸£à¸¹à¸à¸ à¸²à¸à¸à¸µà¹à¹à¸à¸µà¹à¸¢à¸§à¸à¹à¸­à¸"/>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7919" cy="10930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facebook.com/bmaeval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B40FF"/>
  </sheetPr>
  <dimension ref="A1:DO8"/>
  <sheetViews>
    <sheetView zoomScaleNormal="100" workbookViewId="0">
      <pane xSplit="1" topLeftCell="B1" activePane="topRight" state="frozen"/>
      <selection pane="topRight" sqref="A1:A2"/>
    </sheetView>
  </sheetViews>
  <sheetFormatPr defaultRowHeight="27.75" customHeight="1" x14ac:dyDescent="0.5"/>
  <cols>
    <col min="1" max="1" width="5.125" style="45" customWidth="1"/>
    <col min="2" max="2" width="16.75" style="45" customWidth="1"/>
    <col min="3" max="3" width="23.75" style="45" customWidth="1"/>
    <col min="4" max="4" width="5.25" style="56" customWidth="1"/>
    <col min="5" max="10" width="5.25" style="57" customWidth="1"/>
    <col min="11" max="11" width="5.25" style="58" customWidth="1"/>
    <col min="12" max="12" width="5.25" style="56" customWidth="1"/>
    <col min="13" max="18" width="5.25" style="57" customWidth="1"/>
    <col min="19" max="19" width="5.25" style="58" customWidth="1"/>
    <col min="20" max="27" width="5.25" style="45" customWidth="1"/>
    <col min="28" max="28" width="5.25" style="56" customWidth="1"/>
    <col min="29" max="34" width="5.25" style="57" customWidth="1"/>
    <col min="35" max="35" width="5.25" style="58" customWidth="1"/>
    <col min="36" max="43" width="5.25" style="45" customWidth="1"/>
    <col min="44" max="44" width="5.25" style="56" customWidth="1"/>
    <col min="45" max="50" width="5.25" style="57" customWidth="1"/>
    <col min="51" max="51" width="5.25" style="58" customWidth="1"/>
    <col min="52" max="59" width="5.25" style="45" customWidth="1"/>
    <col min="60" max="60" width="5.25" style="56" customWidth="1"/>
    <col min="61" max="66" width="5.25" style="57" customWidth="1"/>
    <col min="67" max="67" width="5.25" style="58" customWidth="1"/>
    <col min="68" max="75" width="5.25" style="45" customWidth="1"/>
    <col min="76" max="76" width="5.25" style="56" customWidth="1"/>
    <col min="77" max="82" width="5.25" style="57" customWidth="1"/>
    <col min="83" max="83" width="5.25" style="58" customWidth="1"/>
    <col min="84" max="87" width="5.25" style="45" customWidth="1"/>
    <col min="88" max="88" width="5.25" style="56" customWidth="1"/>
    <col min="89" max="90" width="5.25" style="57" customWidth="1"/>
    <col min="91" max="91" width="5.25" style="58" customWidth="1"/>
    <col min="92" max="95" width="5.25" style="45" customWidth="1"/>
    <col min="96" max="96" width="5.25" style="56" customWidth="1"/>
    <col min="97" max="98" width="5.25" style="57" customWidth="1"/>
    <col min="99" max="99" width="5.25" style="58" customWidth="1"/>
    <col min="100" max="103" width="5.25" style="45" customWidth="1"/>
    <col min="104" max="104" width="5.25" style="56" customWidth="1"/>
    <col min="105" max="106" width="5.25" style="57" customWidth="1"/>
    <col min="107" max="107" width="5.25" style="58" customWidth="1"/>
    <col min="108" max="111" width="5.25" style="45" customWidth="1"/>
    <col min="112" max="112" width="5.25" style="56" customWidth="1"/>
    <col min="113" max="114" width="5.25" style="57" customWidth="1"/>
    <col min="115" max="115" width="5.25" style="58" customWidth="1"/>
    <col min="116" max="116" width="5.25" style="56" customWidth="1"/>
    <col min="117" max="118" width="5.25" style="57" customWidth="1"/>
    <col min="119" max="119" width="5.25" style="58" customWidth="1"/>
    <col min="120" max="256" width="9" style="45"/>
    <col min="257" max="257" width="5.125" style="45" customWidth="1"/>
    <col min="258" max="258" width="16.75" style="45" customWidth="1"/>
    <col min="259" max="259" width="23.75" style="45" customWidth="1"/>
    <col min="260" max="375" width="5.25" style="45" customWidth="1"/>
    <col min="376" max="512" width="9" style="45"/>
    <col min="513" max="513" width="5.125" style="45" customWidth="1"/>
    <col min="514" max="514" width="16.75" style="45" customWidth="1"/>
    <col min="515" max="515" width="23.75" style="45" customWidth="1"/>
    <col min="516" max="631" width="5.25" style="45" customWidth="1"/>
    <col min="632" max="768" width="9" style="45"/>
    <col min="769" max="769" width="5.125" style="45" customWidth="1"/>
    <col min="770" max="770" width="16.75" style="45" customWidth="1"/>
    <col min="771" max="771" width="23.75" style="45" customWidth="1"/>
    <col min="772" max="887" width="5.25" style="45" customWidth="1"/>
    <col min="888" max="1024" width="9" style="45"/>
    <col min="1025" max="1025" width="5.125" style="45" customWidth="1"/>
    <col min="1026" max="1026" width="16.75" style="45" customWidth="1"/>
    <col min="1027" max="1027" width="23.75" style="45" customWidth="1"/>
    <col min="1028" max="1143" width="5.25" style="45" customWidth="1"/>
    <col min="1144" max="1280" width="9" style="45"/>
    <col min="1281" max="1281" width="5.125" style="45" customWidth="1"/>
    <col min="1282" max="1282" width="16.75" style="45" customWidth="1"/>
    <col min="1283" max="1283" width="23.75" style="45" customWidth="1"/>
    <col min="1284" max="1399" width="5.25" style="45" customWidth="1"/>
    <col min="1400" max="1536" width="9" style="45"/>
    <col min="1537" max="1537" width="5.125" style="45" customWidth="1"/>
    <col min="1538" max="1538" width="16.75" style="45" customWidth="1"/>
    <col min="1539" max="1539" width="23.75" style="45" customWidth="1"/>
    <col min="1540" max="1655" width="5.25" style="45" customWidth="1"/>
    <col min="1656" max="1792" width="9" style="45"/>
    <col min="1793" max="1793" width="5.125" style="45" customWidth="1"/>
    <col min="1794" max="1794" width="16.75" style="45" customWidth="1"/>
    <col min="1795" max="1795" width="23.75" style="45" customWidth="1"/>
    <col min="1796" max="1911" width="5.25" style="45" customWidth="1"/>
    <col min="1912" max="2048" width="9" style="45"/>
    <col min="2049" max="2049" width="5.125" style="45" customWidth="1"/>
    <col min="2050" max="2050" width="16.75" style="45" customWidth="1"/>
    <col min="2051" max="2051" width="23.75" style="45" customWidth="1"/>
    <col min="2052" max="2167" width="5.25" style="45" customWidth="1"/>
    <col min="2168" max="2304" width="9" style="45"/>
    <col min="2305" max="2305" width="5.125" style="45" customWidth="1"/>
    <col min="2306" max="2306" width="16.75" style="45" customWidth="1"/>
    <col min="2307" max="2307" width="23.75" style="45" customWidth="1"/>
    <col min="2308" max="2423" width="5.25" style="45" customWidth="1"/>
    <col min="2424" max="2560" width="9" style="45"/>
    <col min="2561" max="2561" width="5.125" style="45" customWidth="1"/>
    <col min="2562" max="2562" width="16.75" style="45" customWidth="1"/>
    <col min="2563" max="2563" width="23.75" style="45" customWidth="1"/>
    <col min="2564" max="2679" width="5.25" style="45" customWidth="1"/>
    <col min="2680" max="2816" width="9" style="45"/>
    <col min="2817" max="2817" width="5.125" style="45" customWidth="1"/>
    <col min="2818" max="2818" width="16.75" style="45" customWidth="1"/>
    <col min="2819" max="2819" width="23.75" style="45" customWidth="1"/>
    <col min="2820" max="2935" width="5.25" style="45" customWidth="1"/>
    <col min="2936" max="3072" width="9" style="45"/>
    <col min="3073" max="3073" width="5.125" style="45" customWidth="1"/>
    <col min="3074" max="3074" width="16.75" style="45" customWidth="1"/>
    <col min="3075" max="3075" width="23.75" style="45" customWidth="1"/>
    <col min="3076" max="3191" width="5.25" style="45" customWidth="1"/>
    <col min="3192" max="3328" width="9" style="45"/>
    <col min="3329" max="3329" width="5.125" style="45" customWidth="1"/>
    <col min="3330" max="3330" width="16.75" style="45" customWidth="1"/>
    <col min="3331" max="3331" width="23.75" style="45" customWidth="1"/>
    <col min="3332" max="3447" width="5.25" style="45" customWidth="1"/>
    <col min="3448" max="3584" width="9" style="45"/>
    <col min="3585" max="3585" width="5.125" style="45" customWidth="1"/>
    <col min="3586" max="3586" width="16.75" style="45" customWidth="1"/>
    <col min="3587" max="3587" width="23.75" style="45" customWidth="1"/>
    <col min="3588" max="3703" width="5.25" style="45" customWidth="1"/>
    <col min="3704" max="3840" width="9" style="45"/>
    <col min="3841" max="3841" width="5.125" style="45" customWidth="1"/>
    <col min="3842" max="3842" width="16.75" style="45" customWidth="1"/>
    <col min="3843" max="3843" width="23.75" style="45" customWidth="1"/>
    <col min="3844" max="3959" width="5.25" style="45" customWidth="1"/>
    <col min="3960" max="4096" width="9" style="45"/>
    <col min="4097" max="4097" width="5.125" style="45" customWidth="1"/>
    <col min="4098" max="4098" width="16.75" style="45" customWidth="1"/>
    <col min="4099" max="4099" width="23.75" style="45" customWidth="1"/>
    <col min="4100" max="4215" width="5.25" style="45" customWidth="1"/>
    <col min="4216" max="4352" width="9" style="45"/>
    <col min="4353" max="4353" width="5.125" style="45" customWidth="1"/>
    <col min="4354" max="4354" width="16.75" style="45" customWidth="1"/>
    <col min="4355" max="4355" width="23.75" style="45" customWidth="1"/>
    <col min="4356" max="4471" width="5.25" style="45" customWidth="1"/>
    <col min="4472" max="4608" width="9" style="45"/>
    <col min="4609" max="4609" width="5.125" style="45" customWidth="1"/>
    <col min="4610" max="4610" width="16.75" style="45" customWidth="1"/>
    <col min="4611" max="4611" width="23.75" style="45" customWidth="1"/>
    <col min="4612" max="4727" width="5.25" style="45" customWidth="1"/>
    <col min="4728" max="4864" width="9" style="45"/>
    <col min="4865" max="4865" width="5.125" style="45" customWidth="1"/>
    <col min="4866" max="4866" width="16.75" style="45" customWidth="1"/>
    <col min="4867" max="4867" width="23.75" style="45" customWidth="1"/>
    <col min="4868" max="4983" width="5.25" style="45" customWidth="1"/>
    <col min="4984" max="5120" width="9" style="45"/>
    <col min="5121" max="5121" width="5.125" style="45" customWidth="1"/>
    <col min="5122" max="5122" width="16.75" style="45" customWidth="1"/>
    <col min="5123" max="5123" width="23.75" style="45" customWidth="1"/>
    <col min="5124" max="5239" width="5.25" style="45" customWidth="1"/>
    <col min="5240" max="5376" width="9" style="45"/>
    <col min="5377" max="5377" width="5.125" style="45" customWidth="1"/>
    <col min="5378" max="5378" width="16.75" style="45" customWidth="1"/>
    <col min="5379" max="5379" width="23.75" style="45" customWidth="1"/>
    <col min="5380" max="5495" width="5.25" style="45" customWidth="1"/>
    <col min="5496" max="5632" width="9" style="45"/>
    <col min="5633" max="5633" width="5.125" style="45" customWidth="1"/>
    <col min="5634" max="5634" width="16.75" style="45" customWidth="1"/>
    <col min="5635" max="5635" width="23.75" style="45" customWidth="1"/>
    <col min="5636" max="5751" width="5.25" style="45" customWidth="1"/>
    <col min="5752" max="5888" width="9" style="45"/>
    <col min="5889" max="5889" width="5.125" style="45" customWidth="1"/>
    <col min="5890" max="5890" width="16.75" style="45" customWidth="1"/>
    <col min="5891" max="5891" width="23.75" style="45" customWidth="1"/>
    <col min="5892" max="6007" width="5.25" style="45" customWidth="1"/>
    <col min="6008" max="6144" width="9" style="45"/>
    <col min="6145" max="6145" width="5.125" style="45" customWidth="1"/>
    <col min="6146" max="6146" width="16.75" style="45" customWidth="1"/>
    <col min="6147" max="6147" width="23.75" style="45" customWidth="1"/>
    <col min="6148" max="6263" width="5.25" style="45" customWidth="1"/>
    <col min="6264" max="6400" width="9" style="45"/>
    <col min="6401" max="6401" width="5.125" style="45" customWidth="1"/>
    <col min="6402" max="6402" width="16.75" style="45" customWidth="1"/>
    <col min="6403" max="6403" width="23.75" style="45" customWidth="1"/>
    <col min="6404" max="6519" width="5.25" style="45" customWidth="1"/>
    <col min="6520" max="6656" width="9" style="45"/>
    <col min="6657" max="6657" width="5.125" style="45" customWidth="1"/>
    <col min="6658" max="6658" width="16.75" style="45" customWidth="1"/>
    <col min="6659" max="6659" width="23.75" style="45" customWidth="1"/>
    <col min="6660" max="6775" width="5.25" style="45" customWidth="1"/>
    <col min="6776" max="6912" width="9" style="45"/>
    <col min="6913" max="6913" width="5.125" style="45" customWidth="1"/>
    <col min="6914" max="6914" width="16.75" style="45" customWidth="1"/>
    <col min="6915" max="6915" width="23.75" style="45" customWidth="1"/>
    <col min="6916" max="7031" width="5.25" style="45" customWidth="1"/>
    <col min="7032" max="7168" width="9" style="45"/>
    <col min="7169" max="7169" width="5.125" style="45" customWidth="1"/>
    <col min="7170" max="7170" width="16.75" style="45" customWidth="1"/>
    <col min="7171" max="7171" width="23.75" style="45" customWidth="1"/>
    <col min="7172" max="7287" width="5.25" style="45" customWidth="1"/>
    <col min="7288" max="7424" width="9" style="45"/>
    <col min="7425" max="7425" width="5.125" style="45" customWidth="1"/>
    <col min="7426" max="7426" width="16.75" style="45" customWidth="1"/>
    <col min="7427" max="7427" width="23.75" style="45" customWidth="1"/>
    <col min="7428" max="7543" width="5.25" style="45" customWidth="1"/>
    <col min="7544" max="7680" width="9" style="45"/>
    <col min="7681" max="7681" width="5.125" style="45" customWidth="1"/>
    <col min="7682" max="7682" width="16.75" style="45" customWidth="1"/>
    <col min="7683" max="7683" width="23.75" style="45" customWidth="1"/>
    <col min="7684" max="7799" width="5.25" style="45" customWidth="1"/>
    <col min="7800" max="7936" width="9" style="45"/>
    <col min="7937" max="7937" width="5.125" style="45" customWidth="1"/>
    <col min="7938" max="7938" width="16.75" style="45" customWidth="1"/>
    <col min="7939" max="7939" width="23.75" style="45" customWidth="1"/>
    <col min="7940" max="8055" width="5.25" style="45" customWidth="1"/>
    <col min="8056" max="8192" width="9" style="45"/>
    <col min="8193" max="8193" width="5.125" style="45" customWidth="1"/>
    <col min="8194" max="8194" width="16.75" style="45" customWidth="1"/>
    <col min="8195" max="8195" width="23.75" style="45" customWidth="1"/>
    <col min="8196" max="8311" width="5.25" style="45" customWidth="1"/>
    <col min="8312" max="8448" width="9" style="45"/>
    <col min="8449" max="8449" width="5.125" style="45" customWidth="1"/>
    <col min="8450" max="8450" width="16.75" style="45" customWidth="1"/>
    <col min="8451" max="8451" width="23.75" style="45" customWidth="1"/>
    <col min="8452" max="8567" width="5.25" style="45" customWidth="1"/>
    <col min="8568" max="8704" width="9" style="45"/>
    <col min="8705" max="8705" width="5.125" style="45" customWidth="1"/>
    <col min="8706" max="8706" width="16.75" style="45" customWidth="1"/>
    <col min="8707" max="8707" width="23.75" style="45" customWidth="1"/>
    <col min="8708" max="8823" width="5.25" style="45" customWidth="1"/>
    <col min="8824" max="8960" width="9" style="45"/>
    <col min="8961" max="8961" width="5.125" style="45" customWidth="1"/>
    <col min="8962" max="8962" width="16.75" style="45" customWidth="1"/>
    <col min="8963" max="8963" width="23.75" style="45" customWidth="1"/>
    <col min="8964" max="9079" width="5.25" style="45" customWidth="1"/>
    <col min="9080" max="9216" width="9" style="45"/>
    <col min="9217" max="9217" width="5.125" style="45" customWidth="1"/>
    <col min="9218" max="9218" width="16.75" style="45" customWidth="1"/>
    <col min="9219" max="9219" width="23.75" style="45" customWidth="1"/>
    <col min="9220" max="9335" width="5.25" style="45" customWidth="1"/>
    <col min="9336" max="9472" width="9" style="45"/>
    <col min="9473" max="9473" width="5.125" style="45" customWidth="1"/>
    <col min="9474" max="9474" width="16.75" style="45" customWidth="1"/>
    <col min="9475" max="9475" width="23.75" style="45" customWidth="1"/>
    <col min="9476" max="9591" width="5.25" style="45" customWidth="1"/>
    <col min="9592" max="9728" width="9" style="45"/>
    <col min="9729" max="9729" width="5.125" style="45" customWidth="1"/>
    <col min="9730" max="9730" width="16.75" style="45" customWidth="1"/>
    <col min="9731" max="9731" width="23.75" style="45" customWidth="1"/>
    <col min="9732" max="9847" width="5.25" style="45" customWidth="1"/>
    <col min="9848" max="9984" width="9" style="45"/>
    <col min="9985" max="9985" width="5.125" style="45" customWidth="1"/>
    <col min="9986" max="9986" width="16.75" style="45" customWidth="1"/>
    <col min="9987" max="9987" width="23.75" style="45" customWidth="1"/>
    <col min="9988" max="10103" width="5.25" style="45" customWidth="1"/>
    <col min="10104" max="10240" width="9" style="45"/>
    <col min="10241" max="10241" width="5.125" style="45" customWidth="1"/>
    <col min="10242" max="10242" width="16.75" style="45" customWidth="1"/>
    <col min="10243" max="10243" width="23.75" style="45" customWidth="1"/>
    <col min="10244" max="10359" width="5.25" style="45" customWidth="1"/>
    <col min="10360" max="10496" width="9" style="45"/>
    <col min="10497" max="10497" width="5.125" style="45" customWidth="1"/>
    <col min="10498" max="10498" width="16.75" style="45" customWidth="1"/>
    <col min="10499" max="10499" width="23.75" style="45" customWidth="1"/>
    <col min="10500" max="10615" width="5.25" style="45" customWidth="1"/>
    <col min="10616" max="10752" width="9" style="45"/>
    <col min="10753" max="10753" width="5.125" style="45" customWidth="1"/>
    <col min="10754" max="10754" width="16.75" style="45" customWidth="1"/>
    <col min="10755" max="10755" width="23.75" style="45" customWidth="1"/>
    <col min="10756" max="10871" width="5.25" style="45" customWidth="1"/>
    <col min="10872" max="11008" width="9" style="45"/>
    <col min="11009" max="11009" width="5.125" style="45" customWidth="1"/>
    <col min="11010" max="11010" width="16.75" style="45" customWidth="1"/>
    <col min="11011" max="11011" width="23.75" style="45" customWidth="1"/>
    <col min="11012" max="11127" width="5.25" style="45" customWidth="1"/>
    <col min="11128" max="11264" width="9" style="45"/>
    <col min="11265" max="11265" width="5.125" style="45" customWidth="1"/>
    <col min="11266" max="11266" width="16.75" style="45" customWidth="1"/>
    <col min="11267" max="11267" width="23.75" style="45" customWidth="1"/>
    <col min="11268" max="11383" width="5.25" style="45" customWidth="1"/>
    <col min="11384" max="11520" width="9" style="45"/>
    <col min="11521" max="11521" width="5.125" style="45" customWidth="1"/>
    <col min="11522" max="11522" width="16.75" style="45" customWidth="1"/>
    <col min="11523" max="11523" width="23.75" style="45" customWidth="1"/>
    <col min="11524" max="11639" width="5.25" style="45" customWidth="1"/>
    <col min="11640" max="11776" width="9" style="45"/>
    <col min="11777" max="11777" width="5.125" style="45" customWidth="1"/>
    <col min="11778" max="11778" width="16.75" style="45" customWidth="1"/>
    <col min="11779" max="11779" width="23.75" style="45" customWidth="1"/>
    <col min="11780" max="11895" width="5.25" style="45" customWidth="1"/>
    <col min="11896" max="12032" width="9" style="45"/>
    <col min="12033" max="12033" width="5.125" style="45" customWidth="1"/>
    <col min="12034" max="12034" width="16.75" style="45" customWidth="1"/>
    <col min="12035" max="12035" width="23.75" style="45" customWidth="1"/>
    <col min="12036" max="12151" width="5.25" style="45" customWidth="1"/>
    <col min="12152" max="12288" width="9" style="45"/>
    <col min="12289" max="12289" width="5.125" style="45" customWidth="1"/>
    <col min="12290" max="12290" width="16.75" style="45" customWidth="1"/>
    <col min="12291" max="12291" width="23.75" style="45" customWidth="1"/>
    <col min="12292" max="12407" width="5.25" style="45" customWidth="1"/>
    <col min="12408" max="12544" width="9" style="45"/>
    <col min="12545" max="12545" width="5.125" style="45" customWidth="1"/>
    <col min="12546" max="12546" width="16.75" style="45" customWidth="1"/>
    <col min="12547" max="12547" width="23.75" style="45" customWidth="1"/>
    <col min="12548" max="12663" width="5.25" style="45" customWidth="1"/>
    <col min="12664" max="12800" width="9" style="45"/>
    <col min="12801" max="12801" width="5.125" style="45" customWidth="1"/>
    <col min="12802" max="12802" width="16.75" style="45" customWidth="1"/>
    <col min="12803" max="12803" width="23.75" style="45" customWidth="1"/>
    <col min="12804" max="12919" width="5.25" style="45" customWidth="1"/>
    <col min="12920" max="13056" width="9" style="45"/>
    <col min="13057" max="13057" width="5.125" style="45" customWidth="1"/>
    <col min="13058" max="13058" width="16.75" style="45" customWidth="1"/>
    <col min="13059" max="13059" width="23.75" style="45" customWidth="1"/>
    <col min="13060" max="13175" width="5.25" style="45" customWidth="1"/>
    <col min="13176" max="13312" width="9" style="45"/>
    <col min="13313" max="13313" width="5.125" style="45" customWidth="1"/>
    <col min="13314" max="13314" width="16.75" style="45" customWidth="1"/>
    <col min="13315" max="13315" width="23.75" style="45" customWidth="1"/>
    <col min="13316" max="13431" width="5.25" style="45" customWidth="1"/>
    <col min="13432" max="13568" width="9" style="45"/>
    <col min="13569" max="13569" width="5.125" style="45" customWidth="1"/>
    <col min="13570" max="13570" width="16.75" style="45" customWidth="1"/>
    <col min="13571" max="13571" width="23.75" style="45" customWidth="1"/>
    <col min="13572" max="13687" width="5.25" style="45" customWidth="1"/>
    <col min="13688" max="13824" width="9" style="45"/>
    <col min="13825" max="13825" width="5.125" style="45" customWidth="1"/>
    <col min="13826" max="13826" width="16.75" style="45" customWidth="1"/>
    <col min="13827" max="13827" width="23.75" style="45" customWidth="1"/>
    <col min="13828" max="13943" width="5.25" style="45" customWidth="1"/>
    <col min="13944" max="14080" width="9" style="45"/>
    <col min="14081" max="14081" width="5.125" style="45" customWidth="1"/>
    <col min="14082" max="14082" width="16.75" style="45" customWidth="1"/>
    <col min="14083" max="14083" width="23.75" style="45" customWidth="1"/>
    <col min="14084" max="14199" width="5.25" style="45" customWidth="1"/>
    <col min="14200" max="14336" width="9" style="45"/>
    <col min="14337" max="14337" width="5.125" style="45" customWidth="1"/>
    <col min="14338" max="14338" width="16.75" style="45" customWidth="1"/>
    <col min="14339" max="14339" width="23.75" style="45" customWidth="1"/>
    <col min="14340" max="14455" width="5.25" style="45" customWidth="1"/>
    <col min="14456" max="14592" width="9" style="45"/>
    <col min="14593" max="14593" width="5.125" style="45" customWidth="1"/>
    <col min="14594" max="14594" width="16.75" style="45" customWidth="1"/>
    <col min="14595" max="14595" width="23.75" style="45" customWidth="1"/>
    <col min="14596" max="14711" width="5.25" style="45" customWidth="1"/>
    <col min="14712" max="14848" width="9" style="45"/>
    <col min="14849" max="14849" width="5.125" style="45" customWidth="1"/>
    <col min="14850" max="14850" width="16.75" style="45" customWidth="1"/>
    <col min="14851" max="14851" width="23.75" style="45" customWidth="1"/>
    <col min="14852" max="14967" width="5.25" style="45" customWidth="1"/>
    <col min="14968" max="15104" width="9" style="45"/>
    <col min="15105" max="15105" width="5.125" style="45" customWidth="1"/>
    <col min="15106" max="15106" width="16.75" style="45" customWidth="1"/>
    <col min="15107" max="15107" width="23.75" style="45" customWidth="1"/>
    <col min="15108" max="15223" width="5.25" style="45" customWidth="1"/>
    <col min="15224" max="15360" width="9" style="45"/>
    <col min="15361" max="15361" width="5.125" style="45" customWidth="1"/>
    <col min="15362" max="15362" width="16.75" style="45" customWidth="1"/>
    <col min="15363" max="15363" width="23.75" style="45" customWidth="1"/>
    <col min="15364" max="15479" width="5.25" style="45" customWidth="1"/>
    <col min="15480" max="15616" width="9" style="45"/>
    <col min="15617" max="15617" width="5.125" style="45" customWidth="1"/>
    <col min="15618" max="15618" width="16.75" style="45" customWidth="1"/>
    <col min="15619" max="15619" width="23.75" style="45" customWidth="1"/>
    <col min="15620" max="15735" width="5.25" style="45" customWidth="1"/>
    <col min="15736" max="15872" width="9" style="45"/>
    <col min="15873" max="15873" width="5.125" style="45" customWidth="1"/>
    <col min="15874" max="15874" width="16.75" style="45" customWidth="1"/>
    <col min="15875" max="15875" width="23.75" style="45" customWidth="1"/>
    <col min="15876" max="15991" width="5.25" style="45" customWidth="1"/>
    <col min="15992" max="16128" width="9" style="45"/>
    <col min="16129" max="16129" width="5.125" style="45" customWidth="1"/>
    <col min="16130" max="16130" width="16.75" style="45" customWidth="1"/>
    <col min="16131" max="16131" width="23.75" style="45" customWidth="1"/>
    <col min="16132" max="16247" width="5.25" style="45" customWidth="1"/>
    <col min="16248" max="16384" width="9" style="45"/>
  </cols>
  <sheetData>
    <row r="1" spans="1:119" ht="27.75" customHeight="1" x14ac:dyDescent="0.5">
      <c r="A1" s="127" t="s">
        <v>81</v>
      </c>
      <c r="B1" s="129" t="s">
        <v>82</v>
      </c>
      <c r="C1" s="130" t="s">
        <v>4</v>
      </c>
      <c r="D1" s="126" t="s">
        <v>83</v>
      </c>
      <c r="E1" s="126"/>
      <c r="F1" s="126"/>
      <c r="G1" s="126"/>
      <c r="H1" s="126"/>
      <c r="I1" s="126"/>
      <c r="J1" s="126"/>
      <c r="K1" s="126"/>
      <c r="L1" s="126" t="s">
        <v>84</v>
      </c>
      <c r="M1" s="126"/>
      <c r="N1" s="126"/>
      <c r="O1" s="126"/>
      <c r="P1" s="126"/>
      <c r="Q1" s="126"/>
      <c r="R1" s="126"/>
      <c r="S1" s="126"/>
      <c r="T1" s="126" t="s">
        <v>85</v>
      </c>
      <c r="U1" s="126"/>
      <c r="V1" s="126"/>
      <c r="W1" s="126"/>
      <c r="X1" s="126"/>
      <c r="Y1" s="126"/>
      <c r="Z1" s="126"/>
      <c r="AA1" s="126"/>
      <c r="AB1" s="126" t="s">
        <v>86</v>
      </c>
      <c r="AC1" s="126"/>
      <c r="AD1" s="126"/>
      <c r="AE1" s="126"/>
      <c r="AF1" s="126"/>
      <c r="AG1" s="126"/>
      <c r="AH1" s="126"/>
      <c r="AI1" s="126"/>
      <c r="AJ1" s="126" t="s">
        <v>87</v>
      </c>
      <c r="AK1" s="126"/>
      <c r="AL1" s="126"/>
      <c r="AM1" s="126"/>
      <c r="AN1" s="126"/>
      <c r="AO1" s="126"/>
      <c r="AP1" s="126"/>
      <c r="AQ1" s="126"/>
      <c r="AR1" s="126" t="s">
        <v>88</v>
      </c>
      <c r="AS1" s="126"/>
      <c r="AT1" s="126"/>
      <c r="AU1" s="126"/>
      <c r="AV1" s="126"/>
      <c r="AW1" s="126"/>
      <c r="AX1" s="126"/>
      <c r="AY1" s="126"/>
      <c r="AZ1" s="126" t="s">
        <v>89</v>
      </c>
      <c r="BA1" s="126"/>
      <c r="BB1" s="126"/>
      <c r="BC1" s="126"/>
      <c r="BD1" s="126"/>
      <c r="BE1" s="126"/>
      <c r="BF1" s="126"/>
      <c r="BG1" s="126"/>
      <c r="BH1" s="126" t="s">
        <v>90</v>
      </c>
      <c r="BI1" s="126"/>
      <c r="BJ1" s="126"/>
      <c r="BK1" s="126"/>
      <c r="BL1" s="126"/>
      <c r="BM1" s="126"/>
      <c r="BN1" s="126"/>
      <c r="BO1" s="126"/>
      <c r="BP1" s="126" t="s">
        <v>91</v>
      </c>
      <c r="BQ1" s="126"/>
      <c r="BR1" s="126"/>
      <c r="BS1" s="126"/>
      <c r="BT1" s="126"/>
      <c r="BU1" s="126"/>
      <c r="BV1" s="126"/>
      <c r="BW1" s="126"/>
      <c r="BX1" s="126" t="s">
        <v>92</v>
      </c>
      <c r="BY1" s="126"/>
      <c r="BZ1" s="126" t="s">
        <v>93</v>
      </c>
      <c r="CA1" s="126"/>
      <c r="CB1" s="126" t="s">
        <v>94</v>
      </c>
      <c r="CC1" s="126"/>
      <c r="CD1" s="126" t="s">
        <v>95</v>
      </c>
      <c r="CE1" s="126"/>
      <c r="CF1" s="126" t="s">
        <v>96</v>
      </c>
      <c r="CG1" s="126"/>
      <c r="CH1" s="126"/>
      <c r="CI1" s="126"/>
      <c r="CJ1" s="126" t="s">
        <v>97</v>
      </c>
      <c r="CK1" s="126"/>
      <c r="CL1" s="126"/>
      <c r="CM1" s="126"/>
      <c r="CN1" s="126" t="s">
        <v>98</v>
      </c>
      <c r="CO1" s="126"/>
      <c r="CP1" s="126"/>
      <c r="CQ1" s="126"/>
      <c r="CR1" s="126" t="s">
        <v>99</v>
      </c>
      <c r="CS1" s="126"/>
      <c r="CT1" s="126"/>
      <c r="CU1" s="126"/>
      <c r="CV1" s="126" t="s">
        <v>100</v>
      </c>
      <c r="CW1" s="126"/>
      <c r="CX1" s="126"/>
      <c r="CY1" s="126"/>
      <c r="CZ1" s="126" t="s">
        <v>101</v>
      </c>
      <c r="DA1" s="126"/>
      <c r="DB1" s="126"/>
      <c r="DC1" s="126"/>
      <c r="DD1" s="126" t="s">
        <v>102</v>
      </c>
      <c r="DE1" s="126"/>
      <c r="DF1" s="126"/>
      <c r="DG1" s="126"/>
      <c r="DH1" s="126" t="s">
        <v>103</v>
      </c>
      <c r="DI1" s="126"/>
      <c r="DJ1" s="126"/>
      <c r="DK1" s="126"/>
      <c r="DL1" s="126" t="s">
        <v>104</v>
      </c>
      <c r="DM1" s="126"/>
      <c r="DN1" s="126"/>
      <c r="DO1" s="126"/>
    </row>
    <row r="2" spans="1:119" ht="27.75" customHeight="1" x14ac:dyDescent="0.5">
      <c r="A2" s="128"/>
      <c r="B2" s="129"/>
      <c r="C2" s="130"/>
      <c r="D2" s="102" t="s">
        <v>105</v>
      </c>
      <c r="E2" s="102" t="s">
        <v>106</v>
      </c>
      <c r="F2" s="102" t="s">
        <v>107</v>
      </c>
      <c r="G2" s="102" t="s">
        <v>108</v>
      </c>
      <c r="H2" s="102" t="s">
        <v>109</v>
      </c>
      <c r="I2" s="102" t="s">
        <v>110</v>
      </c>
      <c r="J2" s="102" t="s">
        <v>111</v>
      </c>
      <c r="K2" s="102" t="s">
        <v>112</v>
      </c>
      <c r="L2" s="102" t="s">
        <v>113</v>
      </c>
      <c r="M2" s="102" t="s">
        <v>114</v>
      </c>
      <c r="N2" s="102" t="s">
        <v>115</v>
      </c>
      <c r="O2" s="102" t="s">
        <v>116</v>
      </c>
      <c r="P2" s="102" t="s">
        <v>117</v>
      </c>
      <c r="Q2" s="102" t="s">
        <v>118</v>
      </c>
      <c r="R2" s="102" t="s">
        <v>119</v>
      </c>
      <c r="S2" s="102" t="s">
        <v>120</v>
      </c>
      <c r="T2" s="103" t="s">
        <v>121</v>
      </c>
      <c r="U2" s="102" t="s">
        <v>122</v>
      </c>
      <c r="V2" s="102" t="s">
        <v>123</v>
      </c>
      <c r="W2" s="102" t="s">
        <v>124</v>
      </c>
      <c r="X2" s="102" t="s">
        <v>125</v>
      </c>
      <c r="Y2" s="102" t="s">
        <v>126</v>
      </c>
      <c r="Z2" s="102" t="s">
        <v>127</v>
      </c>
      <c r="AA2" s="104" t="s">
        <v>128</v>
      </c>
      <c r="AB2" s="102" t="s">
        <v>129</v>
      </c>
      <c r="AC2" s="102" t="s">
        <v>130</v>
      </c>
      <c r="AD2" s="102" t="s">
        <v>131</v>
      </c>
      <c r="AE2" s="102" t="s">
        <v>132</v>
      </c>
      <c r="AF2" s="102" t="s">
        <v>133</v>
      </c>
      <c r="AG2" s="102" t="s">
        <v>134</v>
      </c>
      <c r="AH2" s="102" t="s">
        <v>135</v>
      </c>
      <c r="AI2" s="102" t="s">
        <v>136</v>
      </c>
      <c r="AJ2" s="103" t="s">
        <v>137</v>
      </c>
      <c r="AK2" s="102" t="s">
        <v>138</v>
      </c>
      <c r="AL2" s="102" t="s">
        <v>139</v>
      </c>
      <c r="AM2" s="102" t="s">
        <v>140</v>
      </c>
      <c r="AN2" s="102" t="s">
        <v>141</v>
      </c>
      <c r="AO2" s="102" t="s">
        <v>142</v>
      </c>
      <c r="AP2" s="102" t="s">
        <v>143</v>
      </c>
      <c r="AQ2" s="104" t="s">
        <v>144</v>
      </c>
      <c r="AR2" s="102" t="s">
        <v>145</v>
      </c>
      <c r="AS2" s="102" t="s">
        <v>146</v>
      </c>
      <c r="AT2" s="102" t="s">
        <v>147</v>
      </c>
      <c r="AU2" s="102" t="s">
        <v>148</v>
      </c>
      <c r="AV2" s="102" t="s">
        <v>149</v>
      </c>
      <c r="AW2" s="102" t="s">
        <v>150</v>
      </c>
      <c r="AX2" s="102" t="s">
        <v>151</v>
      </c>
      <c r="AY2" s="102" t="s">
        <v>152</v>
      </c>
      <c r="AZ2" s="103" t="s">
        <v>153</v>
      </c>
      <c r="BA2" s="102" t="s">
        <v>154</v>
      </c>
      <c r="BB2" s="102" t="s">
        <v>155</v>
      </c>
      <c r="BC2" s="102" t="s">
        <v>156</v>
      </c>
      <c r="BD2" s="102" t="s">
        <v>157</v>
      </c>
      <c r="BE2" s="102" t="s">
        <v>158</v>
      </c>
      <c r="BF2" s="102" t="s">
        <v>159</v>
      </c>
      <c r="BG2" s="104" t="s">
        <v>160</v>
      </c>
      <c r="BH2" s="102" t="s">
        <v>161</v>
      </c>
      <c r="BI2" s="102" t="s">
        <v>162</v>
      </c>
      <c r="BJ2" s="102" t="s">
        <v>163</v>
      </c>
      <c r="BK2" s="102" t="s">
        <v>164</v>
      </c>
      <c r="BL2" s="102" t="s">
        <v>165</v>
      </c>
      <c r="BM2" s="102" t="s">
        <v>166</v>
      </c>
      <c r="BN2" s="102" t="s">
        <v>167</v>
      </c>
      <c r="BO2" s="102" t="s">
        <v>168</v>
      </c>
      <c r="BP2" s="103" t="s">
        <v>169</v>
      </c>
      <c r="BQ2" s="102" t="s">
        <v>170</v>
      </c>
      <c r="BR2" s="102" t="s">
        <v>171</v>
      </c>
      <c r="BS2" s="102" t="s">
        <v>172</v>
      </c>
      <c r="BT2" s="102" t="s">
        <v>173</v>
      </c>
      <c r="BU2" s="102" t="s">
        <v>174</v>
      </c>
      <c r="BV2" s="102" t="s">
        <v>175</v>
      </c>
      <c r="BW2" s="104" t="s">
        <v>176</v>
      </c>
      <c r="BX2" s="102" t="s">
        <v>58</v>
      </c>
      <c r="BY2" s="102" t="s">
        <v>59</v>
      </c>
      <c r="BZ2" s="102" t="s">
        <v>58</v>
      </c>
      <c r="CA2" s="102" t="s">
        <v>59</v>
      </c>
      <c r="CB2" s="102" t="s">
        <v>58</v>
      </c>
      <c r="CC2" s="102" t="s">
        <v>59</v>
      </c>
      <c r="CD2" s="102" t="s">
        <v>58</v>
      </c>
      <c r="CE2" s="102" t="s">
        <v>59</v>
      </c>
      <c r="CF2" s="103" t="s">
        <v>65</v>
      </c>
      <c r="CG2" s="102" t="s">
        <v>66</v>
      </c>
      <c r="CH2" s="102" t="s">
        <v>58</v>
      </c>
      <c r="CI2" s="104" t="s">
        <v>59</v>
      </c>
      <c r="CJ2" s="102" t="s">
        <v>65</v>
      </c>
      <c r="CK2" s="102" t="s">
        <v>66</v>
      </c>
      <c r="CL2" s="102" t="s">
        <v>58</v>
      </c>
      <c r="CM2" s="102" t="s">
        <v>59</v>
      </c>
      <c r="CN2" s="103" t="s">
        <v>65</v>
      </c>
      <c r="CO2" s="102" t="s">
        <v>66</v>
      </c>
      <c r="CP2" s="102" t="s">
        <v>58</v>
      </c>
      <c r="CQ2" s="104" t="s">
        <v>59</v>
      </c>
      <c r="CR2" s="102" t="s">
        <v>65</v>
      </c>
      <c r="CS2" s="102" t="s">
        <v>66</v>
      </c>
      <c r="CT2" s="102" t="s">
        <v>58</v>
      </c>
      <c r="CU2" s="102" t="s">
        <v>59</v>
      </c>
      <c r="CV2" s="103" t="s">
        <v>65</v>
      </c>
      <c r="CW2" s="102" t="s">
        <v>66</v>
      </c>
      <c r="CX2" s="102" t="s">
        <v>58</v>
      </c>
      <c r="CY2" s="104" t="s">
        <v>59</v>
      </c>
      <c r="CZ2" s="102" t="s">
        <v>65</v>
      </c>
      <c r="DA2" s="102" t="s">
        <v>66</v>
      </c>
      <c r="DB2" s="102" t="s">
        <v>58</v>
      </c>
      <c r="DC2" s="102" t="s">
        <v>59</v>
      </c>
      <c r="DD2" s="103" t="s">
        <v>65</v>
      </c>
      <c r="DE2" s="102" t="s">
        <v>66</v>
      </c>
      <c r="DF2" s="102" t="s">
        <v>58</v>
      </c>
      <c r="DG2" s="104" t="s">
        <v>59</v>
      </c>
      <c r="DH2" s="102" t="s">
        <v>65</v>
      </c>
      <c r="DI2" s="102" t="s">
        <v>66</v>
      </c>
      <c r="DJ2" s="102" t="s">
        <v>58</v>
      </c>
      <c r="DK2" s="102" t="s">
        <v>59</v>
      </c>
      <c r="DL2" s="102" t="s">
        <v>65</v>
      </c>
      <c r="DM2" s="102" t="s">
        <v>66</v>
      </c>
      <c r="DN2" s="102" t="s">
        <v>58</v>
      </c>
      <c r="DO2" s="102" t="s">
        <v>59</v>
      </c>
    </row>
    <row r="3" spans="1:119" s="47" customFormat="1" ht="27.75" customHeight="1" x14ac:dyDescent="0.6">
      <c r="A3" s="46" t="str">
        <f>สนศ.p.1!$DO$3</f>
        <v>ป.1</v>
      </c>
      <c r="B3" s="47" t="str">
        <f>สนศ.p.1!A3</f>
        <v>หนองจอก</v>
      </c>
      <c r="C3" s="47" t="str">
        <f>สนศ.p.1!B3</f>
        <v>สามง่าม</v>
      </c>
      <c r="D3" s="94">
        <f>สนศ.p.1!C3</f>
        <v>25</v>
      </c>
      <c r="E3" s="95">
        <f>สนศ.p.1!D3</f>
        <v>6</v>
      </c>
      <c r="F3" s="95">
        <f>สนศ.p.1!E3</f>
        <v>8</v>
      </c>
      <c r="G3" s="95">
        <f>สนศ.p.1!F3</f>
        <v>5</v>
      </c>
      <c r="H3" s="95">
        <f>สนศ.p.1!G3</f>
        <v>4</v>
      </c>
      <c r="I3" s="95">
        <f>สนศ.p.1!H3</f>
        <v>4</v>
      </c>
      <c r="J3" s="95">
        <f>สนศ.p.1!I3</f>
        <v>4</v>
      </c>
      <c r="K3" s="96">
        <f>สนศ.p.1!J3</f>
        <v>1</v>
      </c>
      <c r="L3" s="48">
        <f>สนศ.p.1!K3</f>
        <v>22</v>
      </c>
      <c r="M3" s="49">
        <f>สนศ.p.1!L3</f>
        <v>7</v>
      </c>
      <c r="N3" s="49">
        <f>สนศ.p.1!M3</f>
        <v>12</v>
      </c>
      <c r="O3" s="49">
        <f>สนศ.p.1!N3</f>
        <v>6</v>
      </c>
      <c r="P3" s="49">
        <f>สนศ.p.1!O3</f>
        <v>4</v>
      </c>
      <c r="Q3" s="49">
        <f>สนศ.p.1!P3</f>
        <v>1</v>
      </c>
      <c r="R3" s="49">
        <f>สนศ.p.1!Q3</f>
        <v>4</v>
      </c>
      <c r="S3" s="50">
        <f>สนศ.p.1!R3</f>
        <v>1</v>
      </c>
      <c r="T3" s="97">
        <f>สนศ.p.1!S3</f>
        <v>25</v>
      </c>
      <c r="U3" s="97">
        <f>สนศ.p.1!T3</f>
        <v>7</v>
      </c>
      <c r="V3" s="97">
        <f>สนศ.p.1!U3</f>
        <v>13</v>
      </c>
      <c r="W3" s="97">
        <f>สนศ.p.1!V3</f>
        <v>4</v>
      </c>
      <c r="X3" s="97">
        <f>สนศ.p.1!W3</f>
        <v>1</v>
      </c>
      <c r="Y3" s="97">
        <f>สนศ.p.1!X3</f>
        <v>3</v>
      </c>
      <c r="Z3" s="97">
        <f>สนศ.p.1!Y3</f>
        <v>3</v>
      </c>
      <c r="AA3" s="97">
        <f>สนศ.p.1!Z3</f>
        <v>1</v>
      </c>
      <c r="AB3" s="48">
        <f>สนศ.p.1!AA3</f>
        <v>26</v>
      </c>
      <c r="AC3" s="49">
        <f>สนศ.p.1!AB3</f>
        <v>9</v>
      </c>
      <c r="AD3" s="49">
        <f>สนศ.p.1!AC3</f>
        <v>6</v>
      </c>
      <c r="AE3" s="49">
        <f>สนศ.p.1!AD3</f>
        <v>5</v>
      </c>
      <c r="AF3" s="49">
        <f>สนศ.p.1!AE3</f>
        <v>5</v>
      </c>
      <c r="AG3" s="49">
        <f>สนศ.p.1!AF3</f>
        <v>5</v>
      </c>
      <c r="AH3" s="49">
        <f>สนศ.p.1!AG3</f>
        <v>0</v>
      </c>
      <c r="AI3" s="50">
        <f>สนศ.p.1!AH3</f>
        <v>1</v>
      </c>
      <c r="AJ3" s="97">
        <f>สนศ.p.1!AI3</f>
        <v>4</v>
      </c>
      <c r="AK3" s="97">
        <f>สนศ.p.1!AJ3</f>
        <v>18</v>
      </c>
      <c r="AL3" s="97">
        <f>สนศ.p.1!AK3</f>
        <v>34</v>
      </c>
      <c r="AM3" s="97">
        <f>สนศ.p.1!AL3</f>
        <v>0</v>
      </c>
      <c r="AN3" s="97">
        <f>สนศ.p.1!AM3</f>
        <v>0</v>
      </c>
      <c r="AO3" s="97">
        <f>สนศ.p.1!AN3</f>
        <v>0</v>
      </c>
      <c r="AP3" s="97">
        <f>สนศ.p.1!AO3</f>
        <v>0</v>
      </c>
      <c r="AQ3" s="97">
        <f>สนศ.p.1!AP3</f>
        <v>1</v>
      </c>
      <c r="AR3" s="48">
        <f>สนศ.p.1!AQ3</f>
        <v>40</v>
      </c>
      <c r="AS3" s="49">
        <f>สนศ.p.1!AR3</f>
        <v>8</v>
      </c>
      <c r="AT3" s="49">
        <f>สนศ.p.1!AS3</f>
        <v>2</v>
      </c>
      <c r="AU3" s="49">
        <f>สนศ.p.1!AT3</f>
        <v>5</v>
      </c>
      <c r="AV3" s="49">
        <f>สนศ.p.1!AU3</f>
        <v>0</v>
      </c>
      <c r="AW3" s="49">
        <f>สนศ.p.1!AV3</f>
        <v>1</v>
      </c>
      <c r="AX3" s="49">
        <f>สนศ.p.1!AW3</f>
        <v>0</v>
      </c>
      <c r="AY3" s="50">
        <f>สนศ.p.1!AX3</f>
        <v>1</v>
      </c>
      <c r="AZ3" s="97">
        <f>สนศ.p.1!AY3</f>
        <v>18</v>
      </c>
      <c r="BA3" s="97">
        <f>สนศ.p.1!AZ3</f>
        <v>14</v>
      </c>
      <c r="BB3" s="97">
        <f>สนศ.p.1!BA3</f>
        <v>20</v>
      </c>
      <c r="BC3" s="97">
        <f>สนศ.p.1!BB3</f>
        <v>4</v>
      </c>
      <c r="BD3" s="97">
        <f>สนศ.p.1!BC3</f>
        <v>0</v>
      </c>
      <c r="BE3" s="97">
        <f>สนศ.p.1!BD3</f>
        <v>0</v>
      </c>
      <c r="BF3" s="97">
        <f>สนศ.p.1!BE3</f>
        <v>0</v>
      </c>
      <c r="BG3" s="97">
        <f>สนศ.p.1!BF3</f>
        <v>1</v>
      </c>
      <c r="BH3" s="48">
        <f>สนศ.p.1!BG3</f>
        <v>16</v>
      </c>
      <c r="BI3" s="49">
        <f>สนศ.p.1!BH3</f>
        <v>11</v>
      </c>
      <c r="BJ3" s="49">
        <f>สนศ.p.1!BI3</f>
        <v>5</v>
      </c>
      <c r="BK3" s="49">
        <f>สนศ.p.1!BJ3</f>
        <v>7</v>
      </c>
      <c r="BL3" s="49">
        <f>สนศ.p.1!BK3</f>
        <v>5</v>
      </c>
      <c r="BM3" s="49">
        <f>สนศ.p.1!BL3</f>
        <v>4</v>
      </c>
      <c r="BN3" s="49">
        <f>สนศ.p.1!BM3</f>
        <v>8</v>
      </c>
      <c r="BO3" s="50">
        <f>สนศ.p.1!BN3</f>
        <v>1</v>
      </c>
      <c r="BP3" s="97">
        <f>สนศ.p.1!BO3</f>
        <v>10</v>
      </c>
      <c r="BQ3" s="97">
        <f>สนศ.p.1!BP3</f>
        <v>6</v>
      </c>
      <c r="BR3" s="97">
        <f>สนศ.p.1!BQ3</f>
        <v>11</v>
      </c>
      <c r="BS3" s="97">
        <f>สนศ.p.1!BR3</f>
        <v>8</v>
      </c>
      <c r="BT3" s="97">
        <f>สนศ.p.1!BS3</f>
        <v>8</v>
      </c>
      <c r="BU3" s="97">
        <f>สนศ.p.1!BT3</f>
        <v>11</v>
      </c>
      <c r="BV3" s="97">
        <f>สนศ.p.1!BU3</f>
        <v>2</v>
      </c>
      <c r="BW3" s="97">
        <f>สนศ.p.1!BV3</f>
        <v>1</v>
      </c>
      <c r="BX3" s="48">
        <f>สนศ.p.1!BW3</f>
        <v>56</v>
      </c>
      <c r="BY3" s="49">
        <f>สนศ.p.1!BX3</f>
        <v>1</v>
      </c>
      <c r="BZ3" s="49">
        <f>สนศ.p.1!BY3</f>
        <v>56</v>
      </c>
      <c r="CA3" s="49">
        <f>สนศ.p.1!BZ3</f>
        <v>1</v>
      </c>
      <c r="CB3" s="49">
        <f>สนศ.p.1!CA3</f>
        <v>56</v>
      </c>
      <c r="CC3" s="49">
        <f>สนศ.p.1!CB3</f>
        <v>1</v>
      </c>
      <c r="CD3" s="49">
        <f>สนศ.p.1!CC3</f>
        <v>56</v>
      </c>
      <c r="CE3" s="50">
        <f>สนศ.p.1!CD3</f>
        <v>1</v>
      </c>
      <c r="CF3" s="98">
        <f>สนศ.p.1!CE3</f>
        <v>56</v>
      </c>
      <c r="CG3" s="98">
        <f>สนศ.p.1!CF3</f>
        <v>0</v>
      </c>
      <c r="CH3" s="98">
        <f>สนศ.p.1!CG3</f>
        <v>0</v>
      </c>
      <c r="CI3" s="98">
        <f>สนศ.p.1!CH3</f>
        <v>1</v>
      </c>
      <c r="CJ3" s="48">
        <f>สนศ.p.1!CI3</f>
        <v>56</v>
      </c>
      <c r="CK3" s="49">
        <f>สนศ.p.1!CJ3</f>
        <v>0</v>
      </c>
      <c r="CL3" s="49">
        <f>สนศ.p.1!CK3</f>
        <v>0</v>
      </c>
      <c r="CM3" s="50">
        <f>สนศ.p.1!CL3</f>
        <v>1</v>
      </c>
      <c r="CN3" s="98">
        <f>สนศ.p.1!CM3</f>
        <v>56</v>
      </c>
      <c r="CO3" s="98">
        <f>สนศ.p.1!CN3</f>
        <v>0</v>
      </c>
      <c r="CP3" s="98">
        <f>สนศ.p.1!CO3</f>
        <v>0</v>
      </c>
      <c r="CQ3" s="98">
        <f>สนศ.p.1!CP3</f>
        <v>1</v>
      </c>
      <c r="CR3" s="48">
        <f>สนศ.p.1!CQ3</f>
        <v>56</v>
      </c>
      <c r="CS3" s="49">
        <f>สนศ.p.1!CR3</f>
        <v>0</v>
      </c>
      <c r="CT3" s="49">
        <f>สนศ.p.1!CS3</f>
        <v>0</v>
      </c>
      <c r="CU3" s="50">
        <f>สนศ.p.1!CT3</f>
        <v>1</v>
      </c>
      <c r="CV3" s="98">
        <f>สนศ.p.1!CU3</f>
        <v>56</v>
      </c>
      <c r="CW3" s="98">
        <f>สนศ.p.1!CV3</f>
        <v>0</v>
      </c>
      <c r="CX3" s="98">
        <f>สนศ.p.1!CW3</f>
        <v>0</v>
      </c>
      <c r="CY3" s="98">
        <f>สนศ.p.1!CX3</f>
        <v>1</v>
      </c>
      <c r="CZ3" s="48">
        <f>สนศ.p.1!CY3</f>
        <v>56</v>
      </c>
      <c r="DA3" s="49">
        <f>สนศ.p.1!CZ3</f>
        <v>0</v>
      </c>
      <c r="DB3" s="49">
        <f>สนศ.p.1!DA3</f>
        <v>0</v>
      </c>
      <c r="DC3" s="50">
        <f>สนศ.p.1!DB3</f>
        <v>1</v>
      </c>
      <c r="DD3" s="98">
        <f>สนศ.p.1!DC3</f>
        <v>56</v>
      </c>
      <c r="DE3" s="98">
        <f>สนศ.p.1!DD3</f>
        <v>0</v>
      </c>
      <c r="DF3" s="98">
        <f>สนศ.p.1!DE3</f>
        <v>0</v>
      </c>
      <c r="DG3" s="98">
        <f>สนศ.p.1!DF3</f>
        <v>1</v>
      </c>
      <c r="DH3" s="48">
        <f>สนศ.p.1!DG3</f>
        <v>56</v>
      </c>
      <c r="DI3" s="49">
        <f>สนศ.p.1!DH3</f>
        <v>0</v>
      </c>
      <c r="DJ3" s="49">
        <f>สนศ.p.1!DI3</f>
        <v>0</v>
      </c>
      <c r="DK3" s="50">
        <f>สนศ.p.1!DJ3</f>
        <v>1</v>
      </c>
      <c r="DL3" s="99">
        <f>สนศ.p.1!DK3</f>
        <v>56</v>
      </c>
      <c r="DM3" s="100">
        <f>สนศ.p.1!DL3</f>
        <v>0</v>
      </c>
      <c r="DN3" s="100">
        <f>สนศ.p.1!DM3</f>
        <v>0</v>
      </c>
      <c r="DO3" s="101">
        <f>สนศ.p.1!DN3</f>
        <v>1</v>
      </c>
    </row>
    <row r="4" spans="1:119" s="47" customFormat="1" ht="27.75" customHeight="1" x14ac:dyDescent="0.6">
      <c r="A4" s="51" t="str">
        <f>สนศ.p.2!$DO$3</f>
        <v>ป.2</v>
      </c>
      <c r="B4" s="47" t="str">
        <f>สนศ.p.2!A3</f>
        <v>หนองจอก</v>
      </c>
      <c r="C4" s="47" t="str">
        <f>สนศ.p.2!B3</f>
        <v>วัดสามง่าม</v>
      </c>
      <c r="D4" s="94">
        <f>สนศ.p.2!C3</f>
        <v>9</v>
      </c>
      <c r="E4" s="95">
        <f>สนศ.p.2!D3</f>
        <v>7</v>
      </c>
      <c r="F4" s="95">
        <f>สนศ.p.2!E3</f>
        <v>11</v>
      </c>
      <c r="G4" s="95">
        <f>สนศ.p.2!F3</f>
        <v>12</v>
      </c>
      <c r="H4" s="95">
        <f>สนศ.p.2!G3</f>
        <v>9</v>
      </c>
      <c r="I4" s="95">
        <f>สนศ.p.2!H3</f>
        <v>8</v>
      </c>
      <c r="J4" s="95">
        <f>สนศ.p.2!I3</f>
        <v>10</v>
      </c>
      <c r="K4" s="96">
        <f>สนศ.p.2!J3</f>
        <v>1</v>
      </c>
      <c r="L4" s="48">
        <f>สนศ.p.2!K3</f>
        <v>6</v>
      </c>
      <c r="M4" s="49">
        <f>สนศ.p.2!L3</f>
        <v>4</v>
      </c>
      <c r="N4" s="49">
        <f>สนศ.p.2!M3</f>
        <v>19</v>
      </c>
      <c r="O4" s="49">
        <f>สนศ.p.2!N3</f>
        <v>8</v>
      </c>
      <c r="P4" s="49">
        <f>สนศ.p.2!O3</f>
        <v>10</v>
      </c>
      <c r="Q4" s="49">
        <f>สนศ.p.2!P3</f>
        <v>4</v>
      </c>
      <c r="R4" s="49">
        <f>สนศ.p.2!Q3</f>
        <v>15</v>
      </c>
      <c r="S4" s="50">
        <f>สนศ.p.2!R3</f>
        <v>1</v>
      </c>
      <c r="T4" s="97">
        <f>สนศ.p.2!S3</f>
        <v>14</v>
      </c>
      <c r="U4" s="97">
        <f>สนศ.p.2!T3</f>
        <v>21</v>
      </c>
      <c r="V4" s="97">
        <f>สนศ.p.2!U3</f>
        <v>18</v>
      </c>
      <c r="W4" s="97">
        <f>สนศ.p.2!V3</f>
        <v>10</v>
      </c>
      <c r="X4" s="97">
        <f>สนศ.p.2!W3</f>
        <v>2</v>
      </c>
      <c r="Y4" s="97">
        <f>สนศ.p.2!X3</f>
        <v>1</v>
      </c>
      <c r="Z4" s="97">
        <f>สนศ.p.2!Y3</f>
        <v>0</v>
      </c>
      <c r="AA4" s="97">
        <f>สนศ.p.2!Z3</f>
        <v>1</v>
      </c>
      <c r="AB4" s="48">
        <f>สนศ.p.2!AA3</f>
        <v>7</v>
      </c>
      <c r="AC4" s="49">
        <f>สนศ.p.2!AB3</f>
        <v>13</v>
      </c>
      <c r="AD4" s="49">
        <f>สนศ.p.2!AC3</f>
        <v>16</v>
      </c>
      <c r="AE4" s="49">
        <f>สนศ.p.2!AD3</f>
        <v>15</v>
      </c>
      <c r="AF4" s="49">
        <f>สนศ.p.2!AE3</f>
        <v>10</v>
      </c>
      <c r="AG4" s="49">
        <f>สนศ.p.2!AF3</f>
        <v>5</v>
      </c>
      <c r="AH4" s="49">
        <f>สนศ.p.2!AG3</f>
        <v>0</v>
      </c>
      <c r="AI4" s="50">
        <f>สนศ.p.2!AH3</f>
        <v>1</v>
      </c>
      <c r="AJ4" s="97">
        <f>สนศ.p.2!AI3</f>
        <v>12</v>
      </c>
      <c r="AK4" s="97">
        <f>สนศ.p.2!AJ3</f>
        <v>8</v>
      </c>
      <c r="AL4" s="97">
        <f>สนศ.p.2!AK3</f>
        <v>43</v>
      </c>
      <c r="AM4" s="97">
        <f>สนศ.p.2!AL3</f>
        <v>3</v>
      </c>
      <c r="AN4" s="97">
        <f>สนศ.p.2!AM3</f>
        <v>0</v>
      </c>
      <c r="AO4" s="97">
        <f>สนศ.p.2!AN3</f>
        <v>0</v>
      </c>
      <c r="AP4" s="97">
        <f>สนศ.p.2!AO3</f>
        <v>0</v>
      </c>
      <c r="AQ4" s="97">
        <f>สนศ.p.2!AP3</f>
        <v>1</v>
      </c>
      <c r="AR4" s="48">
        <f>สนศ.p.2!AQ3</f>
        <v>22</v>
      </c>
      <c r="AS4" s="49">
        <f>สนศ.p.2!AR3</f>
        <v>15</v>
      </c>
      <c r="AT4" s="49">
        <f>สนศ.p.2!AS3</f>
        <v>17</v>
      </c>
      <c r="AU4" s="49">
        <f>สนศ.p.2!AT3</f>
        <v>10</v>
      </c>
      <c r="AV4" s="49">
        <f>สนศ.p.2!AU3</f>
        <v>2</v>
      </c>
      <c r="AW4" s="49">
        <f>สนศ.p.2!AV3</f>
        <v>0</v>
      </c>
      <c r="AX4" s="49">
        <f>สนศ.p.2!AW3</f>
        <v>0</v>
      </c>
      <c r="AY4" s="50">
        <f>สนศ.p.2!AX3</f>
        <v>1</v>
      </c>
      <c r="AZ4" s="97">
        <f>สนศ.p.2!AY3</f>
        <v>6</v>
      </c>
      <c r="BA4" s="97">
        <f>สนศ.p.2!AZ3</f>
        <v>10</v>
      </c>
      <c r="BB4" s="97">
        <f>สนศ.p.2!BA3</f>
        <v>14</v>
      </c>
      <c r="BC4" s="97">
        <f>สนศ.p.2!BB3</f>
        <v>24</v>
      </c>
      <c r="BD4" s="97">
        <f>สนศ.p.2!BC3</f>
        <v>12</v>
      </c>
      <c r="BE4" s="97">
        <f>สนศ.p.2!BD3</f>
        <v>0</v>
      </c>
      <c r="BF4" s="97">
        <f>สนศ.p.2!BE3</f>
        <v>0</v>
      </c>
      <c r="BG4" s="97">
        <f>สนศ.p.2!BF3</f>
        <v>1</v>
      </c>
      <c r="BH4" s="48">
        <f>สนศ.p.2!BG3</f>
        <v>9</v>
      </c>
      <c r="BI4" s="49">
        <f>สนศ.p.2!BH3</f>
        <v>5</v>
      </c>
      <c r="BJ4" s="49">
        <f>สนศ.p.2!BI3</f>
        <v>10</v>
      </c>
      <c r="BK4" s="49">
        <f>สนศ.p.2!BJ3</f>
        <v>7</v>
      </c>
      <c r="BL4" s="49">
        <f>สนศ.p.2!BK3</f>
        <v>16</v>
      </c>
      <c r="BM4" s="49">
        <f>สนศ.p.2!BL3</f>
        <v>12</v>
      </c>
      <c r="BN4" s="49">
        <f>สนศ.p.2!BM3</f>
        <v>7</v>
      </c>
      <c r="BO4" s="50">
        <f>สนศ.p.2!BN3</f>
        <v>1</v>
      </c>
      <c r="BP4" s="97">
        <f>สนศ.p.2!BO3</f>
        <v>8</v>
      </c>
      <c r="BQ4" s="97">
        <f>สนศ.p.2!BP3</f>
        <v>8</v>
      </c>
      <c r="BR4" s="97">
        <f>สนศ.p.2!BQ3</f>
        <v>14</v>
      </c>
      <c r="BS4" s="97">
        <f>สนศ.p.2!BR3</f>
        <v>15</v>
      </c>
      <c r="BT4" s="97">
        <f>สนศ.p.2!BS3</f>
        <v>7</v>
      </c>
      <c r="BU4" s="97">
        <f>สนศ.p.2!BT3</f>
        <v>10</v>
      </c>
      <c r="BV4" s="97">
        <f>สนศ.p.2!BU3</f>
        <v>4</v>
      </c>
      <c r="BW4" s="97">
        <f>สนศ.p.2!BV3</f>
        <v>1</v>
      </c>
      <c r="BX4" s="48">
        <f>สนศ.p.2!BW3</f>
        <v>66</v>
      </c>
      <c r="BY4" s="49">
        <f>สนศ.p.2!BX3</f>
        <v>1</v>
      </c>
      <c r="BZ4" s="49">
        <f>สนศ.p.2!BY3</f>
        <v>66</v>
      </c>
      <c r="CA4" s="49">
        <f>สนศ.p.2!BZ3</f>
        <v>1</v>
      </c>
      <c r="CB4" s="49">
        <f>สนศ.p.2!CA3</f>
        <v>66</v>
      </c>
      <c r="CC4" s="49">
        <f>สนศ.p.2!CB3</f>
        <v>1</v>
      </c>
      <c r="CD4" s="49">
        <f>สนศ.p.2!CC3</f>
        <v>66</v>
      </c>
      <c r="CE4" s="50">
        <f>สนศ.p.2!CD3</f>
        <v>1</v>
      </c>
      <c r="CF4" s="98">
        <f>สนศ.p.2!CE3</f>
        <v>66</v>
      </c>
      <c r="CG4" s="98">
        <f>สนศ.p.2!CF3</f>
        <v>0</v>
      </c>
      <c r="CH4" s="98">
        <f>สนศ.p.2!CG3</f>
        <v>0</v>
      </c>
      <c r="CI4" s="98">
        <f>สนศ.p.2!CH3</f>
        <v>1</v>
      </c>
      <c r="CJ4" s="48">
        <f>สนศ.p.2!CI3</f>
        <v>66</v>
      </c>
      <c r="CK4" s="49">
        <f>สนศ.p.2!CJ3</f>
        <v>0</v>
      </c>
      <c r="CL4" s="49">
        <f>สนศ.p.2!CK3</f>
        <v>0</v>
      </c>
      <c r="CM4" s="50">
        <f>สนศ.p.2!CL3</f>
        <v>1</v>
      </c>
      <c r="CN4" s="98">
        <f>สนศ.p.2!CM3</f>
        <v>66</v>
      </c>
      <c r="CO4" s="98">
        <f>สนศ.p.2!CN3</f>
        <v>0</v>
      </c>
      <c r="CP4" s="98">
        <f>สนศ.p.2!CO3</f>
        <v>0</v>
      </c>
      <c r="CQ4" s="98">
        <f>สนศ.p.2!CP3</f>
        <v>1</v>
      </c>
      <c r="CR4" s="48">
        <f>สนศ.p.2!CQ3</f>
        <v>66</v>
      </c>
      <c r="CS4" s="49">
        <f>สนศ.p.2!CR3</f>
        <v>0</v>
      </c>
      <c r="CT4" s="49">
        <f>สนศ.p.2!CS3</f>
        <v>0</v>
      </c>
      <c r="CU4" s="50">
        <f>สนศ.p.2!CT3</f>
        <v>1</v>
      </c>
      <c r="CV4" s="98">
        <f>สนศ.p.2!CU3</f>
        <v>66</v>
      </c>
      <c r="CW4" s="98">
        <f>สนศ.p.2!CV3</f>
        <v>0</v>
      </c>
      <c r="CX4" s="98">
        <f>สนศ.p.2!CW3</f>
        <v>0</v>
      </c>
      <c r="CY4" s="98">
        <f>สนศ.p.2!CX3</f>
        <v>1</v>
      </c>
      <c r="CZ4" s="48">
        <f>สนศ.p.2!CY3</f>
        <v>66</v>
      </c>
      <c r="DA4" s="49">
        <f>สนศ.p.2!CZ3</f>
        <v>0</v>
      </c>
      <c r="DB4" s="49">
        <f>สนศ.p.2!DA3</f>
        <v>0</v>
      </c>
      <c r="DC4" s="50">
        <f>สนศ.p.2!DB3</f>
        <v>1</v>
      </c>
      <c r="DD4" s="98">
        <f>สนศ.p.2!DC3</f>
        <v>66</v>
      </c>
      <c r="DE4" s="98">
        <f>สนศ.p.2!DD3</f>
        <v>0</v>
      </c>
      <c r="DF4" s="98">
        <f>สนศ.p.2!DE3</f>
        <v>0</v>
      </c>
      <c r="DG4" s="98">
        <f>สนศ.p.2!DF3</f>
        <v>1</v>
      </c>
      <c r="DH4" s="48">
        <f>สนศ.p.2!DG3</f>
        <v>66</v>
      </c>
      <c r="DI4" s="49">
        <f>สนศ.p.2!DH3</f>
        <v>0</v>
      </c>
      <c r="DJ4" s="49">
        <f>สนศ.p.2!DI3</f>
        <v>0</v>
      </c>
      <c r="DK4" s="50">
        <f>สนศ.p.2!DJ3</f>
        <v>1</v>
      </c>
      <c r="DL4" s="99">
        <f>สนศ.p.2!DK3</f>
        <v>66</v>
      </c>
      <c r="DM4" s="100">
        <f>สนศ.p.2!DL3</f>
        <v>0</v>
      </c>
      <c r="DN4" s="100">
        <f>สนศ.p.2!DM3</f>
        <v>0</v>
      </c>
      <c r="DO4" s="101">
        <f>สนศ.p.2!DN3</f>
        <v>1</v>
      </c>
    </row>
    <row r="5" spans="1:119" s="47" customFormat="1" ht="27.75" customHeight="1" x14ac:dyDescent="0.6">
      <c r="A5" s="52" t="str">
        <f>สนศ.p.3!$DO$3</f>
        <v>ป.3</v>
      </c>
      <c r="B5" s="47" t="str">
        <f>สนศ.p.3!A3</f>
        <v>หนองจอก</v>
      </c>
      <c r="C5" s="47" t="str">
        <f>สนศ.p.3!B3</f>
        <v>วัดสามง่าม</v>
      </c>
      <c r="D5" s="94">
        <f>สนศ.p.3!C3</f>
        <v>8</v>
      </c>
      <c r="E5" s="95">
        <f>สนศ.p.3!D3</f>
        <v>11</v>
      </c>
      <c r="F5" s="95">
        <f>สนศ.p.3!E3</f>
        <v>21</v>
      </c>
      <c r="G5" s="95">
        <f>สนศ.p.3!F3</f>
        <v>3</v>
      </c>
      <c r="H5" s="95">
        <f>สนศ.p.3!G3</f>
        <v>4</v>
      </c>
      <c r="I5" s="95">
        <f>สนศ.p.3!H3</f>
        <v>6</v>
      </c>
      <c r="J5" s="95">
        <f>สนศ.p.3!I3</f>
        <v>2</v>
      </c>
      <c r="K5" s="96">
        <f>สนศ.p.3!J3</f>
        <v>0</v>
      </c>
      <c r="L5" s="48">
        <f>สนศ.p.3!K3</f>
        <v>13</v>
      </c>
      <c r="M5" s="49">
        <f>สนศ.p.3!L3</f>
        <v>2</v>
      </c>
      <c r="N5" s="49">
        <f>สนศ.p.3!M3</f>
        <v>13</v>
      </c>
      <c r="O5" s="49">
        <f>สนศ.p.3!N3</f>
        <v>16</v>
      </c>
      <c r="P5" s="49">
        <f>สนศ.p.3!O3</f>
        <v>10</v>
      </c>
      <c r="Q5" s="49">
        <f>สนศ.p.3!P3</f>
        <v>1</v>
      </c>
      <c r="R5" s="49">
        <f>สนศ.p.3!Q3</f>
        <v>0</v>
      </c>
      <c r="S5" s="50">
        <f>สนศ.p.3!R3</f>
        <v>0</v>
      </c>
      <c r="T5" s="97">
        <f>สนศ.p.3!S3</f>
        <v>8</v>
      </c>
      <c r="U5" s="97">
        <f>สนศ.p.3!T3</f>
        <v>11</v>
      </c>
      <c r="V5" s="97">
        <f>สนศ.p.3!U3</f>
        <v>21</v>
      </c>
      <c r="W5" s="97">
        <f>สนศ.p.3!V3</f>
        <v>3</v>
      </c>
      <c r="X5" s="97">
        <f>สนศ.p.3!W3</f>
        <v>4</v>
      </c>
      <c r="Y5" s="97">
        <f>สนศ.p.3!X3</f>
        <v>6</v>
      </c>
      <c r="Z5" s="97">
        <f>สนศ.p.3!Y3</f>
        <v>2</v>
      </c>
      <c r="AA5" s="97">
        <f>สนศ.p.3!Z3</f>
        <v>0</v>
      </c>
      <c r="AB5" s="48">
        <f>สนศ.p.3!AA3</f>
        <v>5</v>
      </c>
      <c r="AC5" s="49">
        <f>สนศ.p.3!AB3</f>
        <v>4</v>
      </c>
      <c r="AD5" s="49">
        <f>สนศ.p.3!AC3</f>
        <v>10</v>
      </c>
      <c r="AE5" s="49">
        <f>สนศ.p.3!AD3</f>
        <v>18</v>
      </c>
      <c r="AF5" s="49">
        <f>สนศ.p.3!AE3</f>
        <v>13</v>
      </c>
      <c r="AG5" s="49">
        <f>สนศ.p.3!AF3</f>
        <v>5</v>
      </c>
      <c r="AH5" s="49">
        <f>สนศ.p.3!AG3</f>
        <v>1</v>
      </c>
      <c r="AI5" s="50">
        <f>สนศ.p.3!AH3</f>
        <v>0</v>
      </c>
      <c r="AJ5" s="97">
        <f>สนศ.p.3!AI3</f>
        <v>8</v>
      </c>
      <c r="AK5" s="97">
        <f>สนศ.p.3!AJ3</f>
        <v>6</v>
      </c>
      <c r="AL5" s="97">
        <f>สนศ.p.3!AK3</f>
        <v>37</v>
      </c>
      <c r="AM5" s="97">
        <f>สนศ.p.3!AL3</f>
        <v>4</v>
      </c>
      <c r="AN5" s="97">
        <f>สนศ.p.3!AM3</f>
        <v>0</v>
      </c>
      <c r="AO5" s="97">
        <f>สนศ.p.3!AN3</f>
        <v>0</v>
      </c>
      <c r="AP5" s="97">
        <f>สนศ.p.3!AO3</f>
        <v>0</v>
      </c>
      <c r="AQ5" s="97">
        <f>สนศ.p.3!AP3</f>
        <v>0</v>
      </c>
      <c r="AR5" s="48">
        <f>สนศ.p.3!AQ3</f>
        <v>7</v>
      </c>
      <c r="AS5" s="49">
        <f>สนศ.p.3!AR3</f>
        <v>11</v>
      </c>
      <c r="AT5" s="49">
        <f>สนศ.p.3!AS3</f>
        <v>37</v>
      </c>
      <c r="AU5" s="49">
        <f>สนศ.p.3!AT3</f>
        <v>0</v>
      </c>
      <c r="AV5" s="49">
        <f>สนศ.p.3!AU3</f>
        <v>0</v>
      </c>
      <c r="AW5" s="49">
        <f>สนศ.p.3!AV3</f>
        <v>0</v>
      </c>
      <c r="AX5" s="49">
        <f>สนศ.p.3!AW3</f>
        <v>0</v>
      </c>
      <c r="AY5" s="50">
        <f>สนศ.p.3!AX3</f>
        <v>0</v>
      </c>
      <c r="AZ5" s="97">
        <f>สนศ.p.3!AY3</f>
        <v>7</v>
      </c>
      <c r="BA5" s="97">
        <f>สนศ.p.3!AZ3</f>
        <v>4</v>
      </c>
      <c r="BB5" s="97">
        <f>สนศ.p.3!BA3</f>
        <v>10</v>
      </c>
      <c r="BC5" s="97">
        <f>สนศ.p.3!BB3</f>
        <v>17</v>
      </c>
      <c r="BD5" s="97">
        <f>สนศ.p.3!BC3</f>
        <v>11</v>
      </c>
      <c r="BE5" s="97">
        <f>สนศ.p.3!BD3</f>
        <v>6</v>
      </c>
      <c r="BF5" s="97">
        <f>สนศ.p.3!BE3</f>
        <v>0</v>
      </c>
      <c r="BG5" s="97">
        <f>สนศ.p.3!BF3</f>
        <v>0</v>
      </c>
      <c r="BH5" s="48">
        <f>สนศ.p.3!BG3</f>
        <v>16</v>
      </c>
      <c r="BI5" s="49">
        <f>สนศ.p.3!BH3</f>
        <v>4</v>
      </c>
      <c r="BJ5" s="49">
        <f>สนศ.p.3!BI3</f>
        <v>6</v>
      </c>
      <c r="BK5" s="49">
        <f>สนศ.p.3!BJ3</f>
        <v>2</v>
      </c>
      <c r="BL5" s="49">
        <f>สนศ.p.3!BK3</f>
        <v>13</v>
      </c>
      <c r="BM5" s="49">
        <f>สนศ.p.3!BL3</f>
        <v>9</v>
      </c>
      <c r="BN5" s="49">
        <f>สนศ.p.3!BM3</f>
        <v>5</v>
      </c>
      <c r="BO5" s="50">
        <f>สนศ.p.3!BN3</f>
        <v>0</v>
      </c>
      <c r="BP5" s="97">
        <f>สนศ.p.3!BO3</f>
        <v>0</v>
      </c>
      <c r="BQ5" s="97">
        <f>สนศ.p.3!BP3</f>
        <v>0</v>
      </c>
      <c r="BR5" s="97">
        <f>สนศ.p.3!BQ3</f>
        <v>0</v>
      </c>
      <c r="BS5" s="97">
        <f>สนศ.p.3!BR3</f>
        <v>0</v>
      </c>
      <c r="BT5" s="97">
        <f>สนศ.p.3!BS3</f>
        <v>0</v>
      </c>
      <c r="BU5" s="97">
        <f>สนศ.p.3!BT3</f>
        <v>0</v>
      </c>
      <c r="BV5" s="97">
        <f>สนศ.p.3!BU3</f>
        <v>0</v>
      </c>
      <c r="BW5" s="97">
        <f>สนศ.p.3!BV3</f>
        <v>0</v>
      </c>
      <c r="BX5" s="48">
        <f>สนศ.p.3!BW3</f>
        <v>55</v>
      </c>
      <c r="BY5" s="49">
        <f>สนศ.p.3!BX3</f>
        <v>0</v>
      </c>
      <c r="BZ5" s="49">
        <f>สนศ.p.3!BY3</f>
        <v>55</v>
      </c>
      <c r="CA5" s="49">
        <f>สนศ.p.3!BZ3</f>
        <v>0</v>
      </c>
      <c r="CB5" s="49">
        <f>สนศ.p.3!CA3</f>
        <v>55</v>
      </c>
      <c r="CC5" s="49">
        <f>สนศ.p.3!CB3</f>
        <v>0</v>
      </c>
      <c r="CD5" s="49">
        <f>สนศ.p.3!CC3</f>
        <v>55</v>
      </c>
      <c r="CE5" s="50">
        <f>สนศ.p.3!CD3</f>
        <v>0</v>
      </c>
      <c r="CF5" s="98">
        <f>สนศ.p.3!CE3</f>
        <v>55</v>
      </c>
      <c r="CG5" s="98">
        <f>สนศ.p.3!CF3</f>
        <v>0</v>
      </c>
      <c r="CH5" s="98">
        <f>สนศ.p.3!CG3</f>
        <v>0</v>
      </c>
      <c r="CI5" s="98">
        <f>สนศ.p.3!CH3</f>
        <v>0</v>
      </c>
      <c r="CJ5" s="48">
        <f>สนศ.p.3!CI3</f>
        <v>55</v>
      </c>
      <c r="CK5" s="49">
        <f>สนศ.p.3!CJ3</f>
        <v>0</v>
      </c>
      <c r="CL5" s="49">
        <f>สนศ.p.3!CK3</f>
        <v>0</v>
      </c>
      <c r="CM5" s="50">
        <f>สนศ.p.3!CL3</f>
        <v>0</v>
      </c>
      <c r="CN5" s="98">
        <f>สนศ.p.3!CM3</f>
        <v>55</v>
      </c>
      <c r="CO5" s="98">
        <f>สนศ.p.3!CN3</f>
        <v>0</v>
      </c>
      <c r="CP5" s="98">
        <f>สนศ.p.3!CO3</f>
        <v>0</v>
      </c>
      <c r="CQ5" s="98">
        <f>สนศ.p.3!CP3</f>
        <v>0</v>
      </c>
      <c r="CR5" s="48">
        <f>สนศ.p.3!CQ3</f>
        <v>55</v>
      </c>
      <c r="CS5" s="49">
        <f>สนศ.p.3!CR3</f>
        <v>0</v>
      </c>
      <c r="CT5" s="49">
        <f>สนศ.p.3!CS3</f>
        <v>0</v>
      </c>
      <c r="CU5" s="50">
        <f>สนศ.p.3!CT3</f>
        <v>0</v>
      </c>
      <c r="CV5" s="98">
        <f>สนศ.p.3!CU3</f>
        <v>55</v>
      </c>
      <c r="CW5" s="98">
        <f>สนศ.p.3!CV3</f>
        <v>0</v>
      </c>
      <c r="CX5" s="98">
        <f>สนศ.p.3!CW3</f>
        <v>0</v>
      </c>
      <c r="CY5" s="98">
        <f>สนศ.p.3!CX3</f>
        <v>0</v>
      </c>
      <c r="CZ5" s="48">
        <f>สนศ.p.3!CY3</f>
        <v>55</v>
      </c>
      <c r="DA5" s="49">
        <f>สนศ.p.3!CZ3</f>
        <v>0</v>
      </c>
      <c r="DB5" s="49">
        <f>สนศ.p.3!DA3</f>
        <v>0</v>
      </c>
      <c r="DC5" s="50">
        <f>สนศ.p.3!DB3</f>
        <v>0</v>
      </c>
      <c r="DD5" s="98">
        <f>สนศ.p.3!DC3</f>
        <v>55</v>
      </c>
      <c r="DE5" s="98">
        <f>สนศ.p.3!DD3</f>
        <v>0</v>
      </c>
      <c r="DF5" s="98">
        <f>สนศ.p.3!DE3</f>
        <v>0</v>
      </c>
      <c r="DG5" s="98">
        <f>สนศ.p.3!DF3</f>
        <v>0</v>
      </c>
      <c r="DH5" s="48">
        <f>สนศ.p.3!DG3</f>
        <v>55</v>
      </c>
      <c r="DI5" s="49">
        <f>สนศ.p.3!DH3</f>
        <v>0</v>
      </c>
      <c r="DJ5" s="49">
        <f>สนศ.p.3!DI3</f>
        <v>0</v>
      </c>
      <c r="DK5" s="50">
        <f>สนศ.p.3!DJ3</f>
        <v>0</v>
      </c>
      <c r="DL5" s="99">
        <f>สนศ.p.3!DK3</f>
        <v>55</v>
      </c>
      <c r="DM5" s="100">
        <f>สนศ.p.3!DL3</f>
        <v>0</v>
      </c>
      <c r="DN5" s="100">
        <f>สนศ.p.3!DM3</f>
        <v>0</v>
      </c>
      <c r="DO5" s="101">
        <f>สนศ.p.3!DN3</f>
        <v>0</v>
      </c>
    </row>
    <row r="6" spans="1:119" s="47" customFormat="1" ht="27.75" customHeight="1" x14ac:dyDescent="0.6">
      <c r="A6" s="53" t="str">
        <f>สนศ.p.4!$DO$3</f>
        <v>ป.4</v>
      </c>
      <c r="B6" s="47" t="str">
        <f>สนศ.p.4!A3</f>
        <v>หนองจอก</v>
      </c>
      <c r="C6" s="47" t="str">
        <f>สนศ.p.4!B3</f>
        <v>วัดสามง่าม</v>
      </c>
      <c r="D6" s="94">
        <f>สนศ.p.4!C3</f>
        <v>17</v>
      </c>
      <c r="E6" s="95">
        <f>สนศ.p.4!D3</f>
        <v>10</v>
      </c>
      <c r="F6" s="95">
        <f>สนศ.p.4!E3</f>
        <v>15</v>
      </c>
      <c r="G6" s="95">
        <f>สนศ.p.4!F3</f>
        <v>12</v>
      </c>
      <c r="H6" s="95">
        <f>สนศ.p.4!G3</f>
        <v>6</v>
      </c>
      <c r="I6" s="95">
        <f>สนศ.p.4!H3</f>
        <v>6</v>
      </c>
      <c r="J6" s="95">
        <f>สนศ.p.4!I3</f>
        <v>2</v>
      </c>
      <c r="K6" s="96">
        <f>สนศ.p.4!J3</f>
        <v>0</v>
      </c>
      <c r="L6" s="48">
        <f>สนศ.p.4!K3</f>
        <v>14</v>
      </c>
      <c r="M6" s="49">
        <f>สนศ.p.4!L3</f>
        <v>13</v>
      </c>
      <c r="N6" s="49">
        <f>สนศ.p.4!M3</f>
        <v>6</v>
      </c>
      <c r="O6" s="49">
        <f>สนศ.p.4!N3</f>
        <v>10</v>
      </c>
      <c r="P6" s="49">
        <f>สนศ.p.4!O3</f>
        <v>16</v>
      </c>
      <c r="Q6" s="49">
        <f>สนศ.p.4!P3</f>
        <v>7</v>
      </c>
      <c r="R6" s="49">
        <f>สนศ.p.4!Q3</f>
        <v>2</v>
      </c>
      <c r="S6" s="50">
        <f>สนศ.p.4!R3</f>
        <v>0</v>
      </c>
      <c r="T6" s="97">
        <f>สนศ.p.4!S3</f>
        <v>6</v>
      </c>
      <c r="U6" s="97">
        <f>สนศ.p.4!T3</f>
        <v>10</v>
      </c>
      <c r="V6" s="97">
        <f>สนศ.p.4!U3</f>
        <v>31</v>
      </c>
      <c r="W6" s="97">
        <f>สนศ.p.4!V3</f>
        <v>10</v>
      </c>
      <c r="X6" s="97">
        <f>สนศ.p.4!W3</f>
        <v>9</v>
      </c>
      <c r="Y6" s="97">
        <f>สนศ.p.4!X3</f>
        <v>2</v>
      </c>
      <c r="Z6" s="97">
        <f>สนศ.p.4!Y3</f>
        <v>0</v>
      </c>
      <c r="AA6" s="97">
        <f>สนศ.p.4!Z3</f>
        <v>0</v>
      </c>
      <c r="AB6" s="48">
        <f>สนศ.p.4!AA3</f>
        <v>68</v>
      </c>
      <c r="AC6" s="49">
        <f>สนศ.p.4!AB3</f>
        <v>0</v>
      </c>
      <c r="AD6" s="49">
        <f>สนศ.p.4!AC3</f>
        <v>0</v>
      </c>
      <c r="AE6" s="49">
        <f>สนศ.p.4!AD3</f>
        <v>0</v>
      </c>
      <c r="AF6" s="49">
        <f>สนศ.p.4!AE3</f>
        <v>0</v>
      </c>
      <c r="AG6" s="49">
        <f>สนศ.p.4!AF3</f>
        <v>0</v>
      </c>
      <c r="AH6" s="49">
        <f>สนศ.p.4!AG3</f>
        <v>0</v>
      </c>
      <c r="AI6" s="50">
        <f>สนศ.p.4!AH3</f>
        <v>0</v>
      </c>
      <c r="AJ6" s="97">
        <f>สนศ.p.4!AI3</f>
        <v>10</v>
      </c>
      <c r="AK6" s="97">
        <f>สนศ.p.4!AJ3</f>
        <v>10</v>
      </c>
      <c r="AL6" s="97">
        <f>สนศ.p.4!AK3</f>
        <v>11</v>
      </c>
      <c r="AM6" s="97">
        <f>สนศ.p.4!AL3</f>
        <v>11</v>
      </c>
      <c r="AN6" s="97">
        <f>สนศ.p.4!AM3</f>
        <v>24</v>
      </c>
      <c r="AO6" s="97">
        <f>สนศ.p.4!AN3</f>
        <v>2</v>
      </c>
      <c r="AP6" s="97">
        <f>สนศ.p.4!AO3</f>
        <v>0</v>
      </c>
      <c r="AQ6" s="97">
        <f>สนศ.p.4!AP3</f>
        <v>0</v>
      </c>
      <c r="AR6" s="48">
        <f>สนศ.p.4!AQ3</f>
        <v>29</v>
      </c>
      <c r="AS6" s="49">
        <f>สนศ.p.4!AR3</f>
        <v>10</v>
      </c>
      <c r="AT6" s="49">
        <f>สนศ.p.4!AS3</f>
        <v>15</v>
      </c>
      <c r="AU6" s="49">
        <f>สนศ.p.4!AT3</f>
        <v>9</v>
      </c>
      <c r="AV6" s="49">
        <f>สนศ.p.4!AU3</f>
        <v>5</v>
      </c>
      <c r="AW6" s="49">
        <f>สนศ.p.4!AV3</f>
        <v>0</v>
      </c>
      <c r="AX6" s="49">
        <f>สนศ.p.4!AW3</f>
        <v>0</v>
      </c>
      <c r="AY6" s="50">
        <f>สนศ.p.4!AX3</f>
        <v>0</v>
      </c>
      <c r="AZ6" s="97">
        <f>สนศ.p.4!AY3</f>
        <v>26</v>
      </c>
      <c r="BA6" s="97">
        <f>สนศ.p.4!AZ3</f>
        <v>10</v>
      </c>
      <c r="BB6" s="97">
        <f>สนศ.p.4!BA3</f>
        <v>11</v>
      </c>
      <c r="BC6" s="97">
        <f>สนศ.p.4!BB3</f>
        <v>17</v>
      </c>
      <c r="BD6" s="97">
        <f>สนศ.p.4!BC3</f>
        <v>4</v>
      </c>
      <c r="BE6" s="97">
        <f>สนศ.p.4!BD3</f>
        <v>0</v>
      </c>
      <c r="BF6" s="97">
        <f>สนศ.p.4!BE3</f>
        <v>0</v>
      </c>
      <c r="BG6" s="97">
        <f>สนศ.p.4!BF3</f>
        <v>0</v>
      </c>
      <c r="BH6" s="48">
        <f>สนศ.p.4!BG3</f>
        <v>68</v>
      </c>
      <c r="BI6" s="49">
        <f>สนศ.p.4!BH3</f>
        <v>0</v>
      </c>
      <c r="BJ6" s="49">
        <f>สนศ.p.4!BI3</f>
        <v>0</v>
      </c>
      <c r="BK6" s="49">
        <f>สนศ.p.4!BJ3</f>
        <v>0</v>
      </c>
      <c r="BL6" s="49">
        <f>สนศ.p.4!BK3</f>
        <v>0</v>
      </c>
      <c r="BM6" s="49">
        <f>สนศ.p.4!BL3</f>
        <v>0</v>
      </c>
      <c r="BN6" s="49">
        <f>สนศ.p.4!BM3</f>
        <v>0</v>
      </c>
      <c r="BO6" s="50">
        <f>สนศ.p.4!BN3</f>
        <v>0</v>
      </c>
      <c r="BP6" s="97">
        <f>สนศ.p.4!BO3</f>
        <v>16</v>
      </c>
      <c r="BQ6" s="97">
        <f>สนศ.p.4!BP3</f>
        <v>4</v>
      </c>
      <c r="BR6" s="97">
        <f>สนศ.p.4!BQ3</f>
        <v>12</v>
      </c>
      <c r="BS6" s="97">
        <f>สนศ.p.4!BR3</f>
        <v>5</v>
      </c>
      <c r="BT6" s="97">
        <f>สนศ.p.4!BS3</f>
        <v>25</v>
      </c>
      <c r="BU6" s="97">
        <f>สนศ.p.4!BT3</f>
        <v>3</v>
      </c>
      <c r="BV6" s="97">
        <f>สนศ.p.4!BU3</f>
        <v>3</v>
      </c>
      <c r="BW6" s="97">
        <f>สนศ.p.4!BV3</f>
        <v>0</v>
      </c>
      <c r="BX6" s="48">
        <f>สนศ.p.4!BW3</f>
        <v>68</v>
      </c>
      <c r="BY6" s="49">
        <f>สนศ.p.4!BX3</f>
        <v>0</v>
      </c>
      <c r="BZ6" s="49">
        <f>สนศ.p.4!BY3</f>
        <v>68</v>
      </c>
      <c r="CA6" s="49">
        <f>สนศ.p.4!BZ3</f>
        <v>0</v>
      </c>
      <c r="CB6" s="49">
        <f>สนศ.p.4!CA3</f>
        <v>68</v>
      </c>
      <c r="CC6" s="49">
        <f>สนศ.p.4!CB3</f>
        <v>0</v>
      </c>
      <c r="CD6" s="49">
        <f>สนศ.p.4!CC3</f>
        <v>68</v>
      </c>
      <c r="CE6" s="50">
        <f>สนศ.p.4!CD3</f>
        <v>0</v>
      </c>
      <c r="CF6" s="98">
        <f>สนศ.p.4!CE3</f>
        <v>68</v>
      </c>
      <c r="CG6" s="98">
        <f>สนศ.p.4!CF3</f>
        <v>0</v>
      </c>
      <c r="CH6" s="98">
        <f>สนศ.p.4!CG3</f>
        <v>0</v>
      </c>
      <c r="CI6" s="98">
        <f>สนศ.p.4!CH3</f>
        <v>0</v>
      </c>
      <c r="CJ6" s="48">
        <f>สนศ.p.4!CI3</f>
        <v>68</v>
      </c>
      <c r="CK6" s="49">
        <f>สนศ.p.4!CJ3</f>
        <v>0</v>
      </c>
      <c r="CL6" s="49">
        <f>สนศ.p.4!CK3</f>
        <v>0</v>
      </c>
      <c r="CM6" s="50">
        <f>สนศ.p.4!CL3</f>
        <v>0</v>
      </c>
      <c r="CN6" s="98">
        <f>สนศ.p.4!CM3</f>
        <v>68</v>
      </c>
      <c r="CO6" s="98">
        <f>สนศ.p.4!CN3</f>
        <v>0</v>
      </c>
      <c r="CP6" s="98">
        <f>สนศ.p.4!CO3</f>
        <v>0</v>
      </c>
      <c r="CQ6" s="98">
        <f>สนศ.p.4!CP3</f>
        <v>0</v>
      </c>
      <c r="CR6" s="48">
        <f>สนศ.p.4!CQ3</f>
        <v>68</v>
      </c>
      <c r="CS6" s="49">
        <f>สนศ.p.4!CR3</f>
        <v>0</v>
      </c>
      <c r="CT6" s="49">
        <f>สนศ.p.4!CS3</f>
        <v>0</v>
      </c>
      <c r="CU6" s="50">
        <f>สนศ.p.4!CT3</f>
        <v>0</v>
      </c>
      <c r="CV6" s="98">
        <f>สนศ.p.4!CU3</f>
        <v>68</v>
      </c>
      <c r="CW6" s="98">
        <f>สนศ.p.4!CV3</f>
        <v>0</v>
      </c>
      <c r="CX6" s="98">
        <f>สนศ.p.4!CW3</f>
        <v>0</v>
      </c>
      <c r="CY6" s="98">
        <f>สนศ.p.4!CX3</f>
        <v>0</v>
      </c>
      <c r="CZ6" s="48">
        <f>สนศ.p.4!CY3</f>
        <v>68</v>
      </c>
      <c r="DA6" s="49">
        <f>สนศ.p.4!CZ3</f>
        <v>0</v>
      </c>
      <c r="DB6" s="49">
        <f>สนศ.p.4!DA3</f>
        <v>0</v>
      </c>
      <c r="DC6" s="50">
        <f>สนศ.p.4!DB3</f>
        <v>0</v>
      </c>
      <c r="DD6" s="98">
        <f>สนศ.p.4!DC3</f>
        <v>68</v>
      </c>
      <c r="DE6" s="98">
        <f>สนศ.p.4!DD3</f>
        <v>0</v>
      </c>
      <c r="DF6" s="98">
        <f>สนศ.p.4!DE3</f>
        <v>0</v>
      </c>
      <c r="DG6" s="98">
        <f>สนศ.p.4!DF3</f>
        <v>0</v>
      </c>
      <c r="DH6" s="48">
        <f>สนศ.p.4!DG3</f>
        <v>68</v>
      </c>
      <c r="DI6" s="49">
        <f>สนศ.p.4!DH3</f>
        <v>0</v>
      </c>
      <c r="DJ6" s="49">
        <f>สนศ.p.4!DI3</f>
        <v>0</v>
      </c>
      <c r="DK6" s="50">
        <f>สนศ.p.4!DJ3</f>
        <v>0</v>
      </c>
      <c r="DL6" s="99">
        <f>สนศ.p.4!DK3</f>
        <v>68</v>
      </c>
      <c r="DM6" s="100">
        <f>สนศ.p.4!DL3</f>
        <v>0</v>
      </c>
      <c r="DN6" s="100">
        <f>สนศ.p.4!DM3</f>
        <v>0</v>
      </c>
      <c r="DO6" s="101">
        <f>สนศ.p.4!DN3</f>
        <v>0</v>
      </c>
    </row>
    <row r="7" spans="1:119" s="47" customFormat="1" ht="27.75" customHeight="1" x14ac:dyDescent="0.6">
      <c r="A7" s="54" t="str">
        <f>สนศ.p.5!$DO$3</f>
        <v>ป.5</v>
      </c>
      <c r="B7" s="47" t="str">
        <f>สนศ.p.5!A3</f>
        <v>หนองจอก</v>
      </c>
      <c r="C7" s="47" t="str">
        <f>สนศ.p.5!B3</f>
        <v>หนองจอก</v>
      </c>
      <c r="D7" s="94">
        <f>สนศ.p.5!C3</f>
        <v>14</v>
      </c>
      <c r="E7" s="95">
        <f>สนศ.p.5!D3</f>
        <v>7</v>
      </c>
      <c r="F7" s="95">
        <f>สนศ.p.5!E3</f>
        <v>10</v>
      </c>
      <c r="G7" s="95">
        <f>สนศ.p.5!F3</f>
        <v>16</v>
      </c>
      <c r="H7" s="95">
        <f>สนศ.p.5!G3</f>
        <v>12</v>
      </c>
      <c r="I7" s="95">
        <f>สนศ.p.5!H3</f>
        <v>11</v>
      </c>
      <c r="J7" s="95">
        <f>สนศ.p.5!I3</f>
        <v>2</v>
      </c>
      <c r="K7" s="96">
        <f>สนศ.p.5!J3</f>
        <v>0</v>
      </c>
      <c r="L7" s="48">
        <f>สนศ.p.5!K3</f>
        <v>12</v>
      </c>
      <c r="M7" s="49">
        <f>สนศ.p.5!L3</f>
        <v>13</v>
      </c>
      <c r="N7" s="49">
        <f>สนศ.p.5!M3</f>
        <v>17</v>
      </c>
      <c r="O7" s="49">
        <f>สนศ.p.5!N3</f>
        <v>12</v>
      </c>
      <c r="P7" s="49">
        <f>สนศ.p.5!O3</f>
        <v>5</v>
      </c>
      <c r="Q7" s="49">
        <f>สนศ.p.5!P3</f>
        <v>13</v>
      </c>
      <c r="R7" s="49">
        <f>สนศ.p.5!Q3</f>
        <v>0</v>
      </c>
      <c r="S7" s="50">
        <f>สนศ.p.5!R3</f>
        <v>0</v>
      </c>
      <c r="T7" s="97">
        <f>สนศ.p.5!S3</f>
        <v>5</v>
      </c>
      <c r="U7" s="97">
        <f>สนศ.p.5!T3</f>
        <v>8</v>
      </c>
      <c r="V7" s="97">
        <f>สนศ.p.5!U3</f>
        <v>25</v>
      </c>
      <c r="W7" s="97">
        <f>สนศ.p.5!V3</f>
        <v>17</v>
      </c>
      <c r="X7" s="97">
        <f>สนศ.p.5!W3</f>
        <v>13</v>
      </c>
      <c r="Y7" s="97">
        <f>สนศ.p.5!X3</f>
        <v>4</v>
      </c>
      <c r="Z7" s="97">
        <f>สนศ.p.5!Y3</f>
        <v>0</v>
      </c>
      <c r="AA7" s="97">
        <f>สนศ.p.5!Z3</f>
        <v>0</v>
      </c>
      <c r="AB7" s="48">
        <f>สนศ.p.5!AA3</f>
        <v>72</v>
      </c>
      <c r="AC7" s="49">
        <f>สนศ.p.5!AB3</f>
        <v>0</v>
      </c>
      <c r="AD7" s="49">
        <f>สนศ.p.5!AC3</f>
        <v>0</v>
      </c>
      <c r="AE7" s="49">
        <f>สนศ.p.5!AD3</f>
        <v>0</v>
      </c>
      <c r="AF7" s="49">
        <f>สนศ.p.5!AE3</f>
        <v>0</v>
      </c>
      <c r="AG7" s="49">
        <f>สนศ.p.5!AF3</f>
        <v>0</v>
      </c>
      <c r="AH7" s="49">
        <f>สนศ.p.5!AG3</f>
        <v>0</v>
      </c>
      <c r="AI7" s="50">
        <f>สนศ.p.5!AH3</f>
        <v>0</v>
      </c>
      <c r="AJ7" s="97">
        <f>สนศ.p.5!AI3</f>
        <v>15</v>
      </c>
      <c r="AK7" s="97">
        <f>สนศ.p.5!AJ3</f>
        <v>9</v>
      </c>
      <c r="AL7" s="97">
        <f>สนศ.p.5!AK3</f>
        <v>12</v>
      </c>
      <c r="AM7" s="97">
        <f>สนศ.p.5!AL3</f>
        <v>11</v>
      </c>
      <c r="AN7" s="97">
        <f>สนศ.p.5!AM3</f>
        <v>17</v>
      </c>
      <c r="AO7" s="97">
        <f>สนศ.p.5!AN3</f>
        <v>8</v>
      </c>
      <c r="AP7" s="97">
        <f>สนศ.p.5!AO3</f>
        <v>0</v>
      </c>
      <c r="AQ7" s="97">
        <f>สนศ.p.5!AP3</f>
        <v>0</v>
      </c>
      <c r="AR7" s="48">
        <f>สนศ.p.5!AQ3</f>
        <v>19</v>
      </c>
      <c r="AS7" s="49">
        <f>สนศ.p.5!AR3</f>
        <v>4</v>
      </c>
      <c r="AT7" s="49">
        <f>สนศ.p.5!AS3</f>
        <v>6</v>
      </c>
      <c r="AU7" s="49">
        <f>สนศ.p.5!AT3</f>
        <v>8</v>
      </c>
      <c r="AV7" s="49">
        <f>สนศ.p.5!AU3</f>
        <v>2</v>
      </c>
      <c r="AW7" s="49">
        <f>สนศ.p.5!AV3</f>
        <v>5</v>
      </c>
      <c r="AX7" s="49">
        <f>สนศ.p.5!AW3</f>
        <v>28</v>
      </c>
      <c r="AY7" s="50">
        <f>สนศ.p.5!AX3</f>
        <v>0</v>
      </c>
      <c r="AZ7" s="97">
        <f>สนศ.p.5!AY3</f>
        <v>18</v>
      </c>
      <c r="BA7" s="97">
        <f>สนศ.p.5!AZ3</f>
        <v>26</v>
      </c>
      <c r="BB7" s="97">
        <f>สนศ.p.5!BA3</f>
        <v>23</v>
      </c>
      <c r="BC7" s="97">
        <f>สนศ.p.5!BB3</f>
        <v>5</v>
      </c>
      <c r="BD7" s="97">
        <f>สนศ.p.5!BC3</f>
        <v>0</v>
      </c>
      <c r="BE7" s="97">
        <f>สนศ.p.5!BD3</f>
        <v>0</v>
      </c>
      <c r="BF7" s="97">
        <f>สนศ.p.5!BE3</f>
        <v>0</v>
      </c>
      <c r="BG7" s="97">
        <f>สนศ.p.5!BF3</f>
        <v>0</v>
      </c>
      <c r="BH7" s="48">
        <f>สนศ.p.5!BG3</f>
        <v>71</v>
      </c>
      <c r="BI7" s="49">
        <f>สนศ.p.5!BH3</f>
        <v>0</v>
      </c>
      <c r="BJ7" s="49">
        <f>สนศ.p.5!BI3</f>
        <v>1</v>
      </c>
      <c r="BK7" s="49">
        <f>สนศ.p.5!BJ3</f>
        <v>0</v>
      </c>
      <c r="BL7" s="49">
        <f>สนศ.p.5!BK3</f>
        <v>0</v>
      </c>
      <c r="BM7" s="49">
        <f>สนศ.p.5!BL3</f>
        <v>0</v>
      </c>
      <c r="BN7" s="49">
        <f>สนศ.p.5!BM3</f>
        <v>0</v>
      </c>
      <c r="BO7" s="50">
        <f>สนศ.p.5!BN3</f>
        <v>0</v>
      </c>
      <c r="BP7" s="97">
        <f>สนศ.p.5!BO3</f>
        <v>23</v>
      </c>
      <c r="BQ7" s="97">
        <f>สนศ.p.5!BP3</f>
        <v>6</v>
      </c>
      <c r="BR7" s="97">
        <f>สนศ.p.5!BQ3</f>
        <v>10</v>
      </c>
      <c r="BS7" s="97">
        <f>สนศ.p.5!BR3</f>
        <v>15</v>
      </c>
      <c r="BT7" s="97">
        <f>สนศ.p.5!BS3</f>
        <v>11</v>
      </c>
      <c r="BU7" s="97">
        <f>สนศ.p.5!BT3</f>
        <v>6</v>
      </c>
      <c r="BV7" s="97">
        <f>สนศ.p.5!BU3</f>
        <v>1</v>
      </c>
      <c r="BW7" s="97">
        <f>สนศ.p.5!BV3</f>
        <v>0</v>
      </c>
      <c r="BX7" s="48">
        <f>สนศ.p.5!BW3</f>
        <v>72</v>
      </c>
      <c r="BY7" s="49">
        <f>สนศ.p.5!BX3</f>
        <v>0</v>
      </c>
      <c r="BZ7" s="49">
        <f>สนศ.p.5!BY3</f>
        <v>72</v>
      </c>
      <c r="CA7" s="49">
        <f>สนศ.p.5!BZ3</f>
        <v>0</v>
      </c>
      <c r="CB7" s="49">
        <f>สนศ.p.5!CA3</f>
        <v>72</v>
      </c>
      <c r="CC7" s="49">
        <f>สนศ.p.5!CB3</f>
        <v>0</v>
      </c>
      <c r="CD7" s="49">
        <f>สนศ.p.5!CC3</f>
        <v>72</v>
      </c>
      <c r="CE7" s="50">
        <f>สนศ.p.5!CD3</f>
        <v>0</v>
      </c>
      <c r="CF7" s="98">
        <f>สนศ.p.5!CE3</f>
        <v>72</v>
      </c>
      <c r="CG7" s="98">
        <f>สนศ.p.5!CF3</f>
        <v>0</v>
      </c>
      <c r="CH7" s="98">
        <f>สนศ.p.5!CG3</f>
        <v>0</v>
      </c>
      <c r="CI7" s="98">
        <f>สนศ.p.5!CH3</f>
        <v>0</v>
      </c>
      <c r="CJ7" s="48">
        <f>สนศ.p.5!CI3</f>
        <v>72</v>
      </c>
      <c r="CK7" s="49">
        <f>สนศ.p.5!CJ3</f>
        <v>0</v>
      </c>
      <c r="CL7" s="49">
        <f>สนศ.p.5!CK3</f>
        <v>0</v>
      </c>
      <c r="CM7" s="50">
        <f>สนศ.p.5!CL3</f>
        <v>0</v>
      </c>
      <c r="CN7" s="98">
        <f>สนศ.p.5!CM3</f>
        <v>72</v>
      </c>
      <c r="CO7" s="98">
        <f>สนศ.p.5!CN3</f>
        <v>0</v>
      </c>
      <c r="CP7" s="98">
        <f>สนศ.p.5!CO3</f>
        <v>0</v>
      </c>
      <c r="CQ7" s="98">
        <f>สนศ.p.5!CP3</f>
        <v>0</v>
      </c>
      <c r="CR7" s="48">
        <f>สนศ.p.5!CQ3</f>
        <v>72</v>
      </c>
      <c r="CS7" s="49">
        <f>สนศ.p.5!CR3</f>
        <v>0</v>
      </c>
      <c r="CT7" s="49">
        <f>สนศ.p.5!CS3</f>
        <v>0</v>
      </c>
      <c r="CU7" s="50">
        <f>สนศ.p.5!CT3</f>
        <v>0</v>
      </c>
      <c r="CV7" s="98">
        <f>สนศ.p.5!CU3</f>
        <v>72</v>
      </c>
      <c r="CW7" s="98">
        <f>สนศ.p.5!CV3</f>
        <v>0</v>
      </c>
      <c r="CX7" s="98">
        <f>สนศ.p.5!CW3</f>
        <v>0</v>
      </c>
      <c r="CY7" s="98">
        <f>สนศ.p.5!CX3</f>
        <v>0</v>
      </c>
      <c r="CZ7" s="48">
        <f>สนศ.p.5!CY3</f>
        <v>72</v>
      </c>
      <c r="DA7" s="49">
        <f>สนศ.p.5!CZ3</f>
        <v>0</v>
      </c>
      <c r="DB7" s="49">
        <f>สนศ.p.5!DA3</f>
        <v>0</v>
      </c>
      <c r="DC7" s="50">
        <f>สนศ.p.5!DB3</f>
        <v>0</v>
      </c>
      <c r="DD7" s="98">
        <f>สนศ.p.5!DC3</f>
        <v>72</v>
      </c>
      <c r="DE7" s="98">
        <f>สนศ.p.5!DD3</f>
        <v>0</v>
      </c>
      <c r="DF7" s="98">
        <f>สนศ.p.5!DE3</f>
        <v>0</v>
      </c>
      <c r="DG7" s="98">
        <f>สนศ.p.5!DF3</f>
        <v>0</v>
      </c>
      <c r="DH7" s="48">
        <f>สนศ.p.5!DG3</f>
        <v>72</v>
      </c>
      <c r="DI7" s="49">
        <f>สนศ.p.5!DH3</f>
        <v>0</v>
      </c>
      <c r="DJ7" s="49">
        <f>สนศ.p.5!DI3</f>
        <v>0</v>
      </c>
      <c r="DK7" s="50">
        <f>สนศ.p.5!DJ3</f>
        <v>0</v>
      </c>
      <c r="DL7" s="99">
        <f>สนศ.p.5!DK3</f>
        <v>72</v>
      </c>
      <c r="DM7" s="100">
        <f>สนศ.p.5!DL3</f>
        <v>0</v>
      </c>
      <c r="DN7" s="100">
        <f>สนศ.p.5!DM3</f>
        <v>0</v>
      </c>
      <c r="DO7" s="101">
        <f>สนศ.p.5!DN3</f>
        <v>0</v>
      </c>
    </row>
    <row r="8" spans="1:119" s="47" customFormat="1" ht="27.75" customHeight="1" x14ac:dyDescent="0.6">
      <c r="A8" s="55" t="str">
        <f>สนศ.p.6!$DO$3</f>
        <v>ป.6</v>
      </c>
      <c r="B8" s="47" t="str">
        <f>สนศ.p.6!A3</f>
        <v>หนองจอก</v>
      </c>
      <c r="C8" s="47" t="str">
        <f>สนศ.p.6!B3</f>
        <v>วัดสามง่าม</v>
      </c>
      <c r="D8" s="94">
        <f>สนศ.p.6!C3</f>
        <v>16</v>
      </c>
      <c r="E8" s="95">
        <f>สนศ.p.6!D3</f>
        <v>13</v>
      </c>
      <c r="F8" s="95">
        <f>สนศ.p.6!E3</f>
        <v>17</v>
      </c>
      <c r="G8" s="95">
        <f>สนศ.p.6!F3</f>
        <v>12</v>
      </c>
      <c r="H8" s="95">
        <f>สนศ.p.6!G3</f>
        <v>9</v>
      </c>
      <c r="I8" s="95">
        <f>สนศ.p.6!H3</f>
        <v>0</v>
      </c>
      <c r="J8" s="95">
        <f>สนศ.p.6!I3</f>
        <v>0</v>
      </c>
      <c r="K8" s="96">
        <f>สนศ.p.6!J3</f>
        <v>0</v>
      </c>
      <c r="L8" s="48">
        <f>สนศ.p.6!K3</f>
        <v>11</v>
      </c>
      <c r="M8" s="49">
        <f>สนศ.p.6!L3</f>
        <v>4</v>
      </c>
      <c r="N8" s="49">
        <f>สนศ.p.6!M3</f>
        <v>10</v>
      </c>
      <c r="O8" s="49">
        <f>สนศ.p.6!N3</f>
        <v>6</v>
      </c>
      <c r="P8" s="49">
        <f>สนศ.p.6!O3</f>
        <v>28</v>
      </c>
      <c r="Q8" s="49">
        <f>สนศ.p.6!P3</f>
        <v>5</v>
      </c>
      <c r="R8" s="49">
        <f>สนศ.p.6!Q3</f>
        <v>3</v>
      </c>
      <c r="S8" s="50">
        <f>สนศ.p.6!R3</f>
        <v>0</v>
      </c>
      <c r="T8" s="97">
        <f>สนศ.p.6!S3</f>
        <v>5</v>
      </c>
      <c r="U8" s="97">
        <f>สนศ.p.6!T3</f>
        <v>10</v>
      </c>
      <c r="V8" s="97">
        <f>สนศ.p.6!U3</f>
        <v>24</v>
      </c>
      <c r="W8" s="97">
        <f>สนศ.p.6!V3</f>
        <v>22</v>
      </c>
      <c r="X8" s="97">
        <f>สนศ.p.6!W3</f>
        <v>5</v>
      </c>
      <c r="Y8" s="97">
        <f>สนศ.p.6!X3</f>
        <v>1</v>
      </c>
      <c r="Z8" s="97">
        <f>สนศ.p.6!Y3</f>
        <v>0</v>
      </c>
      <c r="AA8" s="97">
        <f>สนศ.p.6!Z3</f>
        <v>0</v>
      </c>
      <c r="AB8" s="48">
        <f>สนศ.p.6!AA3</f>
        <v>5</v>
      </c>
      <c r="AC8" s="49">
        <f>สนศ.p.6!AB3</f>
        <v>9</v>
      </c>
      <c r="AD8" s="49">
        <f>สนศ.p.6!AC3</f>
        <v>6</v>
      </c>
      <c r="AE8" s="49">
        <f>สนศ.p.6!AD3</f>
        <v>3</v>
      </c>
      <c r="AF8" s="49">
        <f>สนศ.p.6!AE3</f>
        <v>14</v>
      </c>
      <c r="AG8" s="49">
        <f>สนศ.p.6!AF3</f>
        <v>30</v>
      </c>
      <c r="AH8" s="49">
        <f>สนศ.p.6!AG3</f>
        <v>0</v>
      </c>
      <c r="AI8" s="50">
        <f>สนศ.p.6!AH3</f>
        <v>0</v>
      </c>
      <c r="AJ8" s="97">
        <f>สนศ.p.6!AI3</f>
        <v>16</v>
      </c>
      <c r="AK8" s="97">
        <f>สนศ.p.6!AJ3</f>
        <v>9</v>
      </c>
      <c r="AL8" s="97">
        <f>สนศ.p.6!AK3</f>
        <v>14</v>
      </c>
      <c r="AM8" s="97">
        <f>สนศ.p.6!AL3</f>
        <v>13</v>
      </c>
      <c r="AN8" s="97">
        <f>สนศ.p.6!AM3</f>
        <v>11</v>
      </c>
      <c r="AO8" s="97">
        <f>สนศ.p.6!AN3</f>
        <v>4</v>
      </c>
      <c r="AP8" s="97">
        <f>สนศ.p.6!AO3</f>
        <v>0</v>
      </c>
      <c r="AQ8" s="97">
        <f>สนศ.p.6!AP3</f>
        <v>0</v>
      </c>
      <c r="AR8" s="48">
        <f>สนศ.p.6!AQ3</f>
        <v>8</v>
      </c>
      <c r="AS8" s="49">
        <f>สนศ.p.6!AR3</f>
        <v>6</v>
      </c>
      <c r="AT8" s="49">
        <f>สนศ.p.6!AS3</f>
        <v>6</v>
      </c>
      <c r="AU8" s="49">
        <f>สนศ.p.6!AT3</f>
        <v>4</v>
      </c>
      <c r="AV8" s="49">
        <f>สนศ.p.6!AU3</f>
        <v>5</v>
      </c>
      <c r="AW8" s="49">
        <f>สนศ.p.6!AV3</f>
        <v>9</v>
      </c>
      <c r="AX8" s="49">
        <f>สนศ.p.6!AW3</f>
        <v>29</v>
      </c>
      <c r="AY8" s="50">
        <f>สนศ.p.6!AX3</f>
        <v>0</v>
      </c>
      <c r="AZ8" s="97">
        <f>สนศ.p.6!AY3</f>
        <v>17</v>
      </c>
      <c r="BA8" s="97">
        <f>สนศ.p.6!AZ3</f>
        <v>16</v>
      </c>
      <c r="BB8" s="97">
        <f>สนศ.p.6!BA3</f>
        <v>21</v>
      </c>
      <c r="BC8" s="97">
        <f>สนศ.p.6!BB3</f>
        <v>11</v>
      </c>
      <c r="BD8" s="97">
        <f>สนศ.p.6!BC3</f>
        <v>2</v>
      </c>
      <c r="BE8" s="97">
        <f>สนศ.p.6!BD3</f>
        <v>0</v>
      </c>
      <c r="BF8" s="97">
        <f>สนศ.p.6!BE3</f>
        <v>0</v>
      </c>
      <c r="BG8" s="97">
        <f>สนศ.p.6!BF3</f>
        <v>0</v>
      </c>
      <c r="BH8" s="48">
        <f>สนศ.p.6!BG3</f>
        <v>67</v>
      </c>
      <c r="BI8" s="49">
        <f>สนศ.p.6!BH3</f>
        <v>0</v>
      </c>
      <c r="BJ8" s="49">
        <f>สนศ.p.6!BI3</f>
        <v>0</v>
      </c>
      <c r="BK8" s="49">
        <f>สนศ.p.6!BJ3</f>
        <v>0</v>
      </c>
      <c r="BL8" s="49">
        <f>สนศ.p.6!BK3</f>
        <v>0</v>
      </c>
      <c r="BM8" s="49">
        <f>สนศ.p.6!BL3</f>
        <v>0</v>
      </c>
      <c r="BN8" s="49">
        <f>สนศ.p.6!BM3</f>
        <v>0</v>
      </c>
      <c r="BO8" s="50">
        <f>สนศ.p.6!BN3</f>
        <v>0</v>
      </c>
      <c r="BP8" s="97">
        <f>สนศ.p.6!BO3</f>
        <v>17</v>
      </c>
      <c r="BQ8" s="97">
        <f>สนศ.p.6!BP3</f>
        <v>13</v>
      </c>
      <c r="BR8" s="97">
        <f>สนศ.p.6!BQ3</f>
        <v>21</v>
      </c>
      <c r="BS8" s="97">
        <f>สนศ.p.6!BR3</f>
        <v>15</v>
      </c>
      <c r="BT8" s="97">
        <f>สนศ.p.6!BS3</f>
        <v>1</v>
      </c>
      <c r="BU8" s="97">
        <f>สนศ.p.6!BT3</f>
        <v>0</v>
      </c>
      <c r="BV8" s="97">
        <f>สนศ.p.6!BU3</f>
        <v>0</v>
      </c>
      <c r="BW8" s="97">
        <f>สนศ.p.6!BV3</f>
        <v>0</v>
      </c>
      <c r="BX8" s="48">
        <f>สนศ.p.6!BW3</f>
        <v>67</v>
      </c>
      <c r="BY8" s="49">
        <f>สนศ.p.6!BX3</f>
        <v>0</v>
      </c>
      <c r="BZ8" s="49">
        <f>สนศ.p.6!BY3</f>
        <v>67</v>
      </c>
      <c r="CA8" s="49">
        <f>สนศ.p.6!BZ3</f>
        <v>0</v>
      </c>
      <c r="CB8" s="49">
        <f>สนศ.p.6!CA3</f>
        <v>67</v>
      </c>
      <c r="CC8" s="49">
        <f>สนศ.p.6!CB3</f>
        <v>0</v>
      </c>
      <c r="CD8" s="49">
        <f>สนศ.p.6!CC3</f>
        <v>67</v>
      </c>
      <c r="CE8" s="50">
        <f>สนศ.p.6!CD3</f>
        <v>0</v>
      </c>
      <c r="CF8" s="98">
        <f>สนศ.p.6!CE3</f>
        <v>67</v>
      </c>
      <c r="CG8" s="98">
        <f>สนศ.p.6!CF3</f>
        <v>0</v>
      </c>
      <c r="CH8" s="98">
        <f>สนศ.p.6!CG3</f>
        <v>0</v>
      </c>
      <c r="CI8" s="98">
        <f>สนศ.p.6!CH3</f>
        <v>0</v>
      </c>
      <c r="CJ8" s="48">
        <f>สนศ.p.6!CI3</f>
        <v>67</v>
      </c>
      <c r="CK8" s="49">
        <f>สนศ.p.6!CJ3</f>
        <v>0</v>
      </c>
      <c r="CL8" s="49">
        <f>สนศ.p.6!CK3</f>
        <v>0</v>
      </c>
      <c r="CM8" s="50">
        <f>สนศ.p.6!CL3</f>
        <v>0</v>
      </c>
      <c r="CN8" s="98">
        <f>สนศ.p.6!CM3</f>
        <v>67</v>
      </c>
      <c r="CO8" s="98">
        <f>สนศ.p.6!CN3</f>
        <v>0</v>
      </c>
      <c r="CP8" s="98">
        <f>สนศ.p.6!CO3</f>
        <v>0</v>
      </c>
      <c r="CQ8" s="98">
        <f>สนศ.p.6!CP3</f>
        <v>0</v>
      </c>
      <c r="CR8" s="48">
        <f>สนศ.p.6!CQ3</f>
        <v>67</v>
      </c>
      <c r="CS8" s="49">
        <f>สนศ.p.6!CR3</f>
        <v>0</v>
      </c>
      <c r="CT8" s="49">
        <f>สนศ.p.6!CS3</f>
        <v>0</v>
      </c>
      <c r="CU8" s="50">
        <f>สนศ.p.6!CT3</f>
        <v>0</v>
      </c>
      <c r="CV8" s="98">
        <f>สนศ.p.6!CU3</f>
        <v>67</v>
      </c>
      <c r="CW8" s="98">
        <f>สนศ.p.6!CV3</f>
        <v>0</v>
      </c>
      <c r="CX8" s="98">
        <f>สนศ.p.6!CW3</f>
        <v>0</v>
      </c>
      <c r="CY8" s="98">
        <f>สนศ.p.6!CX3</f>
        <v>0</v>
      </c>
      <c r="CZ8" s="48">
        <f>สนศ.p.6!CY3</f>
        <v>67</v>
      </c>
      <c r="DA8" s="49">
        <f>สนศ.p.6!CZ3</f>
        <v>0</v>
      </c>
      <c r="DB8" s="49">
        <f>สนศ.p.6!DA3</f>
        <v>0</v>
      </c>
      <c r="DC8" s="50">
        <f>สนศ.p.6!DB3</f>
        <v>0</v>
      </c>
      <c r="DD8" s="98">
        <f>สนศ.p.6!DC3</f>
        <v>67</v>
      </c>
      <c r="DE8" s="98">
        <f>สนศ.p.6!DD3</f>
        <v>0</v>
      </c>
      <c r="DF8" s="98">
        <f>สนศ.p.6!DE3</f>
        <v>0</v>
      </c>
      <c r="DG8" s="98">
        <f>สนศ.p.6!DF3</f>
        <v>0</v>
      </c>
      <c r="DH8" s="48">
        <f>สนศ.p.6!DG3</f>
        <v>67</v>
      </c>
      <c r="DI8" s="49">
        <f>สนศ.p.6!DH3</f>
        <v>0</v>
      </c>
      <c r="DJ8" s="49">
        <f>สนศ.p.6!DI3</f>
        <v>0</v>
      </c>
      <c r="DK8" s="50">
        <f>สนศ.p.6!DJ3</f>
        <v>0</v>
      </c>
      <c r="DL8" s="99">
        <f>สนศ.p.6!DK3</f>
        <v>67</v>
      </c>
      <c r="DM8" s="100">
        <f>สนศ.p.6!DL3</f>
        <v>0</v>
      </c>
      <c r="DN8" s="100">
        <f>สนศ.p.6!DM3</f>
        <v>0</v>
      </c>
      <c r="DO8" s="101">
        <f>สนศ.p.6!DN3</f>
        <v>0</v>
      </c>
    </row>
  </sheetData>
  <sheetProtection sheet="1" objects="1" scenarios="1"/>
  <mergeCells count="25">
    <mergeCell ref="T1:AA1"/>
    <mergeCell ref="A1:A2"/>
    <mergeCell ref="B1:B2"/>
    <mergeCell ref="C1:C2"/>
    <mergeCell ref="D1:K1"/>
    <mergeCell ref="L1:S1"/>
    <mergeCell ref="CJ1:CM1"/>
    <mergeCell ref="AB1:AI1"/>
    <mergeCell ref="AJ1:AQ1"/>
    <mergeCell ref="AR1:AY1"/>
    <mergeCell ref="AZ1:BG1"/>
    <mergeCell ref="BH1:BO1"/>
    <mergeCell ref="BP1:BW1"/>
    <mergeCell ref="BX1:BY1"/>
    <mergeCell ref="BZ1:CA1"/>
    <mergeCell ref="CB1:CC1"/>
    <mergeCell ref="CD1:CE1"/>
    <mergeCell ref="CF1:CI1"/>
    <mergeCell ref="DL1:DO1"/>
    <mergeCell ref="CN1:CQ1"/>
    <mergeCell ref="CR1:CU1"/>
    <mergeCell ref="CV1:CY1"/>
    <mergeCell ref="CZ1:DC1"/>
    <mergeCell ref="DD1:DG1"/>
    <mergeCell ref="DH1:DK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O15"/>
  <sheetViews>
    <sheetView workbookViewId="0">
      <selection activeCell="A3" sqref="A3:XFD3"/>
    </sheetView>
  </sheetViews>
  <sheetFormatPr defaultRowHeight="21" x14ac:dyDescent="0.35"/>
  <cols>
    <col min="1" max="1" width="14" style="75" bestFit="1" customWidth="1"/>
    <col min="2" max="2" width="21.25" style="75" bestFit="1" customWidth="1"/>
    <col min="3" max="66" width="8.625" style="76" customWidth="1"/>
    <col min="67" max="118" width="8.625" style="75" customWidth="1"/>
    <col min="119" max="256" width="9" style="75"/>
    <col min="257" max="257" width="14" style="75" bestFit="1" customWidth="1"/>
    <col min="258" max="258" width="21.25" style="75" bestFit="1" customWidth="1"/>
    <col min="259" max="374" width="8.625" style="75" customWidth="1"/>
    <col min="375" max="512" width="9" style="75"/>
    <col min="513" max="513" width="14" style="75" bestFit="1" customWidth="1"/>
    <col min="514" max="514" width="21.25" style="75" bestFit="1" customWidth="1"/>
    <col min="515" max="630" width="8.625" style="75" customWidth="1"/>
    <col min="631" max="768" width="9" style="75"/>
    <col min="769" max="769" width="14" style="75" bestFit="1" customWidth="1"/>
    <col min="770" max="770" width="21.25" style="75" bestFit="1" customWidth="1"/>
    <col min="771" max="886" width="8.625" style="75" customWidth="1"/>
    <col min="887" max="1024" width="9" style="75"/>
    <col min="1025" max="1025" width="14" style="75" bestFit="1" customWidth="1"/>
    <col min="1026" max="1026" width="21.25" style="75" bestFit="1" customWidth="1"/>
    <col min="1027" max="1142" width="8.625" style="75" customWidth="1"/>
    <col min="1143" max="1280" width="9" style="75"/>
    <col min="1281" max="1281" width="14" style="75" bestFit="1" customWidth="1"/>
    <col min="1282" max="1282" width="21.25" style="75" bestFit="1" customWidth="1"/>
    <col min="1283" max="1398" width="8.625" style="75" customWidth="1"/>
    <col min="1399" max="1536" width="9" style="75"/>
    <col min="1537" max="1537" width="14" style="75" bestFit="1" customWidth="1"/>
    <col min="1538" max="1538" width="21.25" style="75" bestFit="1" customWidth="1"/>
    <col min="1539" max="1654" width="8.625" style="75" customWidth="1"/>
    <col min="1655" max="1792" width="9" style="75"/>
    <col min="1793" max="1793" width="14" style="75" bestFit="1" customWidth="1"/>
    <col min="1794" max="1794" width="21.25" style="75" bestFit="1" customWidth="1"/>
    <col min="1795" max="1910" width="8.625" style="75" customWidth="1"/>
    <col min="1911" max="2048" width="9" style="75"/>
    <col min="2049" max="2049" width="14" style="75" bestFit="1" customWidth="1"/>
    <col min="2050" max="2050" width="21.25" style="75" bestFit="1" customWidth="1"/>
    <col min="2051" max="2166" width="8.625" style="75" customWidth="1"/>
    <col min="2167" max="2304" width="9" style="75"/>
    <col min="2305" max="2305" width="14" style="75" bestFit="1" customWidth="1"/>
    <col min="2306" max="2306" width="21.25" style="75" bestFit="1" customWidth="1"/>
    <col min="2307" max="2422" width="8.625" style="75" customWidth="1"/>
    <col min="2423" max="2560" width="9" style="75"/>
    <col min="2561" max="2561" width="14" style="75" bestFit="1" customWidth="1"/>
    <col min="2562" max="2562" width="21.25" style="75" bestFit="1" customWidth="1"/>
    <col min="2563" max="2678" width="8.625" style="75" customWidth="1"/>
    <col min="2679" max="2816" width="9" style="75"/>
    <col min="2817" max="2817" width="14" style="75" bestFit="1" customWidth="1"/>
    <col min="2818" max="2818" width="21.25" style="75" bestFit="1" customWidth="1"/>
    <col min="2819" max="2934" width="8.625" style="75" customWidth="1"/>
    <col min="2935" max="3072" width="9" style="75"/>
    <col min="3073" max="3073" width="14" style="75" bestFit="1" customWidth="1"/>
    <col min="3074" max="3074" width="21.25" style="75" bestFit="1" customWidth="1"/>
    <col min="3075" max="3190" width="8.625" style="75" customWidth="1"/>
    <col min="3191" max="3328" width="9" style="75"/>
    <col min="3329" max="3329" width="14" style="75" bestFit="1" customWidth="1"/>
    <col min="3330" max="3330" width="21.25" style="75" bestFit="1" customWidth="1"/>
    <col min="3331" max="3446" width="8.625" style="75" customWidth="1"/>
    <col min="3447" max="3584" width="9" style="75"/>
    <col min="3585" max="3585" width="14" style="75" bestFit="1" customWidth="1"/>
    <col min="3586" max="3586" width="21.25" style="75" bestFit="1" customWidth="1"/>
    <col min="3587" max="3702" width="8.625" style="75" customWidth="1"/>
    <col min="3703" max="3840" width="9" style="75"/>
    <col min="3841" max="3841" width="14" style="75" bestFit="1" customWidth="1"/>
    <col min="3842" max="3842" width="21.25" style="75" bestFit="1" customWidth="1"/>
    <col min="3843" max="3958" width="8.625" style="75" customWidth="1"/>
    <col min="3959" max="4096" width="9" style="75"/>
    <col min="4097" max="4097" width="14" style="75" bestFit="1" customWidth="1"/>
    <col min="4098" max="4098" width="21.25" style="75" bestFit="1" customWidth="1"/>
    <col min="4099" max="4214" width="8.625" style="75" customWidth="1"/>
    <col min="4215" max="4352" width="9" style="75"/>
    <col min="4353" max="4353" width="14" style="75" bestFit="1" customWidth="1"/>
    <col min="4354" max="4354" width="21.25" style="75" bestFit="1" customWidth="1"/>
    <col min="4355" max="4470" width="8.625" style="75" customWidth="1"/>
    <col min="4471" max="4608" width="9" style="75"/>
    <col min="4609" max="4609" width="14" style="75" bestFit="1" customWidth="1"/>
    <col min="4610" max="4610" width="21.25" style="75" bestFit="1" customWidth="1"/>
    <col min="4611" max="4726" width="8.625" style="75" customWidth="1"/>
    <col min="4727" max="4864" width="9" style="75"/>
    <col min="4865" max="4865" width="14" style="75" bestFit="1" customWidth="1"/>
    <col min="4866" max="4866" width="21.25" style="75" bestFit="1" customWidth="1"/>
    <col min="4867" max="4982" width="8.625" style="75" customWidth="1"/>
    <col min="4983" max="5120" width="9" style="75"/>
    <col min="5121" max="5121" width="14" style="75" bestFit="1" customWidth="1"/>
    <col min="5122" max="5122" width="21.25" style="75" bestFit="1" customWidth="1"/>
    <col min="5123" max="5238" width="8.625" style="75" customWidth="1"/>
    <col min="5239" max="5376" width="9" style="75"/>
    <col min="5377" max="5377" width="14" style="75" bestFit="1" customWidth="1"/>
    <col min="5378" max="5378" width="21.25" style="75" bestFit="1" customWidth="1"/>
    <col min="5379" max="5494" width="8.625" style="75" customWidth="1"/>
    <col min="5495" max="5632" width="9" style="75"/>
    <col min="5633" max="5633" width="14" style="75" bestFit="1" customWidth="1"/>
    <col min="5634" max="5634" width="21.25" style="75" bestFit="1" customWidth="1"/>
    <col min="5635" max="5750" width="8.625" style="75" customWidth="1"/>
    <col min="5751" max="5888" width="9" style="75"/>
    <col min="5889" max="5889" width="14" style="75" bestFit="1" customWidth="1"/>
    <col min="5890" max="5890" width="21.25" style="75" bestFit="1" customWidth="1"/>
    <col min="5891" max="6006" width="8.625" style="75" customWidth="1"/>
    <col min="6007" max="6144" width="9" style="75"/>
    <col min="6145" max="6145" width="14" style="75" bestFit="1" customWidth="1"/>
    <col min="6146" max="6146" width="21.25" style="75" bestFit="1" customWidth="1"/>
    <col min="6147" max="6262" width="8.625" style="75" customWidth="1"/>
    <col min="6263" max="6400" width="9" style="75"/>
    <col min="6401" max="6401" width="14" style="75" bestFit="1" customWidth="1"/>
    <col min="6402" max="6402" width="21.25" style="75" bestFit="1" customWidth="1"/>
    <col min="6403" max="6518" width="8.625" style="75" customWidth="1"/>
    <col min="6519" max="6656" width="9" style="75"/>
    <col min="6657" max="6657" width="14" style="75" bestFit="1" customWidth="1"/>
    <col min="6658" max="6658" width="21.25" style="75" bestFit="1" customWidth="1"/>
    <col min="6659" max="6774" width="8.625" style="75" customWidth="1"/>
    <col min="6775" max="6912" width="9" style="75"/>
    <col min="6913" max="6913" width="14" style="75" bestFit="1" customWidth="1"/>
    <col min="6914" max="6914" width="21.25" style="75" bestFit="1" customWidth="1"/>
    <col min="6915" max="7030" width="8.625" style="75" customWidth="1"/>
    <col min="7031" max="7168" width="9" style="75"/>
    <col min="7169" max="7169" width="14" style="75" bestFit="1" customWidth="1"/>
    <col min="7170" max="7170" width="21.25" style="75" bestFit="1" customWidth="1"/>
    <col min="7171" max="7286" width="8.625" style="75" customWidth="1"/>
    <col min="7287" max="7424" width="9" style="75"/>
    <col min="7425" max="7425" width="14" style="75" bestFit="1" customWidth="1"/>
    <col min="7426" max="7426" width="21.25" style="75" bestFit="1" customWidth="1"/>
    <col min="7427" max="7542" width="8.625" style="75" customWidth="1"/>
    <col min="7543" max="7680" width="9" style="75"/>
    <col min="7681" max="7681" width="14" style="75" bestFit="1" customWidth="1"/>
    <col min="7682" max="7682" width="21.25" style="75" bestFit="1" customWidth="1"/>
    <col min="7683" max="7798" width="8.625" style="75" customWidth="1"/>
    <col min="7799" max="7936" width="9" style="75"/>
    <col min="7937" max="7937" width="14" style="75" bestFit="1" customWidth="1"/>
    <col min="7938" max="7938" width="21.25" style="75" bestFit="1" customWidth="1"/>
    <col min="7939" max="8054" width="8.625" style="75" customWidth="1"/>
    <col min="8055" max="8192" width="9" style="75"/>
    <col min="8193" max="8193" width="14" style="75" bestFit="1" customWidth="1"/>
    <col min="8194" max="8194" width="21.25" style="75" bestFit="1" customWidth="1"/>
    <col min="8195" max="8310" width="8.625" style="75" customWidth="1"/>
    <col min="8311" max="8448" width="9" style="75"/>
    <col min="8449" max="8449" width="14" style="75" bestFit="1" customWidth="1"/>
    <col min="8450" max="8450" width="21.25" style="75" bestFit="1" customWidth="1"/>
    <col min="8451" max="8566" width="8.625" style="75" customWidth="1"/>
    <col min="8567" max="8704" width="9" style="75"/>
    <col min="8705" max="8705" width="14" style="75" bestFit="1" customWidth="1"/>
    <col min="8706" max="8706" width="21.25" style="75" bestFit="1" customWidth="1"/>
    <col min="8707" max="8822" width="8.625" style="75" customWidth="1"/>
    <col min="8823" max="8960" width="9" style="75"/>
    <col min="8961" max="8961" width="14" style="75" bestFit="1" customWidth="1"/>
    <col min="8962" max="8962" width="21.25" style="75" bestFit="1" customWidth="1"/>
    <col min="8963" max="9078" width="8.625" style="75" customWidth="1"/>
    <col min="9079" max="9216" width="9" style="75"/>
    <col min="9217" max="9217" width="14" style="75" bestFit="1" customWidth="1"/>
    <col min="9218" max="9218" width="21.25" style="75" bestFit="1" customWidth="1"/>
    <col min="9219" max="9334" width="8.625" style="75" customWidth="1"/>
    <col min="9335" max="9472" width="9" style="75"/>
    <col min="9473" max="9473" width="14" style="75" bestFit="1" customWidth="1"/>
    <col min="9474" max="9474" width="21.25" style="75" bestFit="1" customWidth="1"/>
    <col min="9475" max="9590" width="8.625" style="75" customWidth="1"/>
    <col min="9591" max="9728" width="9" style="75"/>
    <col min="9729" max="9729" width="14" style="75" bestFit="1" customWidth="1"/>
    <col min="9730" max="9730" width="21.25" style="75" bestFit="1" customWidth="1"/>
    <col min="9731" max="9846" width="8.625" style="75" customWidth="1"/>
    <col min="9847" max="9984" width="9" style="75"/>
    <col min="9985" max="9985" width="14" style="75" bestFit="1" customWidth="1"/>
    <col min="9986" max="9986" width="21.25" style="75" bestFit="1" customWidth="1"/>
    <col min="9987" max="10102" width="8.625" style="75" customWidth="1"/>
    <col min="10103" max="10240" width="9" style="75"/>
    <col min="10241" max="10241" width="14" style="75" bestFit="1" customWidth="1"/>
    <col min="10242" max="10242" width="21.25" style="75" bestFit="1" customWidth="1"/>
    <col min="10243" max="10358" width="8.625" style="75" customWidth="1"/>
    <col min="10359" max="10496" width="9" style="75"/>
    <col min="10497" max="10497" width="14" style="75" bestFit="1" customWidth="1"/>
    <col min="10498" max="10498" width="21.25" style="75" bestFit="1" customWidth="1"/>
    <col min="10499" max="10614" width="8.625" style="75" customWidth="1"/>
    <col min="10615" max="10752" width="9" style="75"/>
    <col min="10753" max="10753" width="14" style="75" bestFit="1" customWidth="1"/>
    <col min="10754" max="10754" width="21.25" style="75" bestFit="1" customWidth="1"/>
    <col min="10755" max="10870" width="8.625" style="75" customWidth="1"/>
    <col min="10871" max="11008" width="9" style="75"/>
    <col min="11009" max="11009" width="14" style="75" bestFit="1" customWidth="1"/>
    <col min="11010" max="11010" width="21.25" style="75" bestFit="1" customWidth="1"/>
    <col min="11011" max="11126" width="8.625" style="75" customWidth="1"/>
    <col min="11127" max="11264" width="9" style="75"/>
    <col min="11265" max="11265" width="14" style="75" bestFit="1" customWidth="1"/>
    <col min="11266" max="11266" width="21.25" style="75" bestFit="1" customWidth="1"/>
    <col min="11267" max="11382" width="8.625" style="75" customWidth="1"/>
    <col min="11383" max="11520" width="9" style="75"/>
    <col min="11521" max="11521" width="14" style="75" bestFit="1" customWidth="1"/>
    <col min="11522" max="11522" width="21.25" style="75" bestFit="1" customWidth="1"/>
    <col min="11523" max="11638" width="8.625" style="75" customWidth="1"/>
    <col min="11639" max="11776" width="9" style="75"/>
    <col min="11777" max="11777" width="14" style="75" bestFit="1" customWidth="1"/>
    <col min="11778" max="11778" width="21.25" style="75" bestFit="1" customWidth="1"/>
    <col min="11779" max="11894" width="8.625" style="75" customWidth="1"/>
    <col min="11895" max="12032" width="9" style="75"/>
    <col min="12033" max="12033" width="14" style="75" bestFit="1" customWidth="1"/>
    <col min="12034" max="12034" width="21.25" style="75" bestFit="1" customWidth="1"/>
    <col min="12035" max="12150" width="8.625" style="75" customWidth="1"/>
    <col min="12151" max="12288" width="9" style="75"/>
    <col min="12289" max="12289" width="14" style="75" bestFit="1" customWidth="1"/>
    <col min="12290" max="12290" width="21.25" style="75" bestFit="1" customWidth="1"/>
    <col min="12291" max="12406" width="8.625" style="75" customWidth="1"/>
    <col min="12407" max="12544" width="9" style="75"/>
    <col min="12545" max="12545" width="14" style="75" bestFit="1" customWidth="1"/>
    <col min="12546" max="12546" width="21.25" style="75" bestFit="1" customWidth="1"/>
    <col min="12547" max="12662" width="8.625" style="75" customWidth="1"/>
    <col min="12663" max="12800" width="9" style="75"/>
    <col min="12801" max="12801" width="14" style="75" bestFit="1" customWidth="1"/>
    <col min="12802" max="12802" width="21.25" style="75" bestFit="1" customWidth="1"/>
    <col min="12803" max="12918" width="8.625" style="75" customWidth="1"/>
    <col min="12919" max="13056" width="9" style="75"/>
    <col min="13057" max="13057" width="14" style="75" bestFit="1" customWidth="1"/>
    <col min="13058" max="13058" width="21.25" style="75" bestFit="1" customWidth="1"/>
    <col min="13059" max="13174" width="8.625" style="75" customWidth="1"/>
    <col min="13175" max="13312" width="9" style="75"/>
    <col min="13313" max="13313" width="14" style="75" bestFit="1" customWidth="1"/>
    <col min="13314" max="13314" width="21.25" style="75" bestFit="1" customWidth="1"/>
    <col min="13315" max="13430" width="8.625" style="75" customWidth="1"/>
    <col min="13431" max="13568" width="9" style="75"/>
    <col min="13569" max="13569" width="14" style="75" bestFit="1" customWidth="1"/>
    <col min="13570" max="13570" width="21.25" style="75" bestFit="1" customWidth="1"/>
    <col min="13571" max="13686" width="8.625" style="75" customWidth="1"/>
    <col min="13687" max="13824" width="9" style="75"/>
    <col min="13825" max="13825" width="14" style="75" bestFit="1" customWidth="1"/>
    <col min="13826" max="13826" width="21.25" style="75" bestFit="1" customWidth="1"/>
    <col min="13827" max="13942" width="8.625" style="75" customWidth="1"/>
    <col min="13943" max="14080" width="9" style="75"/>
    <col min="14081" max="14081" width="14" style="75" bestFit="1" customWidth="1"/>
    <col min="14082" max="14082" width="21.25" style="75" bestFit="1" customWidth="1"/>
    <col min="14083" max="14198" width="8.625" style="75" customWidth="1"/>
    <col min="14199" max="14336" width="9" style="75"/>
    <col min="14337" max="14337" width="14" style="75" bestFit="1" customWidth="1"/>
    <col min="14338" max="14338" width="21.25" style="75" bestFit="1" customWidth="1"/>
    <col min="14339" max="14454" width="8.625" style="75" customWidth="1"/>
    <col min="14455" max="14592" width="9" style="75"/>
    <col min="14593" max="14593" width="14" style="75" bestFit="1" customWidth="1"/>
    <col min="14594" max="14594" width="21.25" style="75" bestFit="1" customWidth="1"/>
    <col min="14595" max="14710" width="8.625" style="75" customWidth="1"/>
    <col min="14711" max="14848" width="9" style="75"/>
    <col min="14849" max="14849" width="14" style="75" bestFit="1" customWidth="1"/>
    <col min="14850" max="14850" width="21.25" style="75" bestFit="1" customWidth="1"/>
    <col min="14851" max="14966" width="8.625" style="75" customWidth="1"/>
    <col min="14967" max="15104" width="9" style="75"/>
    <col min="15105" max="15105" width="14" style="75" bestFit="1" customWidth="1"/>
    <col min="15106" max="15106" width="21.25" style="75" bestFit="1" customWidth="1"/>
    <col min="15107" max="15222" width="8.625" style="75" customWidth="1"/>
    <col min="15223" max="15360" width="9" style="75"/>
    <col min="15361" max="15361" width="14" style="75" bestFit="1" customWidth="1"/>
    <col min="15362" max="15362" width="21.25" style="75" bestFit="1" customWidth="1"/>
    <col min="15363" max="15478" width="8.625" style="75" customWidth="1"/>
    <col min="15479" max="15616" width="9" style="75"/>
    <col min="15617" max="15617" width="14" style="75" bestFit="1" customWidth="1"/>
    <col min="15618" max="15618" width="21.25" style="75" bestFit="1" customWidth="1"/>
    <col min="15619" max="15734" width="8.625" style="75" customWidth="1"/>
    <col min="15735" max="15872" width="9" style="75"/>
    <col min="15873" max="15873" width="14" style="75" bestFit="1" customWidth="1"/>
    <col min="15874" max="15874" width="21.25" style="75" bestFit="1" customWidth="1"/>
    <col min="15875" max="15990" width="8.625" style="75" customWidth="1"/>
    <col min="15991" max="16128" width="9" style="75"/>
    <col min="16129" max="16129" width="14" style="75" bestFit="1" customWidth="1"/>
    <col min="16130" max="16130" width="21.25" style="75" bestFit="1" customWidth="1"/>
    <col min="16131" max="16246" width="8.625" style="75" customWidth="1"/>
    <col min="16247" max="16384" width="9" style="75"/>
  </cols>
  <sheetData>
    <row r="1" spans="1:119" s="59" customFormat="1" x14ac:dyDescent="0.35">
      <c r="A1" s="186" t="s">
        <v>82</v>
      </c>
      <c r="B1" s="186" t="s">
        <v>4</v>
      </c>
      <c r="C1" s="181" t="s">
        <v>83</v>
      </c>
      <c r="D1" s="181"/>
      <c r="E1" s="181"/>
      <c r="F1" s="181"/>
      <c r="G1" s="181"/>
      <c r="H1" s="181"/>
      <c r="I1" s="181"/>
      <c r="J1" s="181"/>
      <c r="K1" s="184" t="s">
        <v>84</v>
      </c>
      <c r="L1" s="184"/>
      <c r="M1" s="184"/>
      <c r="N1" s="184"/>
      <c r="O1" s="184"/>
      <c r="P1" s="184"/>
      <c r="Q1" s="184"/>
      <c r="R1" s="184"/>
      <c r="S1" s="183" t="s">
        <v>85</v>
      </c>
      <c r="T1" s="183"/>
      <c r="U1" s="183"/>
      <c r="V1" s="183"/>
      <c r="W1" s="183"/>
      <c r="X1" s="183"/>
      <c r="Y1" s="183"/>
      <c r="Z1" s="183"/>
      <c r="AA1" s="184" t="s">
        <v>86</v>
      </c>
      <c r="AB1" s="184"/>
      <c r="AC1" s="184"/>
      <c r="AD1" s="184"/>
      <c r="AE1" s="184"/>
      <c r="AF1" s="184"/>
      <c r="AG1" s="184"/>
      <c r="AH1" s="184"/>
      <c r="AI1" s="183" t="s">
        <v>87</v>
      </c>
      <c r="AJ1" s="183"/>
      <c r="AK1" s="183"/>
      <c r="AL1" s="183"/>
      <c r="AM1" s="183"/>
      <c r="AN1" s="183"/>
      <c r="AO1" s="183"/>
      <c r="AP1" s="183"/>
      <c r="AQ1" s="184" t="s">
        <v>88</v>
      </c>
      <c r="AR1" s="184"/>
      <c r="AS1" s="184"/>
      <c r="AT1" s="184"/>
      <c r="AU1" s="184"/>
      <c r="AV1" s="184"/>
      <c r="AW1" s="184"/>
      <c r="AX1" s="184"/>
      <c r="AY1" s="183" t="s">
        <v>89</v>
      </c>
      <c r="AZ1" s="183"/>
      <c r="BA1" s="183"/>
      <c r="BB1" s="183"/>
      <c r="BC1" s="183"/>
      <c r="BD1" s="183"/>
      <c r="BE1" s="183"/>
      <c r="BF1" s="183"/>
      <c r="BG1" s="184" t="s">
        <v>90</v>
      </c>
      <c r="BH1" s="184"/>
      <c r="BI1" s="184"/>
      <c r="BJ1" s="184"/>
      <c r="BK1" s="184"/>
      <c r="BL1" s="184"/>
      <c r="BM1" s="184"/>
      <c r="BN1" s="184"/>
      <c r="BO1" s="183" t="s">
        <v>91</v>
      </c>
      <c r="BP1" s="183"/>
      <c r="BQ1" s="183"/>
      <c r="BR1" s="183"/>
      <c r="BS1" s="183"/>
      <c r="BT1" s="183"/>
      <c r="BU1" s="183"/>
      <c r="BV1" s="183"/>
      <c r="BW1" s="180" t="s">
        <v>92</v>
      </c>
      <c r="BX1" s="180"/>
      <c r="BY1" s="185" t="s">
        <v>93</v>
      </c>
      <c r="BZ1" s="185"/>
      <c r="CA1" s="180" t="s">
        <v>94</v>
      </c>
      <c r="CB1" s="180"/>
      <c r="CC1" s="185" t="s">
        <v>95</v>
      </c>
      <c r="CD1" s="185"/>
      <c r="CE1" s="181" t="s">
        <v>96</v>
      </c>
      <c r="CF1" s="181"/>
      <c r="CG1" s="181"/>
      <c r="CH1" s="181"/>
      <c r="CI1" s="180" t="s">
        <v>97</v>
      </c>
      <c r="CJ1" s="180"/>
      <c r="CK1" s="180"/>
      <c r="CL1" s="180"/>
      <c r="CM1" s="181" t="s">
        <v>98</v>
      </c>
      <c r="CN1" s="181"/>
      <c r="CO1" s="181"/>
      <c r="CP1" s="181"/>
      <c r="CQ1" s="180" t="s">
        <v>99</v>
      </c>
      <c r="CR1" s="180"/>
      <c r="CS1" s="180"/>
      <c r="CT1" s="180"/>
      <c r="CU1" s="181" t="s">
        <v>100</v>
      </c>
      <c r="CV1" s="181"/>
      <c r="CW1" s="181"/>
      <c r="CX1" s="181"/>
      <c r="CY1" s="180" t="s">
        <v>101</v>
      </c>
      <c r="CZ1" s="180"/>
      <c r="DA1" s="180"/>
      <c r="DB1" s="180"/>
      <c r="DC1" s="181" t="s">
        <v>102</v>
      </c>
      <c r="DD1" s="181"/>
      <c r="DE1" s="181"/>
      <c r="DF1" s="181"/>
      <c r="DG1" s="180" t="s">
        <v>103</v>
      </c>
      <c r="DH1" s="180"/>
      <c r="DI1" s="180"/>
      <c r="DJ1" s="180"/>
      <c r="DK1" s="182" t="s">
        <v>178</v>
      </c>
      <c r="DL1" s="182"/>
      <c r="DM1" s="182"/>
      <c r="DN1" s="182"/>
      <c r="DO1" s="179" t="s">
        <v>81</v>
      </c>
    </row>
    <row r="2" spans="1:119" s="4" customFormat="1" x14ac:dyDescent="0.35">
      <c r="A2" s="186"/>
      <c r="B2" s="186"/>
      <c r="C2" s="60" t="s">
        <v>105</v>
      </c>
      <c r="D2" s="60" t="s">
        <v>106</v>
      </c>
      <c r="E2" s="60" t="s">
        <v>107</v>
      </c>
      <c r="F2" s="60" t="s">
        <v>108</v>
      </c>
      <c r="G2" s="60" t="s">
        <v>109</v>
      </c>
      <c r="H2" s="60" t="s">
        <v>110</v>
      </c>
      <c r="I2" s="60" t="s">
        <v>111</v>
      </c>
      <c r="J2" s="60" t="s">
        <v>112</v>
      </c>
      <c r="K2" s="61" t="s">
        <v>113</v>
      </c>
      <c r="L2" s="61" t="s">
        <v>114</v>
      </c>
      <c r="M2" s="61" t="s">
        <v>115</v>
      </c>
      <c r="N2" s="61" t="s">
        <v>116</v>
      </c>
      <c r="O2" s="61" t="s">
        <v>117</v>
      </c>
      <c r="P2" s="61" t="s">
        <v>118</v>
      </c>
      <c r="Q2" s="61" t="s">
        <v>119</v>
      </c>
      <c r="R2" s="61" t="s">
        <v>120</v>
      </c>
      <c r="S2" s="62" t="s">
        <v>121</v>
      </c>
      <c r="T2" s="62" t="s">
        <v>122</v>
      </c>
      <c r="U2" s="62" t="s">
        <v>123</v>
      </c>
      <c r="V2" s="62" t="s">
        <v>124</v>
      </c>
      <c r="W2" s="62" t="s">
        <v>125</v>
      </c>
      <c r="X2" s="62" t="s">
        <v>126</v>
      </c>
      <c r="Y2" s="62" t="s">
        <v>127</v>
      </c>
      <c r="Z2" s="62" t="s">
        <v>128</v>
      </c>
      <c r="AA2" s="61" t="s">
        <v>129</v>
      </c>
      <c r="AB2" s="61" t="s">
        <v>130</v>
      </c>
      <c r="AC2" s="61" t="s">
        <v>131</v>
      </c>
      <c r="AD2" s="61" t="s">
        <v>132</v>
      </c>
      <c r="AE2" s="61" t="s">
        <v>133</v>
      </c>
      <c r="AF2" s="61" t="s">
        <v>134</v>
      </c>
      <c r="AG2" s="61" t="s">
        <v>135</v>
      </c>
      <c r="AH2" s="61" t="s">
        <v>136</v>
      </c>
      <c r="AI2" s="62" t="s">
        <v>137</v>
      </c>
      <c r="AJ2" s="62" t="s">
        <v>138</v>
      </c>
      <c r="AK2" s="62" t="s">
        <v>139</v>
      </c>
      <c r="AL2" s="62" t="s">
        <v>140</v>
      </c>
      <c r="AM2" s="62" t="s">
        <v>141</v>
      </c>
      <c r="AN2" s="62" t="s">
        <v>142</v>
      </c>
      <c r="AO2" s="62" t="s">
        <v>143</v>
      </c>
      <c r="AP2" s="62" t="s">
        <v>144</v>
      </c>
      <c r="AQ2" s="61" t="s">
        <v>145</v>
      </c>
      <c r="AR2" s="61" t="s">
        <v>146</v>
      </c>
      <c r="AS2" s="61" t="s">
        <v>147</v>
      </c>
      <c r="AT2" s="61" t="s">
        <v>148</v>
      </c>
      <c r="AU2" s="61" t="s">
        <v>149</v>
      </c>
      <c r="AV2" s="61" t="s">
        <v>150</v>
      </c>
      <c r="AW2" s="61" t="s">
        <v>151</v>
      </c>
      <c r="AX2" s="61" t="s">
        <v>152</v>
      </c>
      <c r="AY2" s="62" t="s">
        <v>153</v>
      </c>
      <c r="AZ2" s="62" t="s">
        <v>154</v>
      </c>
      <c r="BA2" s="62" t="s">
        <v>155</v>
      </c>
      <c r="BB2" s="62" t="s">
        <v>156</v>
      </c>
      <c r="BC2" s="62" t="s">
        <v>157</v>
      </c>
      <c r="BD2" s="62" t="s">
        <v>158</v>
      </c>
      <c r="BE2" s="62" t="s">
        <v>159</v>
      </c>
      <c r="BF2" s="62" t="s">
        <v>160</v>
      </c>
      <c r="BG2" s="61" t="s">
        <v>161</v>
      </c>
      <c r="BH2" s="61" t="s">
        <v>162</v>
      </c>
      <c r="BI2" s="61" t="s">
        <v>163</v>
      </c>
      <c r="BJ2" s="61" t="s">
        <v>164</v>
      </c>
      <c r="BK2" s="61" t="s">
        <v>165</v>
      </c>
      <c r="BL2" s="61" t="s">
        <v>166</v>
      </c>
      <c r="BM2" s="61" t="s">
        <v>167</v>
      </c>
      <c r="BN2" s="61" t="s">
        <v>168</v>
      </c>
      <c r="BO2" s="62" t="s">
        <v>169</v>
      </c>
      <c r="BP2" s="62" t="s">
        <v>170</v>
      </c>
      <c r="BQ2" s="62" t="s">
        <v>171</v>
      </c>
      <c r="BR2" s="62" t="s">
        <v>172</v>
      </c>
      <c r="BS2" s="62" t="s">
        <v>173</v>
      </c>
      <c r="BT2" s="62" t="s">
        <v>174</v>
      </c>
      <c r="BU2" s="62" t="s">
        <v>175</v>
      </c>
      <c r="BV2" s="62" t="s">
        <v>176</v>
      </c>
      <c r="BW2" s="63" t="s">
        <v>58</v>
      </c>
      <c r="BX2" s="63" t="s">
        <v>59</v>
      </c>
      <c r="BY2" s="64" t="s">
        <v>58</v>
      </c>
      <c r="BZ2" s="64" t="s">
        <v>59</v>
      </c>
      <c r="CA2" s="63" t="s">
        <v>58</v>
      </c>
      <c r="CB2" s="63" t="s">
        <v>59</v>
      </c>
      <c r="CC2" s="64" t="s">
        <v>58</v>
      </c>
      <c r="CD2" s="64" t="s">
        <v>59</v>
      </c>
      <c r="CE2" s="60" t="s">
        <v>65</v>
      </c>
      <c r="CF2" s="60" t="s">
        <v>66</v>
      </c>
      <c r="CG2" s="60" t="s">
        <v>58</v>
      </c>
      <c r="CH2" s="60" t="s">
        <v>59</v>
      </c>
      <c r="CI2" s="63" t="s">
        <v>65</v>
      </c>
      <c r="CJ2" s="63" t="s">
        <v>66</v>
      </c>
      <c r="CK2" s="63" t="s">
        <v>58</v>
      </c>
      <c r="CL2" s="63" t="s">
        <v>59</v>
      </c>
      <c r="CM2" s="60" t="s">
        <v>65</v>
      </c>
      <c r="CN2" s="60" t="s">
        <v>66</v>
      </c>
      <c r="CO2" s="60" t="s">
        <v>58</v>
      </c>
      <c r="CP2" s="60" t="s">
        <v>59</v>
      </c>
      <c r="CQ2" s="63" t="s">
        <v>65</v>
      </c>
      <c r="CR2" s="63" t="s">
        <v>66</v>
      </c>
      <c r="CS2" s="63" t="s">
        <v>58</v>
      </c>
      <c r="CT2" s="63" t="s">
        <v>59</v>
      </c>
      <c r="CU2" s="60" t="s">
        <v>65</v>
      </c>
      <c r="CV2" s="60" t="s">
        <v>66</v>
      </c>
      <c r="CW2" s="60" t="s">
        <v>58</v>
      </c>
      <c r="CX2" s="60" t="s">
        <v>59</v>
      </c>
      <c r="CY2" s="63" t="s">
        <v>65</v>
      </c>
      <c r="CZ2" s="63" t="s">
        <v>66</v>
      </c>
      <c r="DA2" s="63" t="s">
        <v>58</v>
      </c>
      <c r="DB2" s="63" t="s">
        <v>59</v>
      </c>
      <c r="DC2" s="60" t="s">
        <v>65</v>
      </c>
      <c r="DD2" s="60" t="s">
        <v>66</v>
      </c>
      <c r="DE2" s="60" t="s">
        <v>58</v>
      </c>
      <c r="DF2" s="60" t="s">
        <v>59</v>
      </c>
      <c r="DG2" s="63" t="s">
        <v>65</v>
      </c>
      <c r="DH2" s="63" t="s">
        <v>66</v>
      </c>
      <c r="DI2" s="63" t="s">
        <v>58</v>
      </c>
      <c r="DJ2" s="63" t="s">
        <v>59</v>
      </c>
      <c r="DK2" s="65" t="s">
        <v>65</v>
      </c>
      <c r="DL2" s="65" t="s">
        <v>66</v>
      </c>
      <c r="DM2" s="65" t="s">
        <v>58</v>
      </c>
      <c r="DN2" s="65" t="s">
        <v>59</v>
      </c>
      <c r="DO2" s="179"/>
    </row>
    <row r="3" spans="1:119" s="4" customFormat="1" x14ac:dyDescent="0.35">
      <c r="A3" s="4" t="str">
        <f>กรอกข้อมูล_ป.4!B4</f>
        <v>หนองจอก</v>
      </c>
      <c r="B3" s="4" t="str">
        <f>กรอกข้อมูล_ป.4!H4</f>
        <v>วัดสามง่าม</v>
      </c>
      <c r="C3" s="66">
        <f>กรอกข้อมูล_ป.4!B12</f>
        <v>17</v>
      </c>
      <c r="D3" s="66">
        <f>กรอกข้อมูล_ป.4!C12</f>
        <v>10</v>
      </c>
      <c r="E3" s="66">
        <f>กรอกข้อมูล_ป.4!D12</f>
        <v>15</v>
      </c>
      <c r="F3" s="66">
        <f>กรอกข้อมูล_ป.4!E12</f>
        <v>12</v>
      </c>
      <c r="G3" s="66">
        <f>กรอกข้อมูล_ป.4!F12</f>
        <v>6</v>
      </c>
      <c r="H3" s="66">
        <f>กรอกข้อมูล_ป.4!G12</f>
        <v>6</v>
      </c>
      <c r="I3" s="66">
        <f>กรอกข้อมูล_ป.4!H12</f>
        <v>2</v>
      </c>
      <c r="J3" s="66">
        <f>กรอกข้อมูล_ป.4!I12</f>
        <v>0</v>
      </c>
      <c r="K3" s="67">
        <f>กรอกข้อมูล_ป.4!B13</f>
        <v>14</v>
      </c>
      <c r="L3" s="67">
        <f>กรอกข้อมูล_ป.4!C13</f>
        <v>13</v>
      </c>
      <c r="M3" s="67">
        <f>กรอกข้อมูล_ป.4!D13</f>
        <v>6</v>
      </c>
      <c r="N3" s="67">
        <f>กรอกข้อมูล_ป.4!E13</f>
        <v>10</v>
      </c>
      <c r="O3" s="67">
        <f>กรอกข้อมูล_ป.4!F13</f>
        <v>16</v>
      </c>
      <c r="P3" s="67">
        <f>กรอกข้อมูล_ป.4!G13</f>
        <v>7</v>
      </c>
      <c r="Q3" s="67">
        <f>กรอกข้อมูล_ป.4!H13</f>
        <v>2</v>
      </c>
      <c r="R3" s="67">
        <f>กรอกข้อมูล_ป.4!I13</f>
        <v>0</v>
      </c>
      <c r="S3" s="68">
        <f>กรอกข้อมูล_ป.4!B14</f>
        <v>6</v>
      </c>
      <c r="T3" s="68">
        <f>กรอกข้อมูล_ป.4!C14</f>
        <v>10</v>
      </c>
      <c r="U3" s="68">
        <f>กรอกข้อมูล_ป.4!D14</f>
        <v>31</v>
      </c>
      <c r="V3" s="68">
        <f>กรอกข้อมูล_ป.4!E14</f>
        <v>10</v>
      </c>
      <c r="W3" s="68">
        <f>กรอกข้อมูล_ป.4!F14</f>
        <v>9</v>
      </c>
      <c r="X3" s="68">
        <f>กรอกข้อมูล_ป.4!G14</f>
        <v>2</v>
      </c>
      <c r="Y3" s="68">
        <f>กรอกข้อมูล_ป.4!H14</f>
        <v>0</v>
      </c>
      <c r="Z3" s="68">
        <f>กรอกข้อมูล_ป.4!I14</f>
        <v>0</v>
      </c>
      <c r="AA3" s="67">
        <f>กรอกข้อมูล_ป.4!B15</f>
        <v>68</v>
      </c>
      <c r="AB3" s="67">
        <f>กรอกข้อมูล_ป.4!C15</f>
        <v>0</v>
      </c>
      <c r="AC3" s="67">
        <f>กรอกข้อมูล_ป.4!D15</f>
        <v>0</v>
      </c>
      <c r="AD3" s="67">
        <f>กรอกข้อมูล_ป.4!E15</f>
        <v>0</v>
      </c>
      <c r="AE3" s="67">
        <f>กรอกข้อมูล_ป.4!F15</f>
        <v>0</v>
      </c>
      <c r="AF3" s="67">
        <f>กรอกข้อมูล_ป.4!G15</f>
        <v>0</v>
      </c>
      <c r="AG3" s="67">
        <f>กรอกข้อมูล_ป.4!H15</f>
        <v>0</v>
      </c>
      <c r="AH3" s="67">
        <f>กรอกข้อมูล_ป.4!I15</f>
        <v>0</v>
      </c>
      <c r="AI3" s="68">
        <f>กรอกข้อมูล_ป.4!B16</f>
        <v>10</v>
      </c>
      <c r="AJ3" s="68">
        <f>กรอกข้อมูล_ป.4!C16</f>
        <v>10</v>
      </c>
      <c r="AK3" s="68">
        <f>กรอกข้อมูล_ป.4!D16</f>
        <v>11</v>
      </c>
      <c r="AL3" s="68">
        <f>กรอกข้อมูล_ป.4!E16</f>
        <v>11</v>
      </c>
      <c r="AM3" s="68">
        <f>กรอกข้อมูล_ป.4!F16</f>
        <v>24</v>
      </c>
      <c r="AN3" s="68">
        <f>กรอกข้อมูล_ป.4!G16</f>
        <v>2</v>
      </c>
      <c r="AO3" s="68">
        <f>กรอกข้อมูล_ป.4!H16</f>
        <v>0</v>
      </c>
      <c r="AP3" s="68">
        <f>กรอกข้อมูล_ป.4!I16</f>
        <v>0</v>
      </c>
      <c r="AQ3" s="67">
        <f>กรอกข้อมูล_ป.4!B17</f>
        <v>29</v>
      </c>
      <c r="AR3" s="67">
        <f>กรอกข้อมูล_ป.4!C17</f>
        <v>10</v>
      </c>
      <c r="AS3" s="67">
        <f>กรอกข้อมูล_ป.4!D17</f>
        <v>15</v>
      </c>
      <c r="AT3" s="67">
        <f>กรอกข้อมูล_ป.4!E17</f>
        <v>9</v>
      </c>
      <c r="AU3" s="67">
        <f>กรอกข้อมูล_ป.4!F17</f>
        <v>5</v>
      </c>
      <c r="AV3" s="67">
        <f>กรอกข้อมูล_ป.4!G17</f>
        <v>0</v>
      </c>
      <c r="AW3" s="67">
        <f>กรอกข้อมูล_ป.4!H17</f>
        <v>0</v>
      </c>
      <c r="AX3" s="67">
        <f>กรอกข้อมูล_ป.4!I17</f>
        <v>0</v>
      </c>
      <c r="AY3" s="68">
        <f>กรอกข้อมูล_ป.4!B18</f>
        <v>26</v>
      </c>
      <c r="AZ3" s="68">
        <f>กรอกข้อมูล_ป.4!C18</f>
        <v>10</v>
      </c>
      <c r="BA3" s="68">
        <f>กรอกข้อมูล_ป.4!D18</f>
        <v>11</v>
      </c>
      <c r="BB3" s="68">
        <f>กรอกข้อมูล_ป.4!E18</f>
        <v>17</v>
      </c>
      <c r="BC3" s="68">
        <f>กรอกข้อมูล_ป.4!F18</f>
        <v>4</v>
      </c>
      <c r="BD3" s="68">
        <f>กรอกข้อมูล_ป.4!G18</f>
        <v>0</v>
      </c>
      <c r="BE3" s="68">
        <f>กรอกข้อมูล_ป.4!H18</f>
        <v>0</v>
      </c>
      <c r="BF3" s="68">
        <f>กรอกข้อมูล_ป.4!I18</f>
        <v>0</v>
      </c>
      <c r="BG3" s="67">
        <f>กรอกข้อมูล_ป.4!B19</f>
        <v>68</v>
      </c>
      <c r="BH3" s="67">
        <f>กรอกข้อมูล_ป.4!C19</f>
        <v>0</v>
      </c>
      <c r="BI3" s="67">
        <f>กรอกข้อมูล_ป.4!D19</f>
        <v>0</v>
      </c>
      <c r="BJ3" s="67">
        <f>กรอกข้อมูล_ป.4!E19</f>
        <v>0</v>
      </c>
      <c r="BK3" s="67">
        <f>กรอกข้อมูล_ป.4!F19</f>
        <v>0</v>
      </c>
      <c r="BL3" s="67">
        <f>กรอกข้อมูล_ป.4!G19</f>
        <v>0</v>
      </c>
      <c r="BM3" s="67">
        <f>กรอกข้อมูล_ป.4!H19</f>
        <v>0</v>
      </c>
      <c r="BN3" s="67">
        <f>กรอกข้อมูล_ป.4!I19</f>
        <v>0</v>
      </c>
      <c r="BO3" s="68">
        <f>กรอกข้อมูล_ป.4!B20</f>
        <v>16</v>
      </c>
      <c r="BP3" s="68">
        <f>กรอกข้อมูล_ป.4!C20</f>
        <v>4</v>
      </c>
      <c r="BQ3" s="68">
        <f>กรอกข้อมูล_ป.4!D20</f>
        <v>12</v>
      </c>
      <c r="BR3" s="68">
        <f>กรอกข้อมูล_ป.4!E20</f>
        <v>5</v>
      </c>
      <c r="BS3" s="68">
        <f>กรอกข้อมูล_ป.4!F20</f>
        <v>25</v>
      </c>
      <c r="BT3" s="68">
        <f>กรอกข้อมูล_ป.4!G20</f>
        <v>3</v>
      </c>
      <c r="BU3" s="68">
        <f>กรอกข้อมูล_ป.4!H20</f>
        <v>3</v>
      </c>
      <c r="BV3" s="68">
        <f>กรอกข้อมูล_ป.4!I20</f>
        <v>0</v>
      </c>
      <c r="BW3" s="59">
        <f>กรอกข้อมูล_ป.4!D25</f>
        <v>68</v>
      </c>
      <c r="BX3" s="59">
        <f>กรอกข้อมูล_ป.4!G25</f>
        <v>0</v>
      </c>
      <c r="BY3" s="69">
        <f>กรอกข้อมูล_ป.4!D26</f>
        <v>68</v>
      </c>
      <c r="BZ3" s="69">
        <f>กรอกข้อมูล_ป.4!G26</f>
        <v>0</v>
      </c>
      <c r="CA3" s="59">
        <f>กรอกข้อมูล_ป.4!D27</f>
        <v>68</v>
      </c>
      <c r="CB3" s="59">
        <f>กรอกข้อมูล_ป.4!G27</f>
        <v>0</v>
      </c>
      <c r="CC3" s="69">
        <f>กรอกข้อมูล_ป.4!D28</f>
        <v>68</v>
      </c>
      <c r="CD3" s="69">
        <f>กรอกข้อมูล_ป.4!G28</f>
        <v>0</v>
      </c>
      <c r="CE3" s="66">
        <f>กรอกข้อมูล_ป.4!B33</f>
        <v>68</v>
      </c>
      <c r="CF3" s="66">
        <f>กรอกข้อมูล_ป.4!D33</f>
        <v>0</v>
      </c>
      <c r="CG3" s="66">
        <f>กรอกข้อมูล_ป.4!F33</f>
        <v>0</v>
      </c>
      <c r="CH3" s="66">
        <f>กรอกข้อมูล_ป.4!H33</f>
        <v>0</v>
      </c>
      <c r="CI3" s="59">
        <f>กรอกข้อมูล_ป.4!B34</f>
        <v>68</v>
      </c>
      <c r="CJ3" s="59">
        <f>กรอกข้อมูล_ป.4!D34</f>
        <v>0</v>
      </c>
      <c r="CK3" s="59">
        <f>กรอกข้อมูล_ป.4!F34</f>
        <v>0</v>
      </c>
      <c r="CL3" s="59">
        <f>กรอกข้อมูล_ป.4!H34</f>
        <v>0</v>
      </c>
      <c r="CM3" s="66">
        <f>กรอกข้อมูล_ป.4!B35</f>
        <v>68</v>
      </c>
      <c r="CN3" s="66">
        <f>กรอกข้อมูล_ป.4!D35</f>
        <v>0</v>
      </c>
      <c r="CO3" s="66">
        <f>กรอกข้อมูล_ป.4!F35</f>
        <v>0</v>
      </c>
      <c r="CP3" s="66">
        <f>กรอกข้อมูล_ป.4!H35</f>
        <v>0</v>
      </c>
      <c r="CQ3" s="59">
        <f>กรอกข้อมูล_ป.4!B36</f>
        <v>68</v>
      </c>
      <c r="CR3" s="59">
        <f>กรอกข้อมูล_ป.4!D36</f>
        <v>0</v>
      </c>
      <c r="CS3" s="59">
        <f>กรอกข้อมูล_ป.4!F36</f>
        <v>0</v>
      </c>
      <c r="CT3" s="59">
        <f>กรอกข้อมูล_ป.4!H36</f>
        <v>0</v>
      </c>
      <c r="CU3" s="66">
        <f>กรอกข้อมูล_ป.4!B37</f>
        <v>68</v>
      </c>
      <c r="CV3" s="66">
        <f>กรอกข้อมูล_ป.4!D37</f>
        <v>0</v>
      </c>
      <c r="CW3" s="66">
        <f>กรอกข้อมูล_ป.4!F37</f>
        <v>0</v>
      </c>
      <c r="CX3" s="66">
        <f>กรอกข้อมูล_ป.4!H37</f>
        <v>0</v>
      </c>
      <c r="CY3" s="59">
        <f>กรอกข้อมูล_ป.4!B38</f>
        <v>68</v>
      </c>
      <c r="CZ3" s="59">
        <f>กรอกข้อมูล_ป.4!D38</f>
        <v>0</v>
      </c>
      <c r="DA3" s="59">
        <f>กรอกข้อมูล_ป.4!F38</f>
        <v>0</v>
      </c>
      <c r="DB3" s="59">
        <f>กรอกข้อมูล_ป.4!H38</f>
        <v>0</v>
      </c>
      <c r="DC3" s="66">
        <f>กรอกข้อมูล_ป.4!B39</f>
        <v>68</v>
      </c>
      <c r="DD3" s="66">
        <f>กรอกข้อมูล_ป.4!D39</f>
        <v>0</v>
      </c>
      <c r="DE3" s="66">
        <f>กรอกข้อมูล_ป.4!F39</f>
        <v>0</v>
      </c>
      <c r="DF3" s="66">
        <f>กรอกข้อมูล_ป.4!H39</f>
        <v>0</v>
      </c>
      <c r="DG3" s="59">
        <f>กรอกข้อมูล_ป.4!B40</f>
        <v>68</v>
      </c>
      <c r="DH3" s="59">
        <f>กรอกข้อมูล_ป.4!D40</f>
        <v>0</v>
      </c>
      <c r="DI3" s="59">
        <f>กรอกข้อมูล_ป.4!F40</f>
        <v>0</v>
      </c>
      <c r="DJ3" s="59">
        <f>กรอกข้อมูล_ป.4!H40</f>
        <v>0</v>
      </c>
      <c r="DK3" s="70">
        <f>กรอกข้อมูล_ป.4!B45</f>
        <v>68</v>
      </c>
      <c r="DL3" s="70">
        <f>กรอกข้อมูล_ป.4!D45</f>
        <v>0</v>
      </c>
      <c r="DM3" s="70">
        <f>กรอกข้อมูล_ป.4!F45</f>
        <v>0</v>
      </c>
      <c r="DN3" s="70">
        <f>กรอกข้อมูล_ป.4!H45</f>
        <v>0</v>
      </c>
      <c r="DO3" s="59" t="s">
        <v>181</v>
      </c>
    </row>
    <row r="14" spans="1:119" s="71" customFormat="1" x14ac:dyDescent="0.35">
      <c r="C14" s="72">
        <f>IF(SUM(C3:J3)=0,"",(C3/SUM(C3:J3))*100)</f>
        <v>25</v>
      </c>
      <c r="D14" s="72">
        <f>IF(SUM(C3:J3)=0,"",(D3/SUM(C3:J3))*100)</f>
        <v>14.705882352941178</v>
      </c>
      <c r="E14" s="72">
        <f>IF(SUM(C3:J3)=0,"",(E3/SUM(C3:J3))*100)</f>
        <v>22.058823529411764</v>
      </c>
      <c r="F14" s="72">
        <f>IF(SUM(C3:J3)=0,"",(F3/SUM(C3:J3))*100)</f>
        <v>17.647058823529413</v>
      </c>
      <c r="G14" s="72">
        <f>IF(SUM(C3:J3)=0,"",(G3/SUM(C3:J3))*100)</f>
        <v>8.8235294117647065</v>
      </c>
      <c r="H14" s="72">
        <f>IF(SUM(C3:J3)=0,"",(H3/SUM(C3:J3))*100)</f>
        <v>8.8235294117647065</v>
      </c>
      <c r="I14" s="72">
        <f>IF(SUM(C3:J3)=0,"",(I3/SUM(C3:J3))*100)</f>
        <v>2.9411764705882351</v>
      </c>
      <c r="J14" s="72">
        <f>IF(SUM(C3:J3)=0,"",(J3/SUM(C3:J3))*100)</f>
        <v>0</v>
      </c>
      <c r="K14" s="72">
        <f>IF(SUM(K3:R3)=0,"",(K3/SUM(K3:R3))*100)</f>
        <v>20.588235294117645</v>
      </c>
      <c r="L14" s="72">
        <f>IF(SUM(K3:R3)=0,"",(L3/SUM(K3:R3))*100)</f>
        <v>19.117647058823529</v>
      </c>
      <c r="M14" s="72">
        <f>IF(SUM(K3:R3)=0,"",(M3/SUM(K3:R3))*100)</f>
        <v>8.8235294117647065</v>
      </c>
      <c r="N14" s="72">
        <f>IF(SUM(K3:R3)=0,"",(N3/SUM(K3:R3))*100)</f>
        <v>14.705882352941178</v>
      </c>
      <c r="O14" s="72">
        <f>IF(SUM(K3:R3)=0,"",(O3/SUM(K3:R3))*100)</f>
        <v>23.52941176470588</v>
      </c>
      <c r="P14" s="72">
        <f>IF(SUM(K3:R3)=0,"",(P3/SUM(K3:R3))*100)</f>
        <v>10.294117647058822</v>
      </c>
      <c r="Q14" s="72">
        <f>IF(SUM(K3:R3)=0,"",(Q3/SUM(K3:R3))*100)</f>
        <v>2.9411764705882351</v>
      </c>
      <c r="R14" s="72">
        <f>IF(SUM(K3:R3)=0,"",(R3/SUM(K3:R3))*100)</f>
        <v>0</v>
      </c>
      <c r="S14" s="72">
        <f>IF(SUM(S3:Z3)=0,"",(S3/SUM(S3:Z3))*100)</f>
        <v>8.8235294117647065</v>
      </c>
      <c r="T14" s="72">
        <f>IF(SUM(S3:Z3)=0,"",(T3/SUM(S3:Z3))*100)</f>
        <v>14.705882352941178</v>
      </c>
      <c r="U14" s="72">
        <f>IF(SUM(S3:Z3)=0,"",(U3/SUM(S3:Z3))*100)</f>
        <v>45.588235294117645</v>
      </c>
      <c r="V14" s="72">
        <f>IF(SUM(S3:Z3)=0,"",(V3/SUM(S3:Z3))*100)</f>
        <v>14.705882352941178</v>
      </c>
      <c r="W14" s="72">
        <f>IF(SUM(S3:Z3)=0,"",(W3/SUM(S3:Z3))*100)</f>
        <v>13.23529411764706</v>
      </c>
      <c r="X14" s="72">
        <f>IF(SUM(S3:Z3)=0,"",(X3/SUM(S3:Z3))*100)</f>
        <v>2.9411764705882351</v>
      </c>
      <c r="Y14" s="72">
        <f>IF(SUM(S3:Z3)=0,"",(Y3/SUM(S3:Z3))*100)</f>
        <v>0</v>
      </c>
      <c r="Z14" s="72">
        <f>IF(SUM(S3:Z3)=0,"",(Z3/SUM(S3:Z3))*100)</f>
        <v>0</v>
      </c>
      <c r="AA14" s="72">
        <f>IF(SUM(AA3:AH3)=0,"",(AA3/SUM(AA3:AH3))*100)</f>
        <v>100</v>
      </c>
      <c r="AB14" s="72">
        <f>IF(SUM(AA3:AH3)=0,"",(AB3/SUM(AA3:AH3))*100)</f>
        <v>0</v>
      </c>
      <c r="AC14" s="72">
        <f>IF(SUM(AA3:AH3)=0,"",(AC3/SUM(AA3:AH3))*100)</f>
        <v>0</v>
      </c>
      <c r="AD14" s="72">
        <f>IF(SUM(AA3:AH3)=0,"",(AD3/SUM(AA3:AH3))*100)</f>
        <v>0</v>
      </c>
      <c r="AE14" s="72">
        <f>IF(SUM(AA3:AH3)=0,"",(AE3/SUM(AA3:AH3))*100)</f>
        <v>0</v>
      </c>
      <c r="AF14" s="72">
        <f>IF(SUM(AA3:AH3)=0,"",(AF3/SUM(AA3:AH3))*100)</f>
        <v>0</v>
      </c>
      <c r="AG14" s="72">
        <f>IF(SUM(AA3:AH3)=0,"",(AG3/SUM(AA3:AH3))*100)</f>
        <v>0</v>
      </c>
      <c r="AH14" s="72">
        <f>IF(SUM(AA3:AH3)=0,"",(AH3/SUM(AA3:AH3))*100)</f>
        <v>0</v>
      </c>
      <c r="AI14" s="72">
        <f>IF(SUM(AI3:AP3)=0,"",(AI3/SUM(AI3:AP3))*100)</f>
        <v>14.705882352941178</v>
      </c>
      <c r="AJ14" s="72">
        <f>IF(SUM(AI3:AP3)=0,"",(AJ3/SUM(AI3:AP3))*100)</f>
        <v>14.705882352941178</v>
      </c>
      <c r="AK14" s="72">
        <f>IF(SUM(AI3:AP3)=0,"",(AK3/SUM(AI3:AP3))*100)</f>
        <v>16.176470588235293</v>
      </c>
      <c r="AL14" s="72">
        <f>IF(SUM(AI3:AP3)=0,"",(AL3/SUM(AI3:AP3))*100)</f>
        <v>16.176470588235293</v>
      </c>
      <c r="AM14" s="72">
        <f>IF(SUM(AI3:AP3)=0,"",(AM3/SUM(AI3:AP3))*100)</f>
        <v>35.294117647058826</v>
      </c>
      <c r="AN14" s="72">
        <f>IF(SUM(AI3:AP3)=0,"",(AN3/SUM(AI3:AP3))*100)</f>
        <v>2.9411764705882351</v>
      </c>
      <c r="AO14" s="72">
        <f>IF(SUM(AI3:AP3)=0,"",(AO3/SUM(AI3:AP3))*100)</f>
        <v>0</v>
      </c>
      <c r="AP14" s="72">
        <f>IF(SUM(AI3:AP3)=0,"",(AP3/SUM(AI3:AP3))*100)</f>
        <v>0</v>
      </c>
      <c r="AQ14" s="72">
        <f>IF(SUM(AQ3:AX3)=0,"",(AQ3/SUM(AQ3:AX3))*100)</f>
        <v>42.647058823529413</v>
      </c>
      <c r="AR14" s="72">
        <f>IF(SUM(AQ3:AX3)=0,"",(AR3/SUM(AQ3:AX3))*100)</f>
        <v>14.705882352941178</v>
      </c>
      <c r="AS14" s="72">
        <f>IF(SUM(AQ3:AX3)=0,"",(AS3/SUM(AQ3:AX3))*100)</f>
        <v>22.058823529411764</v>
      </c>
      <c r="AT14" s="72">
        <f>IF(SUM(AQ3:AX3)=0,"",(AT3/SUM(AQ3:AX3))*100)</f>
        <v>13.23529411764706</v>
      </c>
      <c r="AU14" s="72">
        <f>IF(SUM(AQ3:AX3)=0,"",(AU3/SUM(AQ3:AX3))*100)</f>
        <v>7.3529411764705888</v>
      </c>
      <c r="AV14" s="72">
        <f>IF(SUM(AQ3:AX3)=0,"",(AV3/SUM(AQ3:AX3))*100)</f>
        <v>0</v>
      </c>
      <c r="AW14" s="72">
        <f>IF(SUM(AQ3:AX3)=0,"",(AW3/SUM(AQ3:AX3))*100)</f>
        <v>0</v>
      </c>
      <c r="AX14" s="72">
        <f>IF(SUM(AQ3:AX3)=0,"",(AX3/SUM(AQ3:AX3))*100)</f>
        <v>0</v>
      </c>
      <c r="AY14" s="72">
        <f>IF(SUM(AY3:BF3)=0,"",(AY3/SUM(AY3:BF3))*100)</f>
        <v>38.235294117647058</v>
      </c>
      <c r="AZ14" s="72">
        <f>IF(SUM(AY3:BF3)=0,"",(AZ3/SUM(AY3:BF3))*100)</f>
        <v>14.705882352941178</v>
      </c>
      <c r="BA14" s="72">
        <f>IF(SUM(AY3:BF3)=0,"",(BA3/SUM(AY3:BF3))*100)</f>
        <v>16.176470588235293</v>
      </c>
      <c r="BB14" s="72">
        <f>IF(SUM(AY3:BF3)=0,"",(BB3/SUM(AY3:BF3))*100)</f>
        <v>25</v>
      </c>
      <c r="BC14" s="72">
        <f>IF(SUM(AY3:BF3)=0,"",(BC3/SUM(AY3:BF3))*100)</f>
        <v>5.8823529411764701</v>
      </c>
      <c r="BD14" s="72">
        <f>IF(SUM(AY3:BF3)=0,"",(BD3/SUM(AY3:BF3))*100)</f>
        <v>0</v>
      </c>
      <c r="BE14" s="72">
        <f>IF(SUM(AY3:BF3)=0,"",(BE3/SUM(AY3:BF3))*100)</f>
        <v>0</v>
      </c>
      <c r="BF14" s="72">
        <f>IF(SUM(AY3:BF3)=0,"",(BF3/SUM(AY3:BF3))*100)</f>
        <v>0</v>
      </c>
      <c r="BG14" s="72">
        <f>IF(SUM(BG3:BN3)=0,"",(BG3/SUM(BG3:BN3))*100)</f>
        <v>100</v>
      </c>
      <c r="BH14" s="72">
        <f>IF(SUM(BG3:BN3)=0,"",(BH3/SUM(BG3:BN3))*100)</f>
        <v>0</v>
      </c>
      <c r="BI14" s="72">
        <f>IF(SUM(BG3:BN3)=0,"",(BI3/SUM(BG3:BN3))*100)</f>
        <v>0</v>
      </c>
      <c r="BJ14" s="72">
        <f>IF(SUM(BG3:BN3)=0,"",(BJ3/SUM(BG3:BN3))*100)</f>
        <v>0</v>
      </c>
      <c r="BK14" s="72">
        <f>IF(SUM(BG3:BN3)=0,"",(BK3/SUM(BG3:BN3))*100)</f>
        <v>0</v>
      </c>
      <c r="BL14" s="72">
        <f>IF(SUM(BG3:BN3)=0,"",(BL3/SUM(BG3:BN3))*100)</f>
        <v>0</v>
      </c>
      <c r="BM14" s="72">
        <f>IF(SUM(BG3:BN3)=0,"",(BM3/SUM(BG3:BN3))*100)</f>
        <v>0</v>
      </c>
      <c r="BN14" s="72">
        <f>IF(SUM(BG3:BN3)=0,"",(BN3/SUM(BG3:BN3))*100)</f>
        <v>0</v>
      </c>
      <c r="BO14" s="72">
        <f>IF(SUM(BO3:BV3)=0,"",(BO3/SUM(BO3:BV3))*100)</f>
        <v>23.52941176470588</v>
      </c>
      <c r="BP14" s="72">
        <f>IF(SUM(BO3:BV3)=0,"",(BP3/SUM(BO3:BV3))*100)</f>
        <v>5.8823529411764701</v>
      </c>
      <c r="BQ14" s="72">
        <f>IF(SUM(BO3:BV3)=0,"",(BQ3/SUM(BO3:BV3))*100)</f>
        <v>17.647058823529413</v>
      </c>
      <c r="BR14" s="72">
        <f>IF(SUM(BO3:BV3)=0,"",(BR3/SUM(BO3:BV3))*100)</f>
        <v>7.3529411764705888</v>
      </c>
      <c r="BS14" s="72">
        <f>IF(SUM(BO3:BV3)=0,"",(BS3/SUM(BO3:BV3))*100)</f>
        <v>36.764705882352942</v>
      </c>
      <c r="BT14" s="72">
        <f>IF(SUM(BO3:BV3)=0,"",(BT3/SUM(BO3:BV3))*100)</f>
        <v>4.4117647058823533</v>
      </c>
      <c r="BU14" s="72">
        <f>IF(SUM(BO3:BV3)=0,"",(BU3/SUM(BO3:BV3))*100)</f>
        <v>4.4117647058823533</v>
      </c>
      <c r="BV14" s="72">
        <f>IF(SUM(BO3:BV3)=0,"",(BV3/SUM(BO3:BV3))*100)</f>
        <v>0</v>
      </c>
      <c r="BW14" s="72">
        <f>IF(SUM(BW3:BX3)=0,"",(BW3/SUM(BW3:BX3))*100)</f>
        <v>100</v>
      </c>
      <c r="BX14" s="72">
        <f>IF(SUM(BW3:BX3)=0,"",(BX3/SUM(BW3:BX3))*100)</f>
        <v>0</v>
      </c>
      <c r="BY14" s="72">
        <f>IF(SUM(BY3:BZ3)=0,"",(BY3/SUM(BY3:BZ3))*100)</f>
        <v>100</v>
      </c>
      <c r="BZ14" s="72">
        <f>IF(SUM(BY3:BZ3)=0,"",(BZ3/SUM(BY3:BZ3))*100)</f>
        <v>0</v>
      </c>
      <c r="CA14" s="72">
        <f>IF(SUM(CA3:CB3)=0,"",(CA3/SUM(CA3:CB3))*100)</f>
        <v>100</v>
      </c>
      <c r="CB14" s="72">
        <f>IF(SUM(CA3:CB3)=0,"",(CB3/SUM(CA3:CB3))*100)</f>
        <v>0</v>
      </c>
      <c r="CC14" s="72">
        <f>IF(SUM(CC3:CD3)=0,"",(CC3/SUM(CC3:CD3))*100)</f>
        <v>100</v>
      </c>
      <c r="CD14" s="72">
        <f>IF(SUM(CC3:CD3)=0,"",(CD3/SUM(CC3:CD3))*100)</f>
        <v>0</v>
      </c>
      <c r="CE14" s="72">
        <f>IF(SUM(CE3:CH3)=0,"",(CE3/SUM(CE3:CH3))*100)</f>
        <v>100</v>
      </c>
      <c r="CF14" s="72">
        <f>IF(SUM(CE3:CH3)=0,"",(CF3/SUM(CE3:CH3))*100)</f>
        <v>0</v>
      </c>
      <c r="CG14" s="72">
        <f>IF(SUM(CE3:CH3)=0,"",(CG3/SUM(CE3:CH3))*100)</f>
        <v>0</v>
      </c>
      <c r="CH14" s="72">
        <f>IF(SUM(CE3:CH3)=0,"",(CH3/SUM(CE3:CH3))*100)</f>
        <v>0</v>
      </c>
      <c r="CI14" s="72">
        <f>IF(SUM(CI3:CL3)=0,"",(CI3/SUM(CI3:CL3))*100)</f>
        <v>100</v>
      </c>
      <c r="CJ14" s="72">
        <f>IF(SUM(CI3:CL3)=0,"",(CJ3/SUM(CI3:CL3))*100)</f>
        <v>0</v>
      </c>
      <c r="CK14" s="72">
        <f>IF(SUM(CI3:CL3)=0,"",(CK3/SUM(CI3:CL3))*100)</f>
        <v>0</v>
      </c>
      <c r="CL14" s="72">
        <f>IF(SUM(CI3:CL3)=0,"",(CL3/SUM(CI3:CL3))*100)</f>
        <v>0</v>
      </c>
      <c r="CM14" s="72">
        <f>IF(SUM(CM3:CP3)=0,"",(CM3/SUM(CM3:CP3))*100)</f>
        <v>100</v>
      </c>
      <c r="CN14" s="72">
        <f>IF(SUM(CM3:CP3)=0,"",(CN3/SUM(CM3:CP3))*100)</f>
        <v>0</v>
      </c>
      <c r="CO14" s="72">
        <f>IF(SUM(CM3:CP3)=0,"",(CO3/SUM(CM3:CP3))*100)</f>
        <v>0</v>
      </c>
      <c r="CP14" s="72">
        <f>IF(SUM(CM3:CP3)=0,"",(CP3/SUM(CM3:CP3))*100)</f>
        <v>0</v>
      </c>
      <c r="CQ14" s="72">
        <f>IF(SUM(CQ3:CT3)=0,"",(CQ3/SUM(CQ3:CT3))*100)</f>
        <v>100</v>
      </c>
      <c r="CR14" s="72">
        <f>IF(SUM(CQ3:CT3)=0,"",(CR3/SUM(CQ3:CT3))*100)</f>
        <v>0</v>
      </c>
      <c r="CS14" s="72">
        <f>IF(SUM(CQ3:CT3)=0,"",(CS3/SUM(CQ3:CT3))*100)</f>
        <v>0</v>
      </c>
      <c r="CT14" s="72">
        <f>IF(SUM(CQ3:CT3)=0,"",(CT3/SUM(CQ3:CT3))*100)</f>
        <v>0</v>
      </c>
      <c r="CU14" s="72">
        <f>IF(SUM(CU3:CX3)=0,"",(CU3/SUM(CU3:CX3))*100)</f>
        <v>100</v>
      </c>
      <c r="CV14" s="72">
        <f>IF(SUM(CU3:CX3)=0,"",(CV3/SUM(CU3:CX3))*100)</f>
        <v>0</v>
      </c>
      <c r="CW14" s="72">
        <f>IF(SUM(CU3:CX3)=0,"",(CW3/SUM(CU3:CX3))*100)</f>
        <v>0</v>
      </c>
      <c r="CX14" s="72">
        <f>IF(SUM(CU3:CX3)=0,"",(CX3/SUM(CU3:CX3))*100)</f>
        <v>0</v>
      </c>
      <c r="CY14" s="72">
        <f>IF(SUM(CY3:DB3)=0,"",(CY3/SUM(CY3:DB3))*100)</f>
        <v>100</v>
      </c>
      <c r="CZ14" s="72">
        <f>IF(SUM(CY3:DB3)=0,"",(CZ3/SUM(CY3:DB3))*100)</f>
        <v>0</v>
      </c>
      <c r="DA14" s="72">
        <f>IF(SUM(CY3:DB3)=0,"",(DA3/SUM(CY3:DB3))*100)</f>
        <v>0</v>
      </c>
      <c r="DB14" s="72">
        <f>IF(SUM(CY3:DB3)=0,"",(DB3/SUM(CY3:DB3))*100)</f>
        <v>0</v>
      </c>
      <c r="DC14" s="72">
        <f>IF(SUM(DC3:DF3)=0,"",(DC3/SUM(DC3:DF3))*100)</f>
        <v>100</v>
      </c>
      <c r="DD14" s="72">
        <f>IF(SUM(DC3:DF3)=0,"",(DD3/SUM(DC3:DF3))*100)</f>
        <v>0</v>
      </c>
      <c r="DE14" s="72">
        <f>IF(SUM(DC3:DF3)=0,"",(DE3/SUM(DC3:DF3))*100)</f>
        <v>0</v>
      </c>
      <c r="DF14" s="72">
        <f>IF(SUM(DC3:DF3)=0,"",(DF3/SUM(DC3:DF3))*100)</f>
        <v>0</v>
      </c>
      <c r="DG14" s="72">
        <f>IF(SUM(DG3:DJ3)=0,"",(DG3/SUM(DG3:DJ3))*100)</f>
        <v>100</v>
      </c>
      <c r="DH14" s="72">
        <f>IF(SUM(DG3:DJ3)=0,"",(DH3/SUM(DG3:DJ3))*100)</f>
        <v>0</v>
      </c>
      <c r="DI14" s="72">
        <f>IF(SUM(DG3:DJ3)=0,"",(DI3/SUM(DG3:DJ3))*100)</f>
        <v>0</v>
      </c>
      <c r="DJ14" s="72">
        <f>IF(SUM(DG3:DJ3)=0,"",(DJ3/SUM(DG3:DJ3))*100)</f>
        <v>0</v>
      </c>
      <c r="DK14" s="72">
        <f>IF(SUM(DK3:DN3)=0,"",(DK3/SUM(DK3:DN3))*100)</f>
        <v>100</v>
      </c>
      <c r="DL14" s="72">
        <f>IF(SUM(DK3:DN3)=0,"",(DL3/SUM(DK3:DN3))*100)</f>
        <v>0</v>
      </c>
      <c r="DM14" s="72">
        <f>IF(SUM(DK3:DN3)=0,"",(DM3/SUM(DK3:DN3))*100)</f>
        <v>0</v>
      </c>
      <c r="DN14" s="72">
        <f>IF(SUM(DK3:DN3)=0,"",(DN3/SUM(DK3:DN3))*100)</f>
        <v>0</v>
      </c>
    </row>
    <row r="15" spans="1:119" s="73" customFormat="1" x14ac:dyDescent="0.35">
      <c r="C15" s="77"/>
      <c r="D15" s="77"/>
      <c r="E15" s="77"/>
      <c r="F15" s="77"/>
      <c r="G15" s="77"/>
      <c r="H15" s="77"/>
      <c r="I15" s="77"/>
      <c r="J15" s="77">
        <f>C14+D14+E14+F14+G14+H14+I14+J14</f>
        <v>100</v>
      </c>
      <c r="K15" s="77"/>
      <c r="L15" s="77"/>
      <c r="M15" s="77"/>
      <c r="N15" s="77"/>
      <c r="O15" s="77"/>
      <c r="P15" s="77"/>
      <c r="Q15" s="77"/>
      <c r="R15" s="77">
        <f>K14+L14+M14+N14+O14+P14+Q14+R14</f>
        <v>100</v>
      </c>
      <c r="S15" s="77"/>
      <c r="T15" s="77"/>
      <c r="U15" s="77"/>
      <c r="V15" s="77"/>
      <c r="W15" s="77"/>
      <c r="X15" s="77"/>
      <c r="Y15" s="77"/>
      <c r="Z15" s="77">
        <f>S14+T14+U14+V14+W14+X14+Y14+Z14</f>
        <v>100</v>
      </c>
      <c r="AA15" s="77"/>
      <c r="AB15" s="77"/>
      <c r="AC15" s="77"/>
      <c r="AD15" s="77"/>
      <c r="AE15" s="77"/>
      <c r="AF15" s="77"/>
      <c r="AG15" s="77"/>
      <c r="AH15" s="77">
        <f>AA14+AB14+AC14+AD14+AE14+AF14+AG14+AH14</f>
        <v>100</v>
      </c>
      <c r="AI15" s="77"/>
      <c r="AJ15" s="77"/>
      <c r="AK15" s="77"/>
      <c r="AL15" s="77"/>
      <c r="AM15" s="77"/>
      <c r="AN15" s="77"/>
      <c r="AO15" s="77"/>
      <c r="AP15" s="77">
        <f>AI14+AJ14+AK14+AL14+AM14+AN14+AO14+AP14</f>
        <v>100</v>
      </c>
      <c r="AQ15" s="77"/>
      <c r="AR15" s="77"/>
      <c r="AS15" s="77"/>
      <c r="AT15" s="77"/>
      <c r="AU15" s="77"/>
      <c r="AV15" s="77"/>
      <c r="AW15" s="77"/>
      <c r="AX15" s="77">
        <f>AQ14+AR14+AS14+AT14+AU14+AV14+AW14+AX14</f>
        <v>100.00000000000001</v>
      </c>
      <c r="AY15" s="77"/>
      <c r="AZ15" s="77"/>
      <c r="BA15" s="77"/>
      <c r="BB15" s="77"/>
      <c r="BC15" s="77"/>
      <c r="BD15" s="77"/>
      <c r="BE15" s="77"/>
      <c r="BF15" s="77">
        <f>AY14+AZ14+BA14+BB14+BC14+BD14+BE14+BF14</f>
        <v>99.999999999999986</v>
      </c>
      <c r="BG15" s="77"/>
      <c r="BH15" s="77"/>
      <c r="BI15" s="77"/>
      <c r="BJ15" s="77"/>
      <c r="BK15" s="77"/>
      <c r="BL15" s="77"/>
      <c r="BM15" s="77"/>
      <c r="BN15" s="77">
        <f>BG14+BH14+BI14+BJ14+BK14+BL14+BM14+BN14</f>
        <v>100</v>
      </c>
      <c r="BO15" s="78"/>
      <c r="BP15" s="78"/>
      <c r="BQ15" s="78"/>
      <c r="BR15" s="78"/>
      <c r="BS15" s="78"/>
      <c r="BT15" s="78"/>
      <c r="BU15" s="78"/>
      <c r="BV15" s="78">
        <f>BO14+BP14+BQ14+BR14+BS14+BT14+BU14+BV14</f>
        <v>100</v>
      </c>
      <c r="BW15" s="78"/>
      <c r="BX15" s="78">
        <f>BW14+BX14</f>
        <v>100</v>
      </c>
      <c r="BY15" s="78"/>
      <c r="BZ15" s="78">
        <f>BY14+BZ14</f>
        <v>100</v>
      </c>
      <c r="CA15" s="78"/>
      <c r="CB15" s="78">
        <f>CA14+CB14</f>
        <v>100</v>
      </c>
      <c r="CC15" s="78"/>
      <c r="CD15" s="78">
        <f>CC14+CD14</f>
        <v>100</v>
      </c>
      <c r="CE15" s="78"/>
      <c r="CF15" s="78"/>
      <c r="CG15" s="78"/>
      <c r="CH15" s="78">
        <f>CE14+CF14+CG14+CH14</f>
        <v>100</v>
      </c>
      <c r="CI15" s="78"/>
      <c r="CJ15" s="78"/>
      <c r="CK15" s="78"/>
      <c r="CL15" s="78">
        <f>CI14+CJ14+CK14+CL14</f>
        <v>100</v>
      </c>
      <c r="CM15" s="78"/>
      <c r="CN15" s="78"/>
      <c r="CO15" s="78"/>
      <c r="CP15" s="78">
        <f>CM14+CN14+CO14+CP14</f>
        <v>100</v>
      </c>
      <c r="CQ15" s="78"/>
      <c r="CR15" s="78"/>
      <c r="CS15" s="78"/>
      <c r="CT15" s="78">
        <f>CQ14+CR14+CS14+CT14</f>
        <v>100</v>
      </c>
      <c r="CU15" s="78"/>
      <c r="CV15" s="78"/>
      <c r="CW15" s="78"/>
      <c r="CX15" s="78">
        <f>CU14+CV14+CW14+CX14</f>
        <v>100</v>
      </c>
      <c r="CY15" s="78"/>
      <c r="CZ15" s="78"/>
      <c r="DA15" s="78"/>
      <c r="DB15" s="78">
        <f>CY14+CZ14+DA14+DB14</f>
        <v>100</v>
      </c>
      <c r="DC15" s="78"/>
      <c r="DD15" s="78"/>
      <c r="DE15" s="78"/>
      <c r="DF15" s="78">
        <f>DC14+DD14+DE14+DF14</f>
        <v>100</v>
      </c>
      <c r="DG15" s="78"/>
      <c r="DH15" s="78"/>
      <c r="DI15" s="78"/>
      <c r="DJ15" s="78">
        <f>DG14+DH14+DI14+DJ14</f>
        <v>100</v>
      </c>
      <c r="DK15" s="78"/>
      <c r="DL15" s="78"/>
      <c r="DM15" s="78"/>
      <c r="DN15" s="78">
        <f>DK14+DL14+DM14+DN14</f>
        <v>100</v>
      </c>
    </row>
  </sheetData>
  <mergeCells count="25">
    <mergeCell ref="AA1:AH1"/>
    <mergeCell ref="A1:A2"/>
    <mergeCell ref="B1:B2"/>
    <mergeCell ref="C1:J1"/>
    <mergeCell ref="K1:R1"/>
    <mergeCell ref="S1:Z1"/>
    <mergeCell ref="CM1:CP1"/>
    <mergeCell ref="AI1:AP1"/>
    <mergeCell ref="AQ1:AX1"/>
    <mergeCell ref="AY1:BF1"/>
    <mergeCell ref="BG1:BN1"/>
    <mergeCell ref="BO1:BV1"/>
    <mergeCell ref="BW1:BX1"/>
    <mergeCell ref="BY1:BZ1"/>
    <mergeCell ref="CA1:CB1"/>
    <mergeCell ref="CC1:CD1"/>
    <mergeCell ref="CE1:CH1"/>
    <mergeCell ref="CI1:CL1"/>
    <mergeCell ref="DO1:DO2"/>
    <mergeCell ref="CQ1:CT1"/>
    <mergeCell ref="CU1:CX1"/>
    <mergeCell ref="CY1:DB1"/>
    <mergeCell ref="DC1:DF1"/>
    <mergeCell ref="DG1:DJ1"/>
    <mergeCell ref="DK1:DN1"/>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5"/>
  <sheetViews>
    <sheetView zoomScaleNormal="100" workbookViewId="0">
      <selection activeCell="H7" sqref="H7:J7"/>
    </sheetView>
  </sheetViews>
  <sheetFormatPr defaultRowHeight="21" x14ac:dyDescent="0.2"/>
  <cols>
    <col min="1" max="1" width="26.125" style="35" customWidth="1"/>
    <col min="2" max="9" width="8.5" style="35" customWidth="1"/>
    <col min="10" max="10" width="16.875" style="44" customWidth="1"/>
    <col min="11" max="255" width="9" style="35"/>
    <col min="256" max="256" width="25.875" style="35" customWidth="1"/>
    <col min="257" max="262" width="9" style="35"/>
    <col min="263" max="263" width="9" style="35" customWidth="1"/>
    <col min="264" max="511" width="9" style="35"/>
    <col min="512" max="512" width="25.875" style="35" customWidth="1"/>
    <col min="513" max="518" width="9" style="35"/>
    <col min="519" max="519" width="9" style="35" customWidth="1"/>
    <col min="520" max="767" width="9" style="35"/>
    <col min="768" max="768" width="25.875" style="35" customWidth="1"/>
    <col min="769" max="774" width="9" style="35"/>
    <col min="775" max="775" width="9" style="35" customWidth="1"/>
    <col min="776" max="1023" width="9" style="35"/>
    <col min="1024" max="1024" width="25.875" style="35" customWidth="1"/>
    <col min="1025" max="1030" width="9" style="35"/>
    <col min="1031" max="1031" width="9" style="35" customWidth="1"/>
    <col min="1032" max="1279" width="9" style="35"/>
    <col min="1280" max="1280" width="25.875" style="35" customWidth="1"/>
    <col min="1281" max="1286" width="9" style="35"/>
    <col min="1287" max="1287" width="9" style="35" customWidth="1"/>
    <col min="1288" max="1535" width="9" style="35"/>
    <col min="1536" max="1536" width="25.875" style="35" customWidth="1"/>
    <col min="1537" max="1542" width="9" style="35"/>
    <col min="1543" max="1543" width="9" style="35" customWidth="1"/>
    <col min="1544" max="1791" width="9" style="35"/>
    <col min="1792" max="1792" width="25.875" style="35" customWidth="1"/>
    <col min="1793" max="1798" width="9" style="35"/>
    <col min="1799" max="1799" width="9" style="35" customWidth="1"/>
    <col min="1800" max="2047" width="9" style="35"/>
    <col min="2048" max="2048" width="25.875" style="35" customWidth="1"/>
    <col min="2049" max="2054" width="9" style="35"/>
    <col min="2055" max="2055" width="9" style="35" customWidth="1"/>
    <col min="2056" max="2303" width="9" style="35"/>
    <col min="2304" max="2304" width="25.875" style="35" customWidth="1"/>
    <col min="2305" max="2310" width="9" style="35"/>
    <col min="2311" max="2311" width="9" style="35" customWidth="1"/>
    <col min="2312" max="2559" width="9" style="35"/>
    <col min="2560" max="2560" width="25.875" style="35" customWidth="1"/>
    <col min="2561" max="2566" width="9" style="35"/>
    <col min="2567" max="2567" width="9" style="35" customWidth="1"/>
    <col min="2568" max="2815" width="9" style="35"/>
    <col min="2816" max="2816" width="25.875" style="35" customWidth="1"/>
    <col min="2817" max="2822" width="9" style="35"/>
    <col min="2823" max="2823" width="9" style="35" customWidth="1"/>
    <col min="2824" max="3071" width="9" style="35"/>
    <col min="3072" max="3072" width="25.875" style="35" customWidth="1"/>
    <col min="3073" max="3078" width="9" style="35"/>
    <col min="3079" max="3079" width="9" style="35" customWidth="1"/>
    <col min="3080" max="3327" width="9" style="35"/>
    <col min="3328" max="3328" width="25.875" style="35" customWidth="1"/>
    <col min="3329" max="3334" width="9" style="35"/>
    <col min="3335" max="3335" width="9" style="35" customWidth="1"/>
    <col min="3336" max="3583" width="9" style="35"/>
    <col min="3584" max="3584" width="25.875" style="35" customWidth="1"/>
    <col min="3585" max="3590" width="9" style="35"/>
    <col min="3591" max="3591" width="9" style="35" customWidth="1"/>
    <col min="3592" max="3839" width="9" style="35"/>
    <col min="3840" max="3840" width="25.875" style="35" customWidth="1"/>
    <col min="3841" max="3846" width="9" style="35"/>
    <col min="3847" max="3847" width="9" style="35" customWidth="1"/>
    <col min="3848" max="4095" width="9" style="35"/>
    <col min="4096" max="4096" width="25.875" style="35" customWidth="1"/>
    <col min="4097" max="4102" width="9" style="35"/>
    <col min="4103" max="4103" width="9" style="35" customWidth="1"/>
    <col min="4104" max="4351" width="9" style="35"/>
    <col min="4352" max="4352" width="25.875" style="35" customWidth="1"/>
    <col min="4353" max="4358" width="9" style="35"/>
    <col min="4359" max="4359" width="9" style="35" customWidth="1"/>
    <col min="4360" max="4607" width="9" style="35"/>
    <col min="4608" max="4608" width="25.875" style="35" customWidth="1"/>
    <col min="4609" max="4614" width="9" style="35"/>
    <col min="4615" max="4615" width="9" style="35" customWidth="1"/>
    <col min="4616" max="4863" width="9" style="35"/>
    <col min="4864" max="4864" width="25.875" style="35" customWidth="1"/>
    <col min="4865" max="4870" width="9" style="35"/>
    <col min="4871" max="4871" width="9" style="35" customWidth="1"/>
    <col min="4872" max="5119" width="9" style="35"/>
    <col min="5120" max="5120" width="25.875" style="35" customWidth="1"/>
    <col min="5121" max="5126" width="9" style="35"/>
    <col min="5127" max="5127" width="9" style="35" customWidth="1"/>
    <col min="5128" max="5375" width="9" style="35"/>
    <col min="5376" max="5376" width="25.875" style="35" customWidth="1"/>
    <col min="5377" max="5382" width="9" style="35"/>
    <col min="5383" max="5383" width="9" style="35" customWidth="1"/>
    <col min="5384" max="5631" width="9" style="35"/>
    <col min="5632" max="5632" width="25.875" style="35" customWidth="1"/>
    <col min="5633" max="5638" width="9" style="35"/>
    <col min="5639" max="5639" width="9" style="35" customWidth="1"/>
    <col min="5640" max="5887" width="9" style="35"/>
    <col min="5888" max="5888" width="25.875" style="35" customWidth="1"/>
    <col min="5889" max="5894" width="9" style="35"/>
    <col min="5895" max="5895" width="9" style="35" customWidth="1"/>
    <col min="5896" max="6143" width="9" style="35"/>
    <col min="6144" max="6144" width="25.875" style="35" customWidth="1"/>
    <col min="6145" max="6150" width="9" style="35"/>
    <col min="6151" max="6151" width="9" style="35" customWidth="1"/>
    <col min="6152" max="6399" width="9" style="35"/>
    <col min="6400" max="6400" width="25.875" style="35" customWidth="1"/>
    <col min="6401" max="6406" width="9" style="35"/>
    <col min="6407" max="6407" width="9" style="35" customWidth="1"/>
    <col min="6408" max="6655" width="9" style="35"/>
    <col min="6656" max="6656" width="25.875" style="35" customWidth="1"/>
    <col min="6657" max="6662" width="9" style="35"/>
    <col min="6663" max="6663" width="9" style="35" customWidth="1"/>
    <col min="6664" max="6911" width="9" style="35"/>
    <col min="6912" max="6912" width="25.875" style="35" customWidth="1"/>
    <col min="6913" max="6918" width="9" style="35"/>
    <col min="6919" max="6919" width="9" style="35" customWidth="1"/>
    <col min="6920" max="7167" width="9" style="35"/>
    <col min="7168" max="7168" width="25.875" style="35" customWidth="1"/>
    <col min="7169" max="7174" width="9" style="35"/>
    <col min="7175" max="7175" width="9" style="35" customWidth="1"/>
    <col min="7176" max="7423" width="9" style="35"/>
    <col min="7424" max="7424" width="25.875" style="35" customWidth="1"/>
    <col min="7425" max="7430" width="9" style="35"/>
    <col min="7431" max="7431" width="9" style="35" customWidth="1"/>
    <col min="7432" max="7679" width="9" style="35"/>
    <col min="7680" max="7680" width="25.875" style="35" customWidth="1"/>
    <col min="7681" max="7686" width="9" style="35"/>
    <col min="7687" max="7687" width="9" style="35" customWidth="1"/>
    <col min="7688" max="7935" width="9" style="35"/>
    <col min="7936" max="7936" width="25.875" style="35" customWidth="1"/>
    <col min="7937" max="7942" width="9" style="35"/>
    <col min="7943" max="7943" width="9" style="35" customWidth="1"/>
    <col min="7944" max="8191" width="9" style="35"/>
    <col min="8192" max="8192" width="25.875" style="35" customWidth="1"/>
    <col min="8193" max="8198" width="9" style="35"/>
    <col min="8199" max="8199" width="9" style="35" customWidth="1"/>
    <col min="8200" max="8447" width="9" style="35"/>
    <col min="8448" max="8448" width="25.875" style="35" customWidth="1"/>
    <col min="8449" max="8454" width="9" style="35"/>
    <col min="8455" max="8455" width="9" style="35" customWidth="1"/>
    <col min="8456" max="8703" width="9" style="35"/>
    <col min="8704" max="8704" width="25.875" style="35" customWidth="1"/>
    <col min="8705" max="8710" width="9" style="35"/>
    <col min="8711" max="8711" width="9" style="35" customWidth="1"/>
    <col min="8712" max="8959" width="9" style="35"/>
    <col min="8960" max="8960" width="25.875" style="35" customWidth="1"/>
    <col min="8961" max="8966" width="9" style="35"/>
    <col min="8967" max="8967" width="9" style="35" customWidth="1"/>
    <col min="8968" max="9215" width="9" style="35"/>
    <col min="9216" max="9216" width="25.875" style="35" customWidth="1"/>
    <col min="9217" max="9222" width="9" style="35"/>
    <col min="9223" max="9223" width="9" style="35" customWidth="1"/>
    <col min="9224" max="9471" width="9" style="35"/>
    <col min="9472" max="9472" width="25.875" style="35" customWidth="1"/>
    <col min="9473" max="9478" width="9" style="35"/>
    <col min="9479" max="9479" width="9" style="35" customWidth="1"/>
    <col min="9480" max="9727" width="9" style="35"/>
    <col min="9728" max="9728" width="25.875" style="35" customWidth="1"/>
    <col min="9729" max="9734" width="9" style="35"/>
    <col min="9735" max="9735" width="9" style="35" customWidth="1"/>
    <col min="9736" max="9983" width="9" style="35"/>
    <col min="9984" max="9984" width="25.875" style="35" customWidth="1"/>
    <col min="9985" max="9990" width="9" style="35"/>
    <col min="9991" max="9991" width="9" style="35" customWidth="1"/>
    <col min="9992" max="10239" width="9" style="35"/>
    <col min="10240" max="10240" width="25.875" style="35" customWidth="1"/>
    <col min="10241" max="10246" width="9" style="35"/>
    <col min="10247" max="10247" width="9" style="35" customWidth="1"/>
    <col min="10248" max="10495" width="9" style="35"/>
    <col min="10496" max="10496" width="25.875" style="35" customWidth="1"/>
    <col min="10497" max="10502" width="9" style="35"/>
    <col min="10503" max="10503" width="9" style="35" customWidth="1"/>
    <col min="10504" max="10751" width="9" style="35"/>
    <col min="10752" max="10752" width="25.875" style="35" customWidth="1"/>
    <col min="10753" max="10758" width="9" style="35"/>
    <col min="10759" max="10759" width="9" style="35" customWidth="1"/>
    <col min="10760" max="11007" width="9" style="35"/>
    <col min="11008" max="11008" width="25.875" style="35" customWidth="1"/>
    <col min="11009" max="11014" width="9" style="35"/>
    <col min="11015" max="11015" width="9" style="35" customWidth="1"/>
    <col min="11016" max="11263" width="9" style="35"/>
    <col min="11264" max="11264" width="25.875" style="35" customWidth="1"/>
    <col min="11265" max="11270" width="9" style="35"/>
    <col min="11271" max="11271" width="9" style="35" customWidth="1"/>
    <col min="11272" max="11519" width="9" style="35"/>
    <col min="11520" max="11520" width="25.875" style="35" customWidth="1"/>
    <col min="11521" max="11526" width="9" style="35"/>
    <col min="11527" max="11527" width="9" style="35" customWidth="1"/>
    <col min="11528" max="11775" width="9" style="35"/>
    <col min="11776" max="11776" width="25.875" style="35" customWidth="1"/>
    <col min="11777" max="11782" width="9" style="35"/>
    <col min="11783" max="11783" width="9" style="35" customWidth="1"/>
    <col min="11784" max="12031" width="9" style="35"/>
    <col min="12032" max="12032" width="25.875" style="35" customWidth="1"/>
    <col min="12033" max="12038" width="9" style="35"/>
    <col min="12039" max="12039" width="9" style="35" customWidth="1"/>
    <col min="12040" max="12287" width="9" style="35"/>
    <col min="12288" max="12288" width="25.875" style="35" customWidth="1"/>
    <col min="12289" max="12294" width="9" style="35"/>
    <col min="12295" max="12295" width="9" style="35" customWidth="1"/>
    <col min="12296" max="12543" width="9" style="35"/>
    <col min="12544" max="12544" width="25.875" style="35" customWidth="1"/>
    <col min="12545" max="12550" width="9" style="35"/>
    <col min="12551" max="12551" width="9" style="35" customWidth="1"/>
    <col min="12552" max="12799" width="9" style="35"/>
    <col min="12800" max="12800" width="25.875" style="35" customWidth="1"/>
    <col min="12801" max="12806" width="9" style="35"/>
    <col min="12807" max="12807" width="9" style="35" customWidth="1"/>
    <col min="12808" max="13055" width="9" style="35"/>
    <col min="13056" max="13056" width="25.875" style="35" customWidth="1"/>
    <col min="13057" max="13062" width="9" style="35"/>
    <col min="13063" max="13063" width="9" style="35" customWidth="1"/>
    <col min="13064" max="13311" width="9" style="35"/>
    <col min="13312" max="13312" width="25.875" style="35" customWidth="1"/>
    <col min="13313" max="13318" width="9" style="35"/>
    <col min="13319" max="13319" width="9" style="35" customWidth="1"/>
    <col min="13320" max="13567" width="9" style="35"/>
    <col min="13568" max="13568" width="25.875" style="35" customWidth="1"/>
    <col min="13569" max="13574" width="9" style="35"/>
    <col min="13575" max="13575" width="9" style="35" customWidth="1"/>
    <col min="13576" max="13823" width="9" style="35"/>
    <col min="13824" max="13824" width="25.875" style="35" customWidth="1"/>
    <col min="13825" max="13830" width="9" style="35"/>
    <col min="13831" max="13831" width="9" style="35" customWidth="1"/>
    <col min="13832" max="14079" width="9" style="35"/>
    <col min="14080" max="14080" width="25.875" style="35" customWidth="1"/>
    <col min="14081" max="14086" width="9" style="35"/>
    <col min="14087" max="14087" width="9" style="35" customWidth="1"/>
    <col min="14088" max="14335" width="9" style="35"/>
    <col min="14336" max="14336" width="25.875" style="35" customWidth="1"/>
    <col min="14337" max="14342" width="9" style="35"/>
    <col min="14343" max="14343" width="9" style="35" customWidth="1"/>
    <col min="14344" max="14591" width="9" style="35"/>
    <col min="14592" max="14592" width="25.875" style="35" customWidth="1"/>
    <col min="14593" max="14598" width="9" style="35"/>
    <col min="14599" max="14599" width="9" style="35" customWidth="1"/>
    <col min="14600" max="14847" width="9" style="35"/>
    <col min="14848" max="14848" width="25.875" style="35" customWidth="1"/>
    <col min="14849" max="14854" width="9" style="35"/>
    <col min="14855" max="14855" width="9" style="35" customWidth="1"/>
    <col min="14856" max="15103" width="9" style="35"/>
    <col min="15104" max="15104" width="25.875" style="35" customWidth="1"/>
    <col min="15105" max="15110" width="9" style="35"/>
    <col min="15111" max="15111" width="9" style="35" customWidth="1"/>
    <col min="15112" max="15359" width="9" style="35"/>
    <col min="15360" max="15360" width="25.875" style="35" customWidth="1"/>
    <col min="15361" max="15366" width="9" style="35"/>
    <col min="15367" max="15367" width="9" style="35" customWidth="1"/>
    <col min="15368" max="15615" width="9" style="35"/>
    <col min="15616" max="15616" width="25.875" style="35" customWidth="1"/>
    <col min="15617" max="15622" width="9" style="35"/>
    <col min="15623" max="15623" width="9" style="35" customWidth="1"/>
    <col min="15624" max="15871" width="9" style="35"/>
    <col min="15872" max="15872" width="25.875" style="35" customWidth="1"/>
    <col min="15873" max="15878" width="9" style="35"/>
    <col min="15879" max="15879" width="9" style="35" customWidth="1"/>
    <col min="15880" max="16127" width="9" style="35"/>
    <col min="16128" max="16128" width="25.875" style="35" customWidth="1"/>
    <col min="16129" max="16134" width="9" style="35"/>
    <col min="16135" max="16135" width="9" style="35" customWidth="1"/>
    <col min="16136" max="16384" width="9" style="35"/>
  </cols>
  <sheetData>
    <row r="1" spans="1:10" ht="51.75" customHeight="1" x14ac:dyDescent="0.2">
      <c r="B1" s="87" t="s">
        <v>192</v>
      </c>
    </row>
    <row r="2" spans="1:10" ht="26.25" customHeight="1" x14ac:dyDescent="0.45">
      <c r="B2" s="91" t="s">
        <v>185</v>
      </c>
      <c r="C2" s="83"/>
      <c r="D2" s="83"/>
      <c r="E2" s="83"/>
      <c r="F2" s="83"/>
      <c r="G2" s="83"/>
      <c r="H2" s="83"/>
      <c r="I2" s="83"/>
      <c r="J2" s="83"/>
    </row>
    <row r="3" spans="1:10" ht="23.25" x14ac:dyDescent="0.35">
      <c r="B3" s="82"/>
      <c r="C3" s="82"/>
      <c r="D3" s="82"/>
      <c r="E3" s="82"/>
      <c r="F3" s="82"/>
      <c r="G3" s="82"/>
      <c r="H3" s="82"/>
      <c r="I3" s="82"/>
      <c r="J3" s="82"/>
    </row>
    <row r="4" spans="1:10" ht="22.5" customHeight="1" x14ac:dyDescent="0.35">
      <c r="A4" s="84" t="s">
        <v>2</v>
      </c>
      <c r="B4" s="177" t="s">
        <v>199</v>
      </c>
      <c r="C4" s="177"/>
      <c r="D4" s="177"/>
      <c r="E4" s="37"/>
      <c r="F4" s="84" t="s">
        <v>4</v>
      </c>
      <c r="G4" s="37"/>
      <c r="H4" s="177" t="s">
        <v>199</v>
      </c>
      <c r="I4" s="177"/>
      <c r="J4" s="177"/>
    </row>
    <row r="5" spans="1:10" ht="22.5" customHeight="1" x14ac:dyDescent="0.2">
      <c r="A5" s="84" t="s">
        <v>6</v>
      </c>
      <c r="B5" s="80">
        <v>72</v>
      </c>
      <c r="C5" s="84" t="s">
        <v>42</v>
      </c>
      <c r="E5" s="37"/>
      <c r="F5" s="84" t="s">
        <v>43</v>
      </c>
      <c r="G5" s="37"/>
      <c r="H5" s="176" t="s">
        <v>79</v>
      </c>
      <c r="I5" s="176"/>
      <c r="J5" s="176"/>
    </row>
    <row r="6" spans="1:10" ht="22.5" customHeight="1" x14ac:dyDescent="0.2">
      <c r="A6" s="85" t="s">
        <v>8</v>
      </c>
      <c r="B6" s="80">
        <v>2</v>
      </c>
      <c r="C6" s="84" t="s">
        <v>42</v>
      </c>
      <c r="E6" s="37"/>
      <c r="F6" s="84" t="s">
        <v>12</v>
      </c>
      <c r="G6" s="37"/>
      <c r="H6" s="178" t="s">
        <v>208</v>
      </c>
      <c r="I6" s="178"/>
      <c r="J6" s="178"/>
    </row>
    <row r="7" spans="1:10" ht="22.5" customHeight="1" x14ac:dyDescent="0.2">
      <c r="A7" s="84" t="s">
        <v>10</v>
      </c>
      <c r="B7" s="178" t="s">
        <v>206</v>
      </c>
      <c r="C7" s="178"/>
      <c r="D7" s="178"/>
      <c r="F7" s="85" t="s">
        <v>14</v>
      </c>
      <c r="G7" s="37"/>
      <c r="H7" s="178" t="s">
        <v>209</v>
      </c>
      <c r="I7" s="178"/>
      <c r="J7" s="178"/>
    </row>
    <row r="8" spans="1:10" ht="16.5" customHeight="1" x14ac:dyDescent="0.2"/>
    <row r="9" spans="1:10" ht="24.75" customHeight="1" thickBot="1" x14ac:dyDescent="0.25">
      <c r="A9" s="38" t="s">
        <v>197</v>
      </c>
      <c r="J9" s="36"/>
    </row>
    <row r="10" spans="1:10" ht="21" customHeight="1" x14ac:dyDescent="0.2">
      <c r="A10" s="163" t="s">
        <v>45</v>
      </c>
      <c r="B10" s="165" t="s">
        <v>46</v>
      </c>
      <c r="C10" s="165"/>
      <c r="D10" s="165"/>
      <c r="E10" s="165"/>
      <c r="F10" s="165"/>
      <c r="G10" s="165"/>
      <c r="H10" s="165"/>
      <c r="I10" s="165"/>
      <c r="J10" s="144" t="s">
        <v>47</v>
      </c>
    </row>
    <row r="11" spans="1:10" ht="21" customHeight="1" thickBot="1" x14ac:dyDescent="0.25">
      <c r="A11" s="164"/>
      <c r="B11" s="92">
        <v>4</v>
      </c>
      <c r="C11" s="92">
        <v>3.5</v>
      </c>
      <c r="D11" s="92">
        <v>3</v>
      </c>
      <c r="E11" s="92">
        <v>2.5</v>
      </c>
      <c r="F11" s="92">
        <v>2</v>
      </c>
      <c r="G11" s="92">
        <v>1.5</v>
      </c>
      <c r="H11" s="92">
        <v>1</v>
      </c>
      <c r="I11" s="92">
        <v>0</v>
      </c>
      <c r="J11" s="145"/>
    </row>
    <row r="12" spans="1:10" ht="22.5" customHeight="1" x14ac:dyDescent="0.2">
      <c r="A12" s="39" t="s">
        <v>48</v>
      </c>
      <c r="B12" s="40">
        <v>14</v>
      </c>
      <c r="C12" s="40">
        <v>7</v>
      </c>
      <c r="D12" s="40">
        <v>10</v>
      </c>
      <c r="E12" s="40">
        <v>16</v>
      </c>
      <c r="F12" s="40">
        <v>12</v>
      </c>
      <c r="G12" s="40">
        <v>11</v>
      </c>
      <c r="H12" s="40">
        <v>2</v>
      </c>
      <c r="I12" s="40"/>
      <c r="J12" s="112">
        <f>SUM(B12:I12)</f>
        <v>72</v>
      </c>
    </row>
    <row r="13" spans="1:10" ht="22.5" customHeight="1" x14ac:dyDescent="0.2">
      <c r="A13" s="41" t="s">
        <v>49</v>
      </c>
      <c r="B13" s="40">
        <v>12</v>
      </c>
      <c r="C13" s="40">
        <v>13</v>
      </c>
      <c r="D13" s="40">
        <v>17</v>
      </c>
      <c r="E13" s="40">
        <v>12</v>
      </c>
      <c r="F13" s="40">
        <v>5</v>
      </c>
      <c r="G13" s="40">
        <v>13</v>
      </c>
      <c r="H13" s="40"/>
      <c r="I13" s="40"/>
      <c r="J13" s="112">
        <f>SUM(B13:I13)</f>
        <v>72</v>
      </c>
    </row>
    <row r="14" spans="1:10" ht="22.5" customHeight="1" x14ac:dyDescent="0.2">
      <c r="A14" s="41" t="s">
        <v>50</v>
      </c>
      <c r="B14" s="40">
        <v>5</v>
      </c>
      <c r="C14" s="40">
        <v>8</v>
      </c>
      <c r="D14" s="40">
        <v>25</v>
      </c>
      <c r="E14" s="40">
        <v>17</v>
      </c>
      <c r="F14" s="40">
        <v>13</v>
      </c>
      <c r="G14" s="40">
        <v>4</v>
      </c>
      <c r="H14" s="40"/>
      <c r="I14" s="40"/>
      <c r="J14" s="112">
        <f t="shared" ref="J14:J18" si="0">SUM(B14:I14)</f>
        <v>72</v>
      </c>
    </row>
    <row r="15" spans="1:10" ht="22.5" customHeight="1" x14ac:dyDescent="0.2">
      <c r="A15" s="41" t="s">
        <v>186</v>
      </c>
      <c r="B15" s="40">
        <v>72</v>
      </c>
      <c r="C15" s="40"/>
      <c r="D15" s="40"/>
      <c r="E15" s="40"/>
      <c r="F15" s="40"/>
      <c r="G15" s="40"/>
      <c r="H15" s="40"/>
      <c r="I15" s="40"/>
      <c r="J15" s="112">
        <f t="shared" si="0"/>
        <v>72</v>
      </c>
    </row>
    <row r="16" spans="1:10" ht="22.5" customHeight="1" x14ac:dyDescent="0.2">
      <c r="A16" s="41" t="s">
        <v>51</v>
      </c>
      <c r="B16" s="40">
        <v>15</v>
      </c>
      <c r="C16" s="40">
        <v>9</v>
      </c>
      <c r="D16" s="40">
        <v>12</v>
      </c>
      <c r="E16" s="40">
        <v>11</v>
      </c>
      <c r="F16" s="40">
        <v>17</v>
      </c>
      <c r="G16" s="40">
        <v>8</v>
      </c>
      <c r="H16" s="40"/>
      <c r="I16" s="40"/>
      <c r="J16" s="112">
        <f t="shared" si="0"/>
        <v>72</v>
      </c>
    </row>
    <row r="17" spans="1:10" ht="22.5" customHeight="1" x14ac:dyDescent="0.2">
      <c r="A17" s="41" t="s">
        <v>52</v>
      </c>
      <c r="B17" s="40">
        <v>19</v>
      </c>
      <c r="C17" s="40">
        <v>4</v>
      </c>
      <c r="D17" s="40">
        <v>6</v>
      </c>
      <c r="E17" s="40">
        <v>8</v>
      </c>
      <c r="F17" s="40">
        <v>2</v>
      </c>
      <c r="G17" s="40">
        <v>5</v>
      </c>
      <c r="H17" s="40">
        <v>28</v>
      </c>
      <c r="I17" s="40"/>
      <c r="J17" s="112">
        <f t="shared" si="0"/>
        <v>72</v>
      </c>
    </row>
    <row r="18" spans="1:10" ht="22.5" customHeight="1" x14ac:dyDescent="0.2">
      <c r="A18" s="41" t="s">
        <v>53</v>
      </c>
      <c r="B18" s="40">
        <v>18</v>
      </c>
      <c r="C18" s="40">
        <v>26</v>
      </c>
      <c r="D18" s="40">
        <v>23</v>
      </c>
      <c r="E18" s="40">
        <v>5</v>
      </c>
      <c r="F18" s="40"/>
      <c r="G18" s="40"/>
      <c r="H18" s="40"/>
      <c r="I18" s="40"/>
      <c r="J18" s="112">
        <f t="shared" si="0"/>
        <v>72</v>
      </c>
    </row>
    <row r="19" spans="1:10" ht="22.5" customHeight="1" x14ac:dyDescent="0.2">
      <c r="A19" s="41" t="s">
        <v>54</v>
      </c>
      <c r="B19" s="40">
        <v>71</v>
      </c>
      <c r="C19" s="40"/>
      <c r="D19" s="40">
        <v>1</v>
      </c>
      <c r="E19" s="40"/>
      <c r="F19" s="40"/>
      <c r="G19" s="40"/>
      <c r="H19" s="40"/>
      <c r="I19" s="40"/>
      <c r="J19" s="112">
        <f>SUM(B19:I19)</f>
        <v>72</v>
      </c>
    </row>
    <row r="20" spans="1:10" ht="22.5" customHeight="1" thickBot="1" x14ac:dyDescent="0.25">
      <c r="A20" s="42" t="s">
        <v>55</v>
      </c>
      <c r="B20" s="43">
        <v>23</v>
      </c>
      <c r="C20" s="43">
        <v>6</v>
      </c>
      <c r="D20" s="43">
        <v>10</v>
      </c>
      <c r="E20" s="43">
        <v>15</v>
      </c>
      <c r="F20" s="43">
        <v>11</v>
      </c>
      <c r="G20" s="43">
        <v>6</v>
      </c>
      <c r="H20" s="43">
        <v>1</v>
      </c>
      <c r="I20" s="43"/>
      <c r="J20" s="113">
        <f>SUM(B20:I20)</f>
        <v>72</v>
      </c>
    </row>
    <row r="21" spans="1:10" ht="12" customHeight="1" x14ac:dyDescent="0.2"/>
    <row r="22" spans="1:10" ht="24.75" customHeight="1" thickBot="1" x14ac:dyDescent="0.25">
      <c r="A22" s="38" t="s">
        <v>194</v>
      </c>
    </row>
    <row r="23" spans="1:10" ht="21" customHeight="1" x14ac:dyDescent="0.2">
      <c r="A23" s="171" t="s">
        <v>56</v>
      </c>
      <c r="B23" s="140"/>
      <c r="C23" s="141"/>
      <c r="D23" s="152" t="s">
        <v>57</v>
      </c>
      <c r="E23" s="153"/>
      <c r="F23" s="153"/>
      <c r="G23" s="153"/>
      <c r="H23" s="153"/>
      <c r="I23" s="154"/>
      <c r="J23" s="144" t="s">
        <v>47</v>
      </c>
    </row>
    <row r="24" spans="1:10" ht="21" customHeight="1" thickBot="1" x14ac:dyDescent="0.25">
      <c r="A24" s="172"/>
      <c r="B24" s="168"/>
      <c r="C24" s="169"/>
      <c r="D24" s="142" t="s">
        <v>58</v>
      </c>
      <c r="E24" s="170"/>
      <c r="F24" s="143"/>
      <c r="G24" s="167" t="s">
        <v>59</v>
      </c>
      <c r="H24" s="168"/>
      <c r="I24" s="169"/>
      <c r="J24" s="145"/>
    </row>
    <row r="25" spans="1:10" ht="22.5" customHeight="1" x14ac:dyDescent="0.2">
      <c r="A25" s="173" t="s">
        <v>60</v>
      </c>
      <c r="B25" s="174"/>
      <c r="C25" s="175"/>
      <c r="D25" s="150">
        <v>72</v>
      </c>
      <c r="E25" s="166"/>
      <c r="F25" s="151"/>
      <c r="G25" s="187"/>
      <c r="H25" s="188"/>
      <c r="I25" s="189"/>
      <c r="J25" s="114">
        <f>SUM(D25:I25)</f>
        <v>72</v>
      </c>
    </row>
    <row r="26" spans="1:10" ht="22.5" customHeight="1" x14ac:dyDescent="0.2">
      <c r="A26" s="157" t="s">
        <v>61</v>
      </c>
      <c r="B26" s="158"/>
      <c r="C26" s="159"/>
      <c r="D26" s="146">
        <v>72</v>
      </c>
      <c r="E26" s="155"/>
      <c r="F26" s="147"/>
      <c r="G26" s="187"/>
      <c r="H26" s="188"/>
      <c r="I26" s="189"/>
      <c r="J26" s="114">
        <f t="shared" ref="J26" si="1">SUM(D26:I26)</f>
        <v>72</v>
      </c>
    </row>
    <row r="27" spans="1:10" ht="22.5" customHeight="1" x14ac:dyDescent="0.2">
      <c r="A27" s="157" t="s">
        <v>62</v>
      </c>
      <c r="B27" s="158"/>
      <c r="C27" s="159"/>
      <c r="D27" s="146">
        <v>72</v>
      </c>
      <c r="E27" s="155"/>
      <c r="F27" s="147"/>
      <c r="G27" s="187"/>
      <c r="H27" s="188"/>
      <c r="I27" s="189"/>
      <c r="J27" s="114">
        <f>SUM(D27:I27)</f>
        <v>72</v>
      </c>
    </row>
    <row r="28" spans="1:10" ht="22.5" customHeight="1" thickBot="1" x14ac:dyDescent="0.25">
      <c r="A28" s="160" t="s">
        <v>63</v>
      </c>
      <c r="B28" s="161"/>
      <c r="C28" s="162"/>
      <c r="D28" s="148">
        <v>72</v>
      </c>
      <c r="E28" s="156"/>
      <c r="F28" s="149"/>
      <c r="G28" s="190"/>
      <c r="H28" s="191"/>
      <c r="I28" s="192"/>
      <c r="J28" s="115">
        <f>SUM(D28:I28)</f>
        <v>72</v>
      </c>
    </row>
    <row r="29" spans="1:10" ht="12" customHeight="1" x14ac:dyDescent="0.2"/>
    <row r="30" spans="1:10" ht="24.75" customHeight="1" thickBot="1" x14ac:dyDescent="0.25">
      <c r="A30" s="38" t="s">
        <v>195</v>
      </c>
    </row>
    <row r="31" spans="1:10" ht="21" customHeight="1" x14ac:dyDescent="0.2">
      <c r="A31" s="137" t="s">
        <v>64</v>
      </c>
      <c r="B31" s="152" t="s">
        <v>57</v>
      </c>
      <c r="C31" s="153"/>
      <c r="D31" s="153"/>
      <c r="E31" s="153"/>
      <c r="F31" s="153"/>
      <c r="G31" s="153"/>
      <c r="H31" s="153"/>
      <c r="I31" s="154"/>
      <c r="J31" s="144" t="s">
        <v>47</v>
      </c>
    </row>
    <row r="32" spans="1:10" ht="21" customHeight="1" thickBot="1" x14ac:dyDescent="0.25">
      <c r="A32" s="138"/>
      <c r="B32" s="142" t="s">
        <v>65</v>
      </c>
      <c r="C32" s="143"/>
      <c r="D32" s="142" t="s">
        <v>66</v>
      </c>
      <c r="E32" s="143"/>
      <c r="F32" s="142" t="s">
        <v>58</v>
      </c>
      <c r="G32" s="143"/>
      <c r="H32" s="142" t="s">
        <v>59</v>
      </c>
      <c r="I32" s="143"/>
      <c r="J32" s="145"/>
    </row>
    <row r="33" spans="1:10" ht="22.5" customHeight="1" x14ac:dyDescent="0.2">
      <c r="A33" s="88" t="s">
        <v>67</v>
      </c>
      <c r="B33" s="150">
        <v>72</v>
      </c>
      <c r="C33" s="151"/>
      <c r="D33" s="150"/>
      <c r="E33" s="151"/>
      <c r="F33" s="150"/>
      <c r="G33" s="151"/>
      <c r="H33" s="150"/>
      <c r="I33" s="151"/>
      <c r="J33" s="116">
        <f>SUM(B33:I33)</f>
        <v>72</v>
      </c>
    </row>
    <row r="34" spans="1:10" ht="22.5" customHeight="1" x14ac:dyDescent="0.2">
      <c r="A34" s="89" t="s">
        <v>68</v>
      </c>
      <c r="B34" s="146">
        <v>72</v>
      </c>
      <c r="C34" s="147"/>
      <c r="D34" s="146"/>
      <c r="E34" s="147"/>
      <c r="F34" s="146"/>
      <c r="G34" s="147"/>
      <c r="H34" s="146"/>
      <c r="I34" s="147"/>
      <c r="J34" s="117">
        <f>SUM(B34:I34)</f>
        <v>72</v>
      </c>
    </row>
    <row r="35" spans="1:10" ht="22.5" customHeight="1" x14ac:dyDescent="0.2">
      <c r="A35" s="89" t="s">
        <v>69</v>
      </c>
      <c r="B35" s="146">
        <v>72</v>
      </c>
      <c r="C35" s="147"/>
      <c r="D35" s="146"/>
      <c r="E35" s="147"/>
      <c r="F35" s="146"/>
      <c r="G35" s="147"/>
      <c r="H35" s="146"/>
      <c r="I35" s="147"/>
      <c r="J35" s="117">
        <f>SUM(B35:I35)</f>
        <v>72</v>
      </c>
    </row>
    <row r="36" spans="1:10" ht="22.5" customHeight="1" x14ac:dyDescent="0.2">
      <c r="A36" s="89" t="s">
        <v>70</v>
      </c>
      <c r="B36" s="146">
        <v>72</v>
      </c>
      <c r="C36" s="147"/>
      <c r="D36" s="146"/>
      <c r="E36" s="147"/>
      <c r="F36" s="146"/>
      <c r="G36" s="147"/>
      <c r="H36" s="146"/>
      <c r="I36" s="147"/>
      <c r="J36" s="117">
        <f t="shared" ref="J36:J39" si="2">SUM(B36:I36)</f>
        <v>72</v>
      </c>
    </row>
    <row r="37" spans="1:10" ht="22.5" customHeight="1" x14ac:dyDescent="0.2">
      <c r="A37" s="79" t="s">
        <v>71</v>
      </c>
      <c r="B37" s="146">
        <v>72</v>
      </c>
      <c r="C37" s="147"/>
      <c r="D37" s="146"/>
      <c r="E37" s="147"/>
      <c r="F37" s="146"/>
      <c r="G37" s="147"/>
      <c r="H37" s="146"/>
      <c r="I37" s="147"/>
      <c r="J37" s="117">
        <f t="shared" si="2"/>
        <v>72</v>
      </c>
    </row>
    <row r="38" spans="1:10" ht="22.5" customHeight="1" x14ac:dyDescent="0.2">
      <c r="A38" s="89" t="s">
        <v>72</v>
      </c>
      <c r="B38" s="146">
        <v>72</v>
      </c>
      <c r="C38" s="147"/>
      <c r="D38" s="146"/>
      <c r="E38" s="147"/>
      <c r="F38" s="146"/>
      <c r="G38" s="147"/>
      <c r="H38" s="146"/>
      <c r="I38" s="147"/>
      <c r="J38" s="117">
        <f t="shared" si="2"/>
        <v>72</v>
      </c>
    </row>
    <row r="39" spans="1:10" ht="22.5" customHeight="1" x14ac:dyDescent="0.2">
      <c r="A39" s="89" t="s">
        <v>73</v>
      </c>
      <c r="B39" s="146">
        <v>72</v>
      </c>
      <c r="C39" s="147"/>
      <c r="D39" s="146"/>
      <c r="E39" s="147"/>
      <c r="F39" s="146"/>
      <c r="G39" s="147"/>
      <c r="H39" s="146"/>
      <c r="I39" s="147"/>
      <c r="J39" s="117">
        <f t="shared" si="2"/>
        <v>72</v>
      </c>
    </row>
    <row r="40" spans="1:10" ht="22.5" customHeight="1" thickBot="1" x14ac:dyDescent="0.25">
      <c r="A40" s="90" t="s">
        <v>74</v>
      </c>
      <c r="B40" s="148">
        <v>72</v>
      </c>
      <c r="C40" s="149"/>
      <c r="D40" s="148"/>
      <c r="E40" s="149"/>
      <c r="F40" s="148"/>
      <c r="G40" s="149"/>
      <c r="H40" s="148"/>
      <c r="I40" s="149"/>
      <c r="J40" s="115">
        <f>SUM(B40:I40)</f>
        <v>72</v>
      </c>
    </row>
    <row r="41" spans="1:10" ht="12" customHeight="1" x14ac:dyDescent="0.2"/>
    <row r="42" spans="1:10" ht="24.75" customHeight="1" thickBot="1" x14ac:dyDescent="0.25">
      <c r="A42" s="38" t="s">
        <v>196</v>
      </c>
    </row>
    <row r="43" spans="1:10" ht="21" customHeight="1" x14ac:dyDescent="0.2">
      <c r="A43" s="137" t="s">
        <v>75</v>
      </c>
      <c r="B43" s="139" t="s">
        <v>57</v>
      </c>
      <c r="C43" s="140"/>
      <c r="D43" s="140"/>
      <c r="E43" s="140"/>
      <c r="F43" s="140"/>
      <c r="G43" s="140"/>
      <c r="H43" s="140"/>
      <c r="I43" s="141"/>
      <c r="J43" s="144" t="s">
        <v>47</v>
      </c>
    </row>
    <row r="44" spans="1:10" ht="21" customHeight="1" thickBot="1" x14ac:dyDescent="0.25">
      <c r="A44" s="138"/>
      <c r="B44" s="142" t="s">
        <v>65</v>
      </c>
      <c r="C44" s="143"/>
      <c r="D44" s="142" t="s">
        <v>66</v>
      </c>
      <c r="E44" s="143"/>
      <c r="F44" s="142" t="s">
        <v>58</v>
      </c>
      <c r="G44" s="143"/>
      <c r="H44" s="142" t="s">
        <v>59</v>
      </c>
      <c r="I44" s="143"/>
      <c r="J44" s="145"/>
    </row>
    <row r="45" spans="1:10" ht="30.75" customHeight="1" thickBot="1" x14ac:dyDescent="0.25">
      <c r="A45" s="93" t="s">
        <v>178</v>
      </c>
      <c r="B45" s="136">
        <v>72</v>
      </c>
      <c r="C45" s="136"/>
      <c r="D45" s="136"/>
      <c r="E45" s="136"/>
      <c r="F45" s="136"/>
      <c r="G45" s="136"/>
      <c r="H45" s="136"/>
      <c r="I45" s="136"/>
      <c r="J45" s="118">
        <f>SUM(B45:I45)</f>
        <v>72</v>
      </c>
    </row>
  </sheetData>
  <sheetProtection sheet="1" objects="1" scenarios="1" selectLockedCells="1"/>
  <mergeCells count="76">
    <mergeCell ref="H5:J5"/>
    <mergeCell ref="B4:D4"/>
    <mergeCell ref="H4:J4"/>
    <mergeCell ref="J23:J24"/>
    <mergeCell ref="G24:I24"/>
    <mergeCell ref="D23:I23"/>
    <mergeCell ref="D24:F24"/>
    <mergeCell ref="H6:J6"/>
    <mergeCell ref="B7:D7"/>
    <mergeCell ref="H7:J7"/>
    <mergeCell ref="A23:C24"/>
    <mergeCell ref="A10:A11"/>
    <mergeCell ref="B10:I10"/>
    <mergeCell ref="J10:J11"/>
    <mergeCell ref="G27:I27"/>
    <mergeCell ref="G28:I28"/>
    <mergeCell ref="D27:F27"/>
    <mergeCell ref="D28:F28"/>
    <mergeCell ref="G25:I25"/>
    <mergeCell ref="G26:I26"/>
    <mergeCell ref="D25:F25"/>
    <mergeCell ref="D26:F26"/>
    <mergeCell ref="H33:I33"/>
    <mergeCell ref="H34:I34"/>
    <mergeCell ref="J31:J32"/>
    <mergeCell ref="A31:A32"/>
    <mergeCell ref="B32:C32"/>
    <mergeCell ref="D32:E32"/>
    <mergeCell ref="F32:G32"/>
    <mergeCell ref="H32:I32"/>
    <mergeCell ref="B31:I31"/>
    <mergeCell ref="B33:C33"/>
    <mergeCell ref="B34:C34"/>
    <mergeCell ref="D33:E33"/>
    <mergeCell ref="D34:E34"/>
    <mergeCell ref="F33:G33"/>
    <mergeCell ref="F34:G34"/>
    <mergeCell ref="H37:I37"/>
    <mergeCell ref="H38:I38"/>
    <mergeCell ref="B35:C35"/>
    <mergeCell ref="B36:C36"/>
    <mergeCell ref="D35:E35"/>
    <mergeCell ref="D36:E36"/>
    <mergeCell ref="F35:G35"/>
    <mergeCell ref="F36:G36"/>
    <mergeCell ref="H35:I35"/>
    <mergeCell ref="H36:I36"/>
    <mergeCell ref="B37:C37"/>
    <mergeCell ref="B38:C38"/>
    <mergeCell ref="D37:E37"/>
    <mergeCell ref="D38:E38"/>
    <mergeCell ref="F37:G37"/>
    <mergeCell ref="F38:G38"/>
    <mergeCell ref="J43:J44"/>
    <mergeCell ref="B39:C39"/>
    <mergeCell ref="B40:C40"/>
    <mergeCell ref="D39:E39"/>
    <mergeCell ref="D40:E40"/>
    <mergeCell ref="F39:G39"/>
    <mergeCell ref="F40:G40"/>
    <mergeCell ref="H39:I39"/>
    <mergeCell ref="H40:I40"/>
    <mergeCell ref="D45:E45"/>
    <mergeCell ref="F45:G45"/>
    <mergeCell ref="H45:I45"/>
    <mergeCell ref="A43:A44"/>
    <mergeCell ref="B43:I43"/>
    <mergeCell ref="B44:C44"/>
    <mergeCell ref="D44:E44"/>
    <mergeCell ref="F44:G44"/>
    <mergeCell ref="H44:I44"/>
    <mergeCell ref="A25:C25"/>
    <mergeCell ref="A26:C26"/>
    <mergeCell ref="A27:C27"/>
    <mergeCell ref="A28:C28"/>
    <mergeCell ref="B45:C45"/>
  </mergeCells>
  <dataValidations count="4">
    <dataValidation type="whole" allowBlank="1" showInputMessage="1" showErrorMessage="1" sqref="B12:I20 IW12:JD20 SS12:SZ20 ACO12:ACV20 AMK12:AMR20 AWG12:AWN20 BGC12:BGJ20 BPY12:BQF20 BZU12:CAB20 CJQ12:CJX20 CTM12:CTT20 DDI12:DDP20 DNE12:DNL20 DXA12:DXH20 EGW12:EHD20 EQS12:EQZ20 FAO12:FAV20 FKK12:FKR20 FUG12:FUN20 GEC12:GEJ20 GNY12:GOF20 GXU12:GYB20 HHQ12:HHX20 HRM12:HRT20 IBI12:IBP20 ILE12:ILL20 IVA12:IVH20 JEW12:JFD20 JOS12:JOZ20 JYO12:JYV20 KIK12:KIR20 KSG12:KSN20 LCC12:LCJ20 LLY12:LMF20 LVU12:LWB20 MFQ12:MFX20 MPM12:MPT20 MZI12:MZP20 NJE12:NJL20 NTA12:NTH20 OCW12:ODD20 OMS12:OMZ20 OWO12:OWV20 PGK12:PGR20 PQG12:PQN20 QAC12:QAJ20 QJY12:QKF20 QTU12:QUB20 RDQ12:RDX20 RNM12:RNT20 RXI12:RXP20 SHE12:SHL20 SRA12:SRH20 TAW12:TBD20 TKS12:TKZ20 TUO12:TUV20 UEK12:UER20 UOG12:UON20 UYC12:UYJ20 VHY12:VIF20 VRU12:VSB20 WBQ12:WBX20 WLM12:WLT20 WVI12:WVP20 IX25:JD28 ST25:SZ28 ACP25:ACV28 AML25:AMR28 AWH25:AWN28 BGD25:BGJ28 BPZ25:BQF28 BZV25:CAB28 CJR25:CJX28 CTN25:CTT28 DDJ25:DDP28 DNF25:DNL28 DXB25:DXH28 EGX25:EHD28 EQT25:EQZ28 FAP25:FAV28 FKL25:FKR28 FUH25:FUN28 GED25:GEJ28 GNZ25:GOF28 GXV25:GYB28 HHR25:HHX28 HRN25:HRT28 IBJ25:IBP28 ILF25:ILL28 IVB25:IVH28 JEX25:JFD28 JOT25:JOZ28 JYP25:JYV28 KIL25:KIR28 KSH25:KSN28 LCD25:LCJ28 LLZ25:LMF28 LVV25:LWB28 MFR25:MFX28 MPN25:MPT28 MZJ25:MZP28 NJF25:NJL28 NTB25:NTH28 OCX25:ODD28 OMT25:OMZ28 OWP25:OWV28 PGL25:PGR28 PQH25:PQN28 QAD25:QAJ28 QJZ25:QKF28 QTV25:QUB28 RDR25:RDX28 RNN25:RNT28 RXJ25:RXP28 SHF25:SHL28 SRB25:SRH28 TAX25:TBD28 TKT25:TKZ28 TUP25:TUV28 UEL25:UER28 UOH25:UON28 UYD25:UYJ28 VHZ25:VIF28 VRV25:VSB28 WBR25:WBX28 WLN25:WLT28 WVJ25:WVP28 G25:I28 IX33:JD40 ST33:SZ40 ACP33:ACV40 AML33:AMR40 AWH33:AWN40 BGD33:BGJ40 BPZ33:BQF40 BZV33:CAB40 CJR33:CJX40 CTN33:CTT40 DDJ33:DDP40 DNF33:DNL40 DXB33:DXH40 EGX33:EHD40 EQT33:EQZ40 FAP33:FAV40 FKL33:FKR40 FUH33:FUN40 GED33:GEJ40 GNZ33:GOF40 GXV33:GYB40 HHR33:HHX40 HRN33:HRT40 IBJ33:IBP40 ILF33:ILL40 IVB33:IVH40 JEX33:JFD40 JOT33:JOZ40 JYP33:JYV40 KIL33:KIR40 KSH33:KSN40 LCD33:LCJ40 LLZ33:LMF40 LVV33:LWB40 MFR33:MFX40 MPN33:MPT40 MZJ33:MZP40 NJF33:NJL40 NTB33:NTH40 OCX33:ODD40 OMT33:OMZ40 OWP33:OWV40 PGL33:PGR40 PQH33:PQN40 QAD33:QAJ40 QJZ33:QKF40 QTV33:QUB40 RDR33:RDX40 RNN33:RNT40 RXJ33:RXP40 SHF33:SHL40 SRB33:SRH40 TAX33:TBD40 TKT33:TKZ40 TUP33:TUV40 UEL33:UER40 UOH33:UON40 UYD33:UYJ40 VHZ33:VIF40 VRV33:VSB40 WBR33:WBX40 WLN33:WLT40 WVJ33:WVP40 H45 IX45:JD45 ST45:SZ45 ACP45:ACV45 AML45:AMR45 AWH45:AWN45 BGD45:BGJ45 BPZ45:BQF45 BZV45:CAB45 CJR45:CJX45 CTN45:CTT45 DDJ45:DDP45 DNF45:DNL45 DXB45:DXH45 EGX45:EHD45 EQT45:EQZ45 FAP45:FAV45 FKL45:FKR45 FUH45:FUN45 GED45:GEJ45 GNZ45:GOF45 GXV45:GYB45 HHR45:HHX45 HRN45:HRT45 IBJ45:IBP45 ILF45:ILL45 IVB45:IVH45 JEX45:JFD45 JOT45:JOZ45 JYP45:JYV45 KIL45:KIR45 KSH45:KSN45 LCD45:LCJ45 LLZ45:LMF45 LVV45:LWB45 MFR45:MFX45 MPN45:MPT45 MZJ45:MZP45 NJF45:NJL45 NTB45:NTH45 OCX45:ODD45 OMT45:OMZ45 OWP45:OWV45 PGL45:PGR45 PQH45:PQN45 QAD45:QAJ45 QJZ45:QKF45 QTV45:QUB45 RDR45:RDX45 RNN45:RNT45 RXJ45:RXP45 SHF45:SHL45 SRB45:SRH45 TAX45:TBD45 TKT45:TKZ45 TUP45:TUV45 UEL45:UER45 UOH45:UON45 UYD45:UYJ45 VHZ45:VIF45 VRV45:VSB45 WBR45:WBX45 WLN45:WLT45 WVJ45:WVP45 D45 F45 D25:D28">
      <formula1>0</formula1>
      <formula2>999</formula2>
    </dataValidation>
    <dataValidation allowBlank="1" showInputMessage="1" showErrorMessage="1" prompt="&quot;ไม่&quot; นับรวมเด็กพิเศษ" sqref="B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dataValidation allowBlank="1" showInputMessage="1" showErrorMessage="1" promptTitle="-ระบุชื่อโรงเรียน-" prompt="โดย &quot;ไม่ใส่&quot; คำว่าโรงเรียนนำหน้าและชื่อในวงเล็บใดๆ" sqref="H4:J4 JC4:JE4 SY4:TA4 ACU4:ACW4 AMQ4:AMS4 AWM4:AWO4 BGI4:BGK4 BQE4:BQG4 CAA4:CAC4 CJW4:CJY4 CTS4:CTU4 DDO4:DDQ4 DNK4:DNM4 DXG4:DXI4 EHC4:EHE4 EQY4:ERA4 FAU4:FAW4 FKQ4:FKS4 FUM4:FUO4 GEI4:GEK4 GOE4:GOG4 GYA4:GYC4 HHW4:HHY4 HRS4:HRU4 IBO4:IBQ4 ILK4:ILM4 IVG4:IVI4 JFC4:JFE4 JOY4:JPA4 JYU4:JYW4 KIQ4:KIS4 KSM4:KSO4 LCI4:LCK4 LME4:LMG4 LWA4:LWC4 MFW4:MFY4 MPS4:MPU4 MZO4:MZQ4 NJK4:NJM4 NTG4:NTI4 ODC4:ODE4 OMY4:ONA4 OWU4:OWW4 PGQ4:PGS4 PQM4:PQO4 QAI4:QAK4 QKE4:QKG4 QUA4:QUC4 RDW4:RDY4 RNS4:RNU4 RXO4:RXQ4 SHK4:SHM4 SRG4:SRI4 TBC4:TBE4 TKY4:TLA4 TUU4:TUW4 UEQ4:UES4 UOM4:UOO4 UYI4:UYK4 VIE4:VIG4 VSA4:VSC4 WBW4:WBY4 WLS4:WLU4 WVO4:WVQ4"/>
    <dataValidation allowBlank="1" showInputMessage="1" showErrorMessage="1" promptTitle="-ระบุชื่อเขต-" prompt="โดย &quot;ไม่ใส่&quot; คำว่าสำนักงานเขตนำหน้า" sqref="B4:D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dataValidations>
  <pageMargins left="0.70866141732283472" right="0.51181102362204722" top="0.59055118110236227" bottom="0.27559055118110237" header="0.11811023622047245" footer="0.31496062992125984"/>
  <pageSetup paperSize="9" scale="7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O15"/>
  <sheetViews>
    <sheetView workbookViewId="0">
      <selection activeCell="CI3" sqref="CI3"/>
    </sheetView>
  </sheetViews>
  <sheetFormatPr defaultRowHeight="21" x14ac:dyDescent="0.35"/>
  <cols>
    <col min="1" max="1" width="14" style="75" bestFit="1" customWidth="1"/>
    <col min="2" max="2" width="21.25" style="75" bestFit="1" customWidth="1"/>
    <col min="3" max="66" width="8.625" style="76" customWidth="1"/>
    <col min="67" max="118" width="8.625" style="75" customWidth="1"/>
    <col min="119" max="256" width="9" style="75"/>
    <col min="257" max="257" width="14" style="75" bestFit="1" customWidth="1"/>
    <col min="258" max="258" width="21.25" style="75" bestFit="1" customWidth="1"/>
    <col min="259" max="374" width="8.625" style="75" customWidth="1"/>
    <col min="375" max="512" width="9" style="75"/>
    <col min="513" max="513" width="14" style="75" bestFit="1" customWidth="1"/>
    <col min="514" max="514" width="21.25" style="75" bestFit="1" customWidth="1"/>
    <col min="515" max="630" width="8.625" style="75" customWidth="1"/>
    <col min="631" max="768" width="9" style="75"/>
    <col min="769" max="769" width="14" style="75" bestFit="1" customWidth="1"/>
    <col min="770" max="770" width="21.25" style="75" bestFit="1" customWidth="1"/>
    <col min="771" max="886" width="8.625" style="75" customWidth="1"/>
    <col min="887" max="1024" width="9" style="75"/>
    <col min="1025" max="1025" width="14" style="75" bestFit="1" customWidth="1"/>
    <col min="1026" max="1026" width="21.25" style="75" bestFit="1" customWidth="1"/>
    <col min="1027" max="1142" width="8.625" style="75" customWidth="1"/>
    <col min="1143" max="1280" width="9" style="75"/>
    <col min="1281" max="1281" width="14" style="75" bestFit="1" customWidth="1"/>
    <col min="1282" max="1282" width="21.25" style="75" bestFit="1" customWidth="1"/>
    <col min="1283" max="1398" width="8.625" style="75" customWidth="1"/>
    <col min="1399" max="1536" width="9" style="75"/>
    <col min="1537" max="1537" width="14" style="75" bestFit="1" customWidth="1"/>
    <col min="1538" max="1538" width="21.25" style="75" bestFit="1" customWidth="1"/>
    <col min="1539" max="1654" width="8.625" style="75" customWidth="1"/>
    <col min="1655" max="1792" width="9" style="75"/>
    <col min="1793" max="1793" width="14" style="75" bestFit="1" customWidth="1"/>
    <col min="1794" max="1794" width="21.25" style="75" bestFit="1" customWidth="1"/>
    <col min="1795" max="1910" width="8.625" style="75" customWidth="1"/>
    <col min="1911" max="2048" width="9" style="75"/>
    <col min="2049" max="2049" width="14" style="75" bestFit="1" customWidth="1"/>
    <col min="2050" max="2050" width="21.25" style="75" bestFit="1" customWidth="1"/>
    <col min="2051" max="2166" width="8.625" style="75" customWidth="1"/>
    <col min="2167" max="2304" width="9" style="75"/>
    <col min="2305" max="2305" width="14" style="75" bestFit="1" customWidth="1"/>
    <col min="2306" max="2306" width="21.25" style="75" bestFit="1" customWidth="1"/>
    <col min="2307" max="2422" width="8.625" style="75" customWidth="1"/>
    <col min="2423" max="2560" width="9" style="75"/>
    <col min="2561" max="2561" width="14" style="75" bestFit="1" customWidth="1"/>
    <col min="2562" max="2562" width="21.25" style="75" bestFit="1" customWidth="1"/>
    <col min="2563" max="2678" width="8.625" style="75" customWidth="1"/>
    <col min="2679" max="2816" width="9" style="75"/>
    <col min="2817" max="2817" width="14" style="75" bestFit="1" customWidth="1"/>
    <col min="2818" max="2818" width="21.25" style="75" bestFit="1" customWidth="1"/>
    <col min="2819" max="2934" width="8.625" style="75" customWidth="1"/>
    <col min="2935" max="3072" width="9" style="75"/>
    <col min="3073" max="3073" width="14" style="75" bestFit="1" customWidth="1"/>
    <col min="3074" max="3074" width="21.25" style="75" bestFit="1" customWidth="1"/>
    <col min="3075" max="3190" width="8.625" style="75" customWidth="1"/>
    <col min="3191" max="3328" width="9" style="75"/>
    <col min="3329" max="3329" width="14" style="75" bestFit="1" customWidth="1"/>
    <col min="3330" max="3330" width="21.25" style="75" bestFit="1" customWidth="1"/>
    <col min="3331" max="3446" width="8.625" style="75" customWidth="1"/>
    <col min="3447" max="3584" width="9" style="75"/>
    <col min="3585" max="3585" width="14" style="75" bestFit="1" customWidth="1"/>
    <col min="3586" max="3586" width="21.25" style="75" bestFit="1" customWidth="1"/>
    <col min="3587" max="3702" width="8.625" style="75" customWidth="1"/>
    <col min="3703" max="3840" width="9" style="75"/>
    <col min="3841" max="3841" width="14" style="75" bestFit="1" customWidth="1"/>
    <col min="3842" max="3842" width="21.25" style="75" bestFit="1" customWidth="1"/>
    <col min="3843" max="3958" width="8.625" style="75" customWidth="1"/>
    <col min="3959" max="4096" width="9" style="75"/>
    <col min="4097" max="4097" width="14" style="75" bestFit="1" customWidth="1"/>
    <col min="4098" max="4098" width="21.25" style="75" bestFit="1" customWidth="1"/>
    <col min="4099" max="4214" width="8.625" style="75" customWidth="1"/>
    <col min="4215" max="4352" width="9" style="75"/>
    <col min="4353" max="4353" width="14" style="75" bestFit="1" customWidth="1"/>
    <col min="4354" max="4354" width="21.25" style="75" bestFit="1" customWidth="1"/>
    <col min="4355" max="4470" width="8.625" style="75" customWidth="1"/>
    <col min="4471" max="4608" width="9" style="75"/>
    <col min="4609" max="4609" width="14" style="75" bestFit="1" customWidth="1"/>
    <col min="4610" max="4610" width="21.25" style="75" bestFit="1" customWidth="1"/>
    <col min="4611" max="4726" width="8.625" style="75" customWidth="1"/>
    <col min="4727" max="4864" width="9" style="75"/>
    <col min="4865" max="4865" width="14" style="75" bestFit="1" customWidth="1"/>
    <col min="4866" max="4866" width="21.25" style="75" bestFit="1" customWidth="1"/>
    <col min="4867" max="4982" width="8.625" style="75" customWidth="1"/>
    <col min="4983" max="5120" width="9" style="75"/>
    <col min="5121" max="5121" width="14" style="75" bestFit="1" customWidth="1"/>
    <col min="5122" max="5122" width="21.25" style="75" bestFit="1" customWidth="1"/>
    <col min="5123" max="5238" width="8.625" style="75" customWidth="1"/>
    <col min="5239" max="5376" width="9" style="75"/>
    <col min="5377" max="5377" width="14" style="75" bestFit="1" customWidth="1"/>
    <col min="5378" max="5378" width="21.25" style="75" bestFit="1" customWidth="1"/>
    <col min="5379" max="5494" width="8.625" style="75" customWidth="1"/>
    <col min="5495" max="5632" width="9" style="75"/>
    <col min="5633" max="5633" width="14" style="75" bestFit="1" customWidth="1"/>
    <col min="5634" max="5634" width="21.25" style="75" bestFit="1" customWidth="1"/>
    <col min="5635" max="5750" width="8.625" style="75" customWidth="1"/>
    <col min="5751" max="5888" width="9" style="75"/>
    <col min="5889" max="5889" width="14" style="75" bestFit="1" customWidth="1"/>
    <col min="5890" max="5890" width="21.25" style="75" bestFit="1" customWidth="1"/>
    <col min="5891" max="6006" width="8.625" style="75" customWidth="1"/>
    <col min="6007" max="6144" width="9" style="75"/>
    <col min="6145" max="6145" width="14" style="75" bestFit="1" customWidth="1"/>
    <col min="6146" max="6146" width="21.25" style="75" bestFit="1" customWidth="1"/>
    <col min="6147" max="6262" width="8.625" style="75" customWidth="1"/>
    <col min="6263" max="6400" width="9" style="75"/>
    <col min="6401" max="6401" width="14" style="75" bestFit="1" customWidth="1"/>
    <col min="6402" max="6402" width="21.25" style="75" bestFit="1" customWidth="1"/>
    <col min="6403" max="6518" width="8.625" style="75" customWidth="1"/>
    <col min="6519" max="6656" width="9" style="75"/>
    <col min="6657" max="6657" width="14" style="75" bestFit="1" customWidth="1"/>
    <col min="6658" max="6658" width="21.25" style="75" bestFit="1" customWidth="1"/>
    <col min="6659" max="6774" width="8.625" style="75" customWidth="1"/>
    <col min="6775" max="6912" width="9" style="75"/>
    <col min="6913" max="6913" width="14" style="75" bestFit="1" customWidth="1"/>
    <col min="6914" max="6914" width="21.25" style="75" bestFit="1" customWidth="1"/>
    <col min="6915" max="7030" width="8.625" style="75" customWidth="1"/>
    <col min="7031" max="7168" width="9" style="75"/>
    <col min="7169" max="7169" width="14" style="75" bestFit="1" customWidth="1"/>
    <col min="7170" max="7170" width="21.25" style="75" bestFit="1" customWidth="1"/>
    <col min="7171" max="7286" width="8.625" style="75" customWidth="1"/>
    <col min="7287" max="7424" width="9" style="75"/>
    <col min="7425" max="7425" width="14" style="75" bestFit="1" customWidth="1"/>
    <col min="7426" max="7426" width="21.25" style="75" bestFit="1" customWidth="1"/>
    <col min="7427" max="7542" width="8.625" style="75" customWidth="1"/>
    <col min="7543" max="7680" width="9" style="75"/>
    <col min="7681" max="7681" width="14" style="75" bestFit="1" customWidth="1"/>
    <col min="7682" max="7682" width="21.25" style="75" bestFit="1" customWidth="1"/>
    <col min="7683" max="7798" width="8.625" style="75" customWidth="1"/>
    <col min="7799" max="7936" width="9" style="75"/>
    <col min="7937" max="7937" width="14" style="75" bestFit="1" customWidth="1"/>
    <col min="7938" max="7938" width="21.25" style="75" bestFit="1" customWidth="1"/>
    <col min="7939" max="8054" width="8.625" style="75" customWidth="1"/>
    <col min="8055" max="8192" width="9" style="75"/>
    <col min="8193" max="8193" width="14" style="75" bestFit="1" customWidth="1"/>
    <col min="8194" max="8194" width="21.25" style="75" bestFit="1" customWidth="1"/>
    <col min="8195" max="8310" width="8.625" style="75" customWidth="1"/>
    <col min="8311" max="8448" width="9" style="75"/>
    <col min="8449" max="8449" width="14" style="75" bestFit="1" customWidth="1"/>
    <col min="8450" max="8450" width="21.25" style="75" bestFit="1" customWidth="1"/>
    <col min="8451" max="8566" width="8.625" style="75" customWidth="1"/>
    <col min="8567" max="8704" width="9" style="75"/>
    <col min="8705" max="8705" width="14" style="75" bestFit="1" customWidth="1"/>
    <col min="8706" max="8706" width="21.25" style="75" bestFit="1" customWidth="1"/>
    <col min="8707" max="8822" width="8.625" style="75" customWidth="1"/>
    <col min="8823" max="8960" width="9" style="75"/>
    <col min="8961" max="8961" width="14" style="75" bestFit="1" customWidth="1"/>
    <col min="8962" max="8962" width="21.25" style="75" bestFit="1" customWidth="1"/>
    <col min="8963" max="9078" width="8.625" style="75" customWidth="1"/>
    <col min="9079" max="9216" width="9" style="75"/>
    <col min="9217" max="9217" width="14" style="75" bestFit="1" customWidth="1"/>
    <col min="9218" max="9218" width="21.25" style="75" bestFit="1" customWidth="1"/>
    <col min="9219" max="9334" width="8.625" style="75" customWidth="1"/>
    <col min="9335" max="9472" width="9" style="75"/>
    <col min="9473" max="9473" width="14" style="75" bestFit="1" customWidth="1"/>
    <col min="9474" max="9474" width="21.25" style="75" bestFit="1" customWidth="1"/>
    <col min="9475" max="9590" width="8.625" style="75" customWidth="1"/>
    <col min="9591" max="9728" width="9" style="75"/>
    <col min="9729" max="9729" width="14" style="75" bestFit="1" customWidth="1"/>
    <col min="9730" max="9730" width="21.25" style="75" bestFit="1" customWidth="1"/>
    <col min="9731" max="9846" width="8.625" style="75" customWidth="1"/>
    <col min="9847" max="9984" width="9" style="75"/>
    <col min="9985" max="9985" width="14" style="75" bestFit="1" customWidth="1"/>
    <col min="9986" max="9986" width="21.25" style="75" bestFit="1" customWidth="1"/>
    <col min="9987" max="10102" width="8.625" style="75" customWidth="1"/>
    <col min="10103" max="10240" width="9" style="75"/>
    <col min="10241" max="10241" width="14" style="75" bestFit="1" customWidth="1"/>
    <col min="10242" max="10242" width="21.25" style="75" bestFit="1" customWidth="1"/>
    <col min="10243" max="10358" width="8.625" style="75" customWidth="1"/>
    <col min="10359" max="10496" width="9" style="75"/>
    <col min="10497" max="10497" width="14" style="75" bestFit="1" customWidth="1"/>
    <col min="10498" max="10498" width="21.25" style="75" bestFit="1" customWidth="1"/>
    <col min="10499" max="10614" width="8.625" style="75" customWidth="1"/>
    <col min="10615" max="10752" width="9" style="75"/>
    <col min="10753" max="10753" width="14" style="75" bestFit="1" customWidth="1"/>
    <col min="10754" max="10754" width="21.25" style="75" bestFit="1" customWidth="1"/>
    <col min="10755" max="10870" width="8.625" style="75" customWidth="1"/>
    <col min="10871" max="11008" width="9" style="75"/>
    <col min="11009" max="11009" width="14" style="75" bestFit="1" customWidth="1"/>
    <col min="11010" max="11010" width="21.25" style="75" bestFit="1" customWidth="1"/>
    <col min="11011" max="11126" width="8.625" style="75" customWidth="1"/>
    <col min="11127" max="11264" width="9" style="75"/>
    <col min="11265" max="11265" width="14" style="75" bestFit="1" customWidth="1"/>
    <col min="11266" max="11266" width="21.25" style="75" bestFit="1" customWidth="1"/>
    <col min="11267" max="11382" width="8.625" style="75" customWidth="1"/>
    <col min="11383" max="11520" width="9" style="75"/>
    <col min="11521" max="11521" width="14" style="75" bestFit="1" customWidth="1"/>
    <col min="11522" max="11522" width="21.25" style="75" bestFit="1" customWidth="1"/>
    <col min="11523" max="11638" width="8.625" style="75" customWidth="1"/>
    <col min="11639" max="11776" width="9" style="75"/>
    <col min="11777" max="11777" width="14" style="75" bestFit="1" customWidth="1"/>
    <col min="11778" max="11778" width="21.25" style="75" bestFit="1" customWidth="1"/>
    <col min="11779" max="11894" width="8.625" style="75" customWidth="1"/>
    <col min="11895" max="12032" width="9" style="75"/>
    <col min="12033" max="12033" width="14" style="75" bestFit="1" customWidth="1"/>
    <col min="12034" max="12034" width="21.25" style="75" bestFit="1" customWidth="1"/>
    <col min="12035" max="12150" width="8.625" style="75" customWidth="1"/>
    <col min="12151" max="12288" width="9" style="75"/>
    <col min="12289" max="12289" width="14" style="75" bestFit="1" customWidth="1"/>
    <col min="12290" max="12290" width="21.25" style="75" bestFit="1" customWidth="1"/>
    <col min="12291" max="12406" width="8.625" style="75" customWidth="1"/>
    <col min="12407" max="12544" width="9" style="75"/>
    <col min="12545" max="12545" width="14" style="75" bestFit="1" customWidth="1"/>
    <col min="12546" max="12546" width="21.25" style="75" bestFit="1" customWidth="1"/>
    <col min="12547" max="12662" width="8.625" style="75" customWidth="1"/>
    <col min="12663" max="12800" width="9" style="75"/>
    <col min="12801" max="12801" width="14" style="75" bestFit="1" customWidth="1"/>
    <col min="12802" max="12802" width="21.25" style="75" bestFit="1" customWidth="1"/>
    <col min="12803" max="12918" width="8.625" style="75" customWidth="1"/>
    <col min="12919" max="13056" width="9" style="75"/>
    <col min="13057" max="13057" width="14" style="75" bestFit="1" customWidth="1"/>
    <col min="13058" max="13058" width="21.25" style="75" bestFit="1" customWidth="1"/>
    <col min="13059" max="13174" width="8.625" style="75" customWidth="1"/>
    <col min="13175" max="13312" width="9" style="75"/>
    <col min="13313" max="13313" width="14" style="75" bestFit="1" customWidth="1"/>
    <col min="13314" max="13314" width="21.25" style="75" bestFit="1" customWidth="1"/>
    <col min="13315" max="13430" width="8.625" style="75" customWidth="1"/>
    <col min="13431" max="13568" width="9" style="75"/>
    <col min="13569" max="13569" width="14" style="75" bestFit="1" customWidth="1"/>
    <col min="13570" max="13570" width="21.25" style="75" bestFit="1" customWidth="1"/>
    <col min="13571" max="13686" width="8.625" style="75" customWidth="1"/>
    <col min="13687" max="13824" width="9" style="75"/>
    <col min="13825" max="13825" width="14" style="75" bestFit="1" customWidth="1"/>
    <col min="13826" max="13826" width="21.25" style="75" bestFit="1" customWidth="1"/>
    <col min="13827" max="13942" width="8.625" style="75" customWidth="1"/>
    <col min="13943" max="14080" width="9" style="75"/>
    <col min="14081" max="14081" width="14" style="75" bestFit="1" customWidth="1"/>
    <col min="14082" max="14082" width="21.25" style="75" bestFit="1" customWidth="1"/>
    <col min="14083" max="14198" width="8.625" style="75" customWidth="1"/>
    <col min="14199" max="14336" width="9" style="75"/>
    <col min="14337" max="14337" width="14" style="75" bestFit="1" customWidth="1"/>
    <col min="14338" max="14338" width="21.25" style="75" bestFit="1" customWidth="1"/>
    <col min="14339" max="14454" width="8.625" style="75" customWidth="1"/>
    <col min="14455" max="14592" width="9" style="75"/>
    <col min="14593" max="14593" width="14" style="75" bestFit="1" customWidth="1"/>
    <col min="14594" max="14594" width="21.25" style="75" bestFit="1" customWidth="1"/>
    <col min="14595" max="14710" width="8.625" style="75" customWidth="1"/>
    <col min="14711" max="14848" width="9" style="75"/>
    <col min="14849" max="14849" width="14" style="75" bestFit="1" customWidth="1"/>
    <col min="14850" max="14850" width="21.25" style="75" bestFit="1" customWidth="1"/>
    <col min="14851" max="14966" width="8.625" style="75" customWidth="1"/>
    <col min="14967" max="15104" width="9" style="75"/>
    <col min="15105" max="15105" width="14" style="75" bestFit="1" customWidth="1"/>
    <col min="15106" max="15106" width="21.25" style="75" bestFit="1" customWidth="1"/>
    <col min="15107" max="15222" width="8.625" style="75" customWidth="1"/>
    <col min="15223" max="15360" width="9" style="75"/>
    <col min="15361" max="15361" width="14" style="75" bestFit="1" customWidth="1"/>
    <col min="15362" max="15362" width="21.25" style="75" bestFit="1" customWidth="1"/>
    <col min="15363" max="15478" width="8.625" style="75" customWidth="1"/>
    <col min="15479" max="15616" width="9" style="75"/>
    <col min="15617" max="15617" width="14" style="75" bestFit="1" customWidth="1"/>
    <col min="15618" max="15618" width="21.25" style="75" bestFit="1" customWidth="1"/>
    <col min="15619" max="15734" width="8.625" style="75" customWidth="1"/>
    <col min="15735" max="15872" width="9" style="75"/>
    <col min="15873" max="15873" width="14" style="75" bestFit="1" customWidth="1"/>
    <col min="15874" max="15874" width="21.25" style="75" bestFit="1" customWidth="1"/>
    <col min="15875" max="15990" width="8.625" style="75" customWidth="1"/>
    <col min="15991" max="16128" width="9" style="75"/>
    <col min="16129" max="16129" width="14" style="75" bestFit="1" customWidth="1"/>
    <col min="16130" max="16130" width="21.25" style="75" bestFit="1" customWidth="1"/>
    <col min="16131" max="16246" width="8.625" style="75" customWidth="1"/>
    <col min="16247" max="16384" width="9" style="75"/>
  </cols>
  <sheetData>
    <row r="1" spans="1:119" s="59" customFormat="1" x14ac:dyDescent="0.35">
      <c r="A1" s="186" t="s">
        <v>82</v>
      </c>
      <c r="B1" s="186" t="s">
        <v>4</v>
      </c>
      <c r="C1" s="181" t="s">
        <v>83</v>
      </c>
      <c r="D1" s="181"/>
      <c r="E1" s="181"/>
      <c r="F1" s="181"/>
      <c r="G1" s="181"/>
      <c r="H1" s="181"/>
      <c r="I1" s="181"/>
      <c r="J1" s="181"/>
      <c r="K1" s="184" t="s">
        <v>84</v>
      </c>
      <c r="L1" s="184"/>
      <c r="M1" s="184"/>
      <c r="N1" s="184"/>
      <c r="O1" s="184"/>
      <c r="P1" s="184"/>
      <c r="Q1" s="184"/>
      <c r="R1" s="184"/>
      <c r="S1" s="183" t="s">
        <v>85</v>
      </c>
      <c r="T1" s="183"/>
      <c r="U1" s="183"/>
      <c r="V1" s="183"/>
      <c r="W1" s="183"/>
      <c r="X1" s="183"/>
      <c r="Y1" s="183"/>
      <c r="Z1" s="183"/>
      <c r="AA1" s="184" t="s">
        <v>86</v>
      </c>
      <c r="AB1" s="184"/>
      <c r="AC1" s="184"/>
      <c r="AD1" s="184"/>
      <c r="AE1" s="184"/>
      <c r="AF1" s="184"/>
      <c r="AG1" s="184"/>
      <c r="AH1" s="184"/>
      <c r="AI1" s="183" t="s">
        <v>87</v>
      </c>
      <c r="AJ1" s="183"/>
      <c r="AK1" s="183"/>
      <c r="AL1" s="183"/>
      <c r="AM1" s="183"/>
      <c r="AN1" s="183"/>
      <c r="AO1" s="183"/>
      <c r="AP1" s="183"/>
      <c r="AQ1" s="184" t="s">
        <v>88</v>
      </c>
      <c r="AR1" s="184"/>
      <c r="AS1" s="184"/>
      <c r="AT1" s="184"/>
      <c r="AU1" s="184"/>
      <c r="AV1" s="184"/>
      <c r="AW1" s="184"/>
      <c r="AX1" s="184"/>
      <c r="AY1" s="183" t="s">
        <v>89</v>
      </c>
      <c r="AZ1" s="183"/>
      <c r="BA1" s="183"/>
      <c r="BB1" s="183"/>
      <c r="BC1" s="183"/>
      <c r="BD1" s="183"/>
      <c r="BE1" s="183"/>
      <c r="BF1" s="183"/>
      <c r="BG1" s="184" t="s">
        <v>90</v>
      </c>
      <c r="BH1" s="184"/>
      <c r="BI1" s="184"/>
      <c r="BJ1" s="184"/>
      <c r="BK1" s="184"/>
      <c r="BL1" s="184"/>
      <c r="BM1" s="184"/>
      <c r="BN1" s="184"/>
      <c r="BO1" s="183" t="s">
        <v>91</v>
      </c>
      <c r="BP1" s="183"/>
      <c r="BQ1" s="183"/>
      <c r="BR1" s="183"/>
      <c r="BS1" s="183"/>
      <c r="BT1" s="183"/>
      <c r="BU1" s="183"/>
      <c r="BV1" s="183"/>
      <c r="BW1" s="180" t="s">
        <v>92</v>
      </c>
      <c r="BX1" s="180"/>
      <c r="BY1" s="185" t="s">
        <v>93</v>
      </c>
      <c r="BZ1" s="185"/>
      <c r="CA1" s="180" t="s">
        <v>94</v>
      </c>
      <c r="CB1" s="180"/>
      <c r="CC1" s="185" t="s">
        <v>95</v>
      </c>
      <c r="CD1" s="185"/>
      <c r="CE1" s="181" t="s">
        <v>96</v>
      </c>
      <c r="CF1" s="181"/>
      <c r="CG1" s="181"/>
      <c r="CH1" s="181"/>
      <c r="CI1" s="180" t="s">
        <v>97</v>
      </c>
      <c r="CJ1" s="180"/>
      <c r="CK1" s="180"/>
      <c r="CL1" s="180"/>
      <c r="CM1" s="181" t="s">
        <v>98</v>
      </c>
      <c r="CN1" s="181"/>
      <c r="CO1" s="181"/>
      <c r="CP1" s="181"/>
      <c r="CQ1" s="180" t="s">
        <v>99</v>
      </c>
      <c r="CR1" s="180"/>
      <c r="CS1" s="180"/>
      <c r="CT1" s="180"/>
      <c r="CU1" s="181" t="s">
        <v>100</v>
      </c>
      <c r="CV1" s="181"/>
      <c r="CW1" s="181"/>
      <c r="CX1" s="181"/>
      <c r="CY1" s="180" t="s">
        <v>101</v>
      </c>
      <c r="CZ1" s="180"/>
      <c r="DA1" s="180"/>
      <c r="DB1" s="180"/>
      <c r="DC1" s="181" t="s">
        <v>102</v>
      </c>
      <c r="DD1" s="181"/>
      <c r="DE1" s="181"/>
      <c r="DF1" s="181"/>
      <c r="DG1" s="180" t="s">
        <v>103</v>
      </c>
      <c r="DH1" s="180"/>
      <c r="DI1" s="180"/>
      <c r="DJ1" s="180"/>
      <c r="DK1" s="182" t="s">
        <v>178</v>
      </c>
      <c r="DL1" s="182"/>
      <c r="DM1" s="182"/>
      <c r="DN1" s="182"/>
      <c r="DO1" s="179" t="s">
        <v>81</v>
      </c>
    </row>
    <row r="2" spans="1:119" s="4" customFormat="1" x14ac:dyDescent="0.35">
      <c r="A2" s="186"/>
      <c r="B2" s="186"/>
      <c r="C2" s="60" t="s">
        <v>105</v>
      </c>
      <c r="D2" s="60" t="s">
        <v>106</v>
      </c>
      <c r="E2" s="60" t="s">
        <v>107</v>
      </c>
      <c r="F2" s="60" t="s">
        <v>108</v>
      </c>
      <c r="G2" s="60" t="s">
        <v>109</v>
      </c>
      <c r="H2" s="60" t="s">
        <v>110</v>
      </c>
      <c r="I2" s="60" t="s">
        <v>111</v>
      </c>
      <c r="J2" s="60" t="s">
        <v>112</v>
      </c>
      <c r="K2" s="61" t="s">
        <v>113</v>
      </c>
      <c r="L2" s="61" t="s">
        <v>114</v>
      </c>
      <c r="M2" s="61" t="s">
        <v>115</v>
      </c>
      <c r="N2" s="61" t="s">
        <v>116</v>
      </c>
      <c r="O2" s="61" t="s">
        <v>117</v>
      </c>
      <c r="P2" s="61" t="s">
        <v>118</v>
      </c>
      <c r="Q2" s="61" t="s">
        <v>119</v>
      </c>
      <c r="R2" s="61" t="s">
        <v>120</v>
      </c>
      <c r="S2" s="62" t="s">
        <v>121</v>
      </c>
      <c r="T2" s="62" t="s">
        <v>122</v>
      </c>
      <c r="U2" s="62" t="s">
        <v>123</v>
      </c>
      <c r="V2" s="62" t="s">
        <v>124</v>
      </c>
      <c r="W2" s="62" t="s">
        <v>125</v>
      </c>
      <c r="X2" s="62" t="s">
        <v>126</v>
      </c>
      <c r="Y2" s="62" t="s">
        <v>127</v>
      </c>
      <c r="Z2" s="62" t="s">
        <v>128</v>
      </c>
      <c r="AA2" s="61" t="s">
        <v>129</v>
      </c>
      <c r="AB2" s="61" t="s">
        <v>130</v>
      </c>
      <c r="AC2" s="61" t="s">
        <v>131</v>
      </c>
      <c r="AD2" s="61" t="s">
        <v>132</v>
      </c>
      <c r="AE2" s="61" t="s">
        <v>133</v>
      </c>
      <c r="AF2" s="61" t="s">
        <v>134</v>
      </c>
      <c r="AG2" s="61" t="s">
        <v>135</v>
      </c>
      <c r="AH2" s="61" t="s">
        <v>136</v>
      </c>
      <c r="AI2" s="62" t="s">
        <v>137</v>
      </c>
      <c r="AJ2" s="62" t="s">
        <v>138</v>
      </c>
      <c r="AK2" s="62" t="s">
        <v>139</v>
      </c>
      <c r="AL2" s="62" t="s">
        <v>140</v>
      </c>
      <c r="AM2" s="62" t="s">
        <v>141</v>
      </c>
      <c r="AN2" s="62" t="s">
        <v>142</v>
      </c>
      <c r="AO2" s="62" t="s">
        <v>143</v>
      </c>
      <c r="AP2" s="62" t="s">
        <v>144</v>
      </c>
      <c r="AQ2" s="61" t="s">
        <v>145</v>
      </c>
      <c r="AR2" s="61" t="s">
        <v>146</v>
      </c>
      <c r="AS2" s="61" t="s">
        <v>147</v>
      </c>
      <c r="AT2" s="61" t="s">
        <v>148</v>
      </c>
      <c r="AU2" s="61" t="s">
        <v>149</v>
      </c>
      <c r="AV2" s="61" t="s">
        <v>150</v>
      </c>
      <c r="AW2" s="61" t="s">
        <v>151</v>
      </c>
      <c r="AX2" s="61" t="s">
        <v>152</v>
      </c>
      <c r="AY2" s="62" t="s">
        <v>153</v>
      </c>
      <c r="AZ2" s="62" t="s">
        <v>154</v>
      </c>
      <c r="BA2" s="62" t="s">
        <v>155</v>
      </c>
      <c r="BB2" s="62" t="s">
        <v>156</v>
      </c>
      <c r="BC2" s="62" t="s">
        <v>157</v>
      </c>
      <c r="BD2" s="62" t="s">
        <v>158</v>
      </c>
      <c r="BE2" s="62" t="s">
        <v>159</v>
      </c>
      <c r="BF2" s="62" t="s">
        <v>160</v>
      </c>
      <c r="BG2" s="61" t="s">
        <v>161</v>
      </c>
      <c r="BH2" s="61" t="s">
        <v>162</v>
      </c>
      <c r="BI2" s="61" t="s">
        <v>163</v>
      </c>
      <c r="BJ2" s="61" t="s">
        <v>164</v>
      </c>
      <c r="BK2" s="61" t="s">
        <v>165</v>
      </c>
      <c r="BL2" s="61" t="s">
        <v>166</v>
      </c>
      <c r="BM2" s="61" t="s">
        <v>167</v>
      </c>
      <c r="BN2" s="61" t="s">
        <v>168</v>
      </c>
      <c r="BO2" s="62" t="s">
        <v>169</v>
      </c>
      <c r="BP2" s="62" t="s">
        <v>170</v>
      </c>
      <c r="BQ2" s="62" t="s">
        <v>171</v>
      </c>
      <c r="BR2" s="62" t="s">
        <v>172</v>
      </c>
      <c r="BS2" s="62" t="s">
        <v>173</v>
      </c>
      <c r="BT2" s="62" t="s">
        <v>174</v>
      </c>
      <c r="BU2" s="62" t="s">
        <v>175</v>
      </c>
      <c r="BV2" s="62" t="s">
        <v>176</v>
      </c>
      <c r="BW2" s="63" t="s">
        <v>58</v>
      </c>
      <c r="BX2" s="63" t="s">
        <v>59</v>
      </c>
      <c r="BY2" s="64" t="s">
        <v>58</v>
      </c>
      <c r="BZ2" s="64" t="s">
        <v>59</v>
      </c>
      <c r="CA2" s="63" t="s">
        <v>58</v>
      </c>
      <c r="CB2" s="63" t="s">
        <v>59</v>
      </c>
      <c r="CC2" s="64" t="s">
        <v>58</v>
      </c>
      <c r="CD2" s="64" t="s">
        <v>59</v>
      </c>
      <c r="CE2" s="60" t="s">
        <v>65</v>
      </c>
      <c r="CF2" s="60" t="s">
        <v>66</v>
      </c>
      <c r="CG2" s="60" t="s">
        <v>58</v>
      </c>
      <c r="CH2" s="60" t="s">
        <v>59</v>
      </c>
      <c r="CI2" s="63" t="s">
        <v>65</v>
      </c>
      <c r="CJ2" s="63" t="s">
        <v>66</v>
      </c>
      <c r="CK2" s="63" t="s">
        <v>58</v>
      </c>
      <c r="CL2" s="63" t="s">
        <v>59</v>
      </c>
      <c r="CM2" s="60" t="s">
        <v>65</v>
      </c>
      <c r="CN2" s="60" t="s">
        <v>66</v>
      </c>
      <c r="CO2" s="60" t="s">
        <v>58</v>
      </c>
      <c r="CP2" s="60" t="s">
        <v>59</v>
      </c>
      <c r="CQ2" s="63" t="s">
        <v>65</v>
      </c>
      <c r="CR2" s="63" t="s">
        <v>66</v>
      </c>
      <c r="CS2" s="63" t="s">
        <v>58</v>
      </c>
      <c r="CT2" s="63" t="s">
        <v>59</v>
      </c>
      <c r="CU2" s="60" t="s">
        <v>65</v>
      </c>
      <c r="CV2" s="60" t="s">
        <v>66</v>
      </c>
      <c r="CW2" s="60" t="s">
        <v>58</v>
      </c>
      <c r="CX2" s="60" t="s">
        <v>59</v>
      </c>
      <c r="CY2" s="63" t="s">
        <v>65</v>
      </c>
      <c r="CZ2" s="63" t="s">
        <v>66</v>
      </c>
      <c r="DA2" s="63" t="s">
        <v>58</v>
      </c>
      <c r="DB2" s="63" t="s">
        <v>59</v>
      </c>
      <c r="DC2" s="60" t="s">
        <v>65</v>
      </c>
      <c r="DD2" s="60" t="s">
        <v>66</v>
      </c>
      <c r="DE2" s="60" t="s">
        <v>58</v>
      </c>
      <c r="DF2" s="60" t="s">
        <v>59</v>
      </c>
      <c r="DG2" s="63" t="s">
        <v>65</v>
      </c>
      <c r="DH2" s="63" t="s">
        <v>66</v>
      </c>
      <c r="DI2" s="63" t="s">
        <v>58</v>
      </c>
      <c r="DJ2" s="63" t="s">
        <v>59</v>
      </c>
      <c r="DK2" s="65" t="s">
        <v>65</v>
      </c>
      <c r="DL2" s="65" t="s">
        <v>66</v>
      </c>
      <c r="DM2" s="65" t="s">
        <v>58</v>
      </c>
      <c r="DN2" s="65" t="s">
        <v>59</v>
      </c>
      <c r="DO2" s="179"/>
    </row>
    <row r="3" spans="1:119" s="4" customFormat="1" x14ac:dyDescent="0.35">
      <c r="A3" s="4" t="str">
        <f>กรอกข้อมูล_ป.5!B4</f>
        <v>หนองจอก</v>
      </c>
      <c r="B3" s="4" t="str">
        <f>กรอกข้อมูล_ป.5!H4</f>
        <v>หนองจอก</v>
      </c>
      <c r="C3" s="66">
        <f>กรอกข้อมูล_ป.5!B12</f>
        <v>14</v>
      </c>
      <c r="D3" s="66">
        <f>กรอกข้อมูล_ป.5!C12</f>
        <v>7</v>
      </c>
      <c r="E3" s="66">
        <f>กรอกข้อมูล_ป.5!D12</f>
        <v>10</v>
      </c>
      <c r="F3" s="66">
        <f>กรอกข้อมูล_ป.5!E12</f>
        <v>16</v>
      </c>
      <c r="G3" s="66">
        <f>กรอกข้อมูล_ป.5!F12</f>
        <v>12</v>
      </c>
      <c r="H3" s="66">
        <f>กรอกข้อมูล_ป.5!G12</f>
        <v>11</v>
      </c>
      <c r="I3" s="66">
        <f>กรอกข้อมูล_ป.5!H12</f>
        <v>2</v>
      </c>
      <c r="J3" s="66">
        <f>กรอกข้อมูล_ป.5!I12</f>
        <v>0</v>
      </c>
      <c r="K3" s="67">
        <f>กรอกข้อมูล_ป.5!B13</f>
        <v>12</v>
      </c>
      <c r="L3" s="67">
        <f>กรอกข้อมูล_ป.5!C13</f>
        <v>13</v>
      </c>
      <c r="M3" s="67">
        <f>กรอกข้อมูล_ป.5!D13</f>
        <v>17</v>
      </c>
      <c r="N3" s="67">
        <f>กรอกข้อมูล_ป.5!E13</f>
        <v>12</v>
      </c>
      <c r="O3" s="67">
        <f>กรอกข้อมูล_ป.5!F13</f>
        <v>5</v>
      </c>
      <c r="P3" s="67">
        <f>กรอกข้อมูล_ป.5!G13</f>
        <v>13</v>
      </c>
      <c r="Q3" s="67">
        <f>กรอกข้อมูล_ป.5!H13</f>
        <v>0</v>
      </c>
      <c r="R3" s="67">
        <f>กรอกข้อมูล_ป.5!I13</f>
        <v>0</v>
      </c>
      <c r="S3" s="68">
        <f>กรอกข้อมูล_ป.5!B14</f>
        <v>5</v>
      </c>
      <c r="T3" s="68">
        <f>กรอกข้อมูล_ป.5!C14</f>
        <v>8</v>
      </c>
      <c r="U3" s="68">
        <f>กรอกข้อมูล_ป.5!D14</f>
        <v>25</v>
      </c>
      <c r="V3" s="68">
        <f>กรอกข้อมูล_ป.5!E14</f>
        <v>17</v>
      </c>
      <c r="W3" s="68">
        <f>กรอกข้อมูล_ป.5!F14</f>
        <v>13</v>
      </c>
      <c r="X3" s="68">
        <f>กรอกข้อมูล_ป.5!G14</f>
        <v>4</v>
      </c>
      <c r="Y3" s="68">
        <f>กรอกข้อมูล_ป.5!H14</f>
        <v>0</v>
      </c>
      <c r="Z3" s="68">
        <f>กรอกข้อมูล_ป.5!I14</f>
        <v>0</v>
      </c>
      <c r="AA3" s="67">
        <f>กรอกข้อมูล_ป.5!B15</f>
        <v>72</v>
      </c>
      <c r="AB3" s="67">
        <f>กรอกข้อมูล_ป.5!C15</f>
        <v>0</v>
      </c>
      <c r="AC3" s="67">
        <f>กรอกข้อมูล_ป.5!D15</f>
        <v>0</v>
      </c>
      <c r="AD3" s="67">
        <f>กรอกข้อมูล_ป.5!E15</f>
        <v>0</v>
      </c>
      <c r="AE3" s="67">
        <f>กรอกข้อมูล_ป.5!F15</f>
        <v>0</v>
      </c>
      <c r="AF3" s="67">
        <f>กรอกข้อมูล_ป.5!G15</f>
        <v>0</v>
      </c>
      <c r="AG3" s="67">
        <f>กรอกข้อมูล_ป.5!H15</f>
        <v>0</v>
      </c>
      <c r="AH3" s="67">
        <f>กรอกข้อมูล_ป.5!I15</f>
        <v>0</v>
      </c>
      <c r="AI3" s="68">
        <f>กรอกข้อมูล_ป.5!B16</f>
        <v>15</v>
      </c>
      <c r="AJ3" s="68">
        <f>กรอกข้อมูล_ป.5!C16</f>
        <v>9</v>
      </c>
      <c r="AK3" s="68">
        <f>กรอกข้อมูล_ป.5!D16</f>
        <v>12</v>
      </c>
      <c r="AL3" s="68">
        <f>กรอกข้อมูล_ป.5!E16</f>
        <v>11</v>
      </c>
      <c r="AM3" s="68">
        <f>กรอกข้อมูล_ป.5!F16</f>
        <v>17</v>
      </c>
      <c r="AN3" s="68">
        <f>กรอกข้อมูล_ป.5!G16</f>
        <v>8</v>
      </c>
      <c r="AO3" s="68">
        <f>กรอกข้อมูล_ป.5!H16</f>
        <v>0</v>
      </c>
      <c r="AP3" s="68">
        <f>กรอกข้อมูล_ป.5!I16</f>
        <v>0</v>
      </c>
      <c r="AQ3" s="67">
        <f>กรอกข้อมูล_ป.5!B17</f>
        <v>19</v>
      </c>
      <c r="AR3" s="67">
        <f>กรอกข้อมูล_ป.5!C17</f>
        <v>4</v>
      </c>
      <c r="AS3" s="67">
        <f>กรอกข้อมูล_ป.5!D17</f>
        <v>6</v>
      </c>
      <c r="AT3" s="67">
        <f>กรอกข้อมูล_ป.5!E17</f>
        <v>8</v>
      </c>
      <c r="AU3" s="67">
        <f>กรอกข้อมูล_ป.5!F17</f>
        <v>2</v>
      </c>
      <c r="AV3" s="67">
        <f>กรอกข้อมูล_ป.5!G17</f>
        <v>5</v>
      </c>
      <c r="AW3" s="67">
        <f>กรอกข้อมูล_ป.5!H17</f>
        <v>28</v>
      </c>
      <c r="AX3" s="67">
        <f>กรอกข้อมูล_ป.5!I17</f>
        <v>0</v>
      </c>
      <c r="AY3" s="68">
        <f>กรอกข้อมูล_ป.5!B18</f>
        <v>18</v>
      </c>
      <c r="AZ3" s="68">
        <f>กรอกข้อมูล_ป.5!C18</f>
        <v>26</v>
      </c>
      <c r="BA3" s="68">
        <f>กรอกข้อมูล_ป.5!D18</f>
        <v>23</v>
      </c>
      <c r="BB3" s="68">
        <f>กรอกข้อมูล_ป.5!E18</f>
        <v>5</v>
      </c>
      <c r="BC3" s="68">
        <f>กรอกข้อมูล_ป.5!F18</f>
        <v>0</v>
      </c>
      <c r="BD3" s="68">
        <f>กรอกข้อมูล_ป.5!G18</f>
        <v>0</v>
      </c>
      <c r="BE3" s="68">
        <f>กรอกข้อมูล_ป.5!H18</f>
        <v>0</v>
      </c>
      <c r="BF3" s="68">
        <f>กรอกข้อมูล_ป.5!I18</f>
        <v>0</v>
      </c>
      <c r="BG3" s="67">
        <f>กรอกข้อมูล_ป.5!B19</f>
        <v>71</v>
      </c>
      <c r="BH3" s="67">
        <f>กรอกข้อมูล_ป.5!C19</f>
        <v>0</v>
      </c>
      <c r="BI3" s="67">
        <f>กรอกข้อมูล_ป.5!D19</f>
        <v>1</v>
      </c>
      <c r="BJ3" s="67">
        <f>กรอกข้อมูล_ป.5!E19</f>
        <v>0</v>
      </c>
      <c r="BK3" s="67">
        <f>กรอกข้อมูล_ป.5!F19</f>
        <v>0</v>
      </c>
      <c r="BL3" s="67">
        <f>กรอกข้อมูล_ป.5!G19</f>
        <v>0</v>
      </c>
      <c r="BM3" s="67">
        <f>กรอกข้อมูล_ป.5!H19</f>
        <v>0</v>
      </c>
      <c r="BN3" s="67">
        <f>กรอกข้อมูล_ป.5!I19</f>
        <v>0</v>
      </c>
      <c r="BO3" s="68">
        <f>กรอกข้อมูล_ป.5!B20</f>
        <v>23</v>
      </c>
      <c r="BP3" s="68">
        <f>กรอกข้อมูล_ป.5!C20</f>
        <v>6</v>
      </c>
      <c r="BQ3" s="68">
        <f>กรอกข้อมูล_ป.5!D20</f>
        <v>10</v>
      </c>
      <c r="BR3" s="68">
        <f>กรอกข้อมูล_ป.5!E20</f>
        <v>15</v>
      </c>
      <c r="BS3" s="68">
        <f>กรอกข้อมูล_ป.5!F20</f>
        <v>11</v>
      </c>
      <c r="BT3" s="68">
        <f>กรอกข้อมูล_ป.5!G20</f>
        <v>6</v>
      </c>
      <c r="BU3" s="68">
        <f>กรอกข้อมูล_ป.5!H20</f>
        <v>1</v>
      </c>
      <c r="BV3" s="68">
        <f>กรอกข้อมูล_ป.5!I20</f>
        <v>0</v>
      </c>
      <c r="BW3" s="59">
        <f>กรอกข้อมูล_ป.5!D25</f>
        <v>72</v>
      </c>
      <c r="BX3" s="59">
        <f>กรอกข้อมูล_ป.5!G25</f>
        <v>0</v>
      </c>
      <c r="BY3" s="69">
        <f>กรอกข้อมูล_ป.5!D26</f>
        <v>72</v>
      </c>
      <c r="BZ3" s="69">
        <f>กรอกข้อมูล_ป.5!G26</f>
        <v>0</v>
      </c>
      <c r="CA3" s="59">
        <f>กรอกข้อมูล_ป.5!D27</f>
        <v>72</v>
      </c>
      <c r="CB3" s="59">
        <f>กรอกข้อมูล_ป.5!G27</f>
        <v>0</v>
      </c>
      <c r="CC3" s="69">
        <f>กรอกข้อมูล_ป.5!D28</f>
        <v>72</v>
      </c>
      <c r="CD3" s="69">
        <f>กรอกข้อมูล_ป.5!G28</f>
        <v>0</v>
      </c>
      <c r="CE3" s="66">
        <f>กรอกข้อมูล_ป.5!B33</f>
        <v>72</v>
      </c>
      <c r="CF3" s="66">
        <f>กรอกข้อมูล_ป.5!D33</f>
        <v>0</v>
      </c>
      <c r="CG3" s="66">
        <f>กรอกข้อมูล_ป.5!F33</f>
        <v>0</v>
      </c>
      <c r="CH3" s="66">
        <f>กรอกข้อมูล_ป.5!H33</f>
        <v>0</v>
      </c>
      <c r="CI3" s="59">
        <f>กรอกข้อมูล_ป.5!B34</f>
        <v>72</v>
      </c>
      <c r="CJ3" s="59">
        <f>กรอกข้อมูล_ป.5!D34</f>
        <v>0</v>
      </c>
      <c r="CK3" s="59">
        <f>กรอกข้อมูล_ป.5!F34</f>
        <v>0</v>
      </c>
      <c r="CL3" s="59">
        <f>กรอกข้อมูล_ป.5!H34</f>
        <v>0</v>
      </c>
      <c r="CM3" s="66">
        <f>กรอกข้อมูล_ป.5!B35</f>
        <v>72</v>
      </c>
      <c r="CN3" s="66">
        <f>กรอกข้อมูล_ป.5!D35</f>
        <v>0</v>
      </c>
      <c r="CO3" s="66">
        <f>กรอกข้อมูล_ป.5!F35</f>
        <v>0</v>
      </c>
      <c r="CP3" s="66">
        <f>กรอกข้อมูล_ป.5!H35</f>
        <v>0</v>
      </c>
      <c r="CQ3" s="59">
        <f>กรอกข้อมูล_ป.5!B36</f>
        <v>72</v>
      </c>
      <c r="CR3" s="59">
        <f>กรอกข้อมูล_ป.5!D36</f>
        <v>0</v>
      </c>
      <c r="CS3" s="59">
        <f>กรอกข้อมูล_ป.5!F36</f>
        <v>0</v>
      </c>
      <c r="CT3" s="59">
        <f>กรอกข้อมูล_ป.5!H36</f>
        <v>0</v>
      </c>
      <c r="CU3" s="66">
        <f>กรอกข้อมูล_ป.5!B37</f>
        <v>72</v>
      </c>
      <c r="CV3" s="66">
        <f>กรอกข้อมูล_ป.5!D37</f>
        <v>0</v>
      </c>
      <c r="CW3" s="66">
        <f>กรอกข้อมูล_ป.5!F37</f>
        <v>0</v>
      </c>
      <c r="CX3" s="66">
        <f>กรอกข้อมูล_ป.5!H37</f>
        <v>0</v>
      </c>
      <c r="CY3" s="59">
        <f>กรอกข้อมูล_ป.5!B38</f>
        <v>72</v>
      </c>
      <c r="CZ3" s="59">
        <f>กรอกข้อมูล_ป.5!D38</f>
        <v>0</v>
      </c>
      <c r="DA3" s="59">
        <f>กรอกข้อมูล_ป.5!F38</f>
        <v>0</v>
      </c>
      <c r="DB3" s="59">
        <f>กรอกข้อมูล_ป.5!H38</f>
        <v>0</v>
      </c>
      <c r="DC3" s="66">
        <f>กรอกข้อมูล_ป.5!B39</f>
        <v>72</v>
      </c>
      <c r="DD3" s="66">
        <f>กรอกข้อมูล_ป.5!D39</f>
        <v>0</v>
      </c>
      <c r="DE3" s="66">
        <f>กรอกข้อมูล_ป.5!F39</f>
        <v>0</v>
      </c>
      <c r="DF3" s="66">
        <f>กรอกข้อมูล_ป.5!H39</f>
        <v>0</v>
      </c>
      <c r="DG3" s="59">
        <f>กรอกข้อมูล_ป.5!B40</f>
        <v>72</v>
      </c>
      <c r="DH3" s="59">
        <f>กรอกข้อมูล_ป.5!D40</f>
        <v>0</v>
      </c>
      <c r="DI3" s="59">
        <f>กรอกข้อมูล_ป.5!F40</f>
        <v>0</v>
      </c>
      <c r="DJ3" s="59">
        <f>กรอกข้อมูล_ป.5!H40</f>
        <v>0</v>
      </c>
      <c r="DK3" s="70">
        <f>กรอกข้อมูล_ป.5!B45</f>
        <v>72</v>
      </c>
      <c r="DL3" s="70">
        <f>กรอกข้อมูล_ป.5!D45</f>
        <v>0</v>
      </c>
      <c r="DM3" s="70">
        <f>กรอกข้อมูล_ป.5!F45</f>
        <v>0</v>
      </c>
      <c r="DN3" s="70">
        <f>กรอกข้อมูล_ป.5!H45</f>
        <v>0</v>
      </c>
      <c r="DO3" s="59" t="s">
        <v>182</v>
      </c>
    </row>
    <row r="14" spans="1:119" s="71" customFormat="1" x14ac:dyDescent="0.35">
      <c r="C14" s="72">
        <f>IF(SUM(C3:J3)=0,"",(C3/SUM(C3:J3))*100)</f>
        <v>19.444444444444446</v>
      </c>
      <c r="D14" s="72">
        <f>IF(SUM(C3:J3)=0,"",(D3/SUM(C3:J3))*100)</f>
        <v>9.7222222222222232</v>
      </c>
      <c r="E14" s="72">
        <f>IF(SUM(C3:J3)=0,"",(E3/SUM(C3:J3))*100)</f>
        <v>13.888888888888889</v>
      </c>
      <c r="F14" s="72">
        <f>IF(SUM(C3:J3)=0,"",(F3/SUM(C3:J3))*100)</f>
        <v>22.222222222222221</v>
      </c>
      <c r="G14" s="72">
        <f>IF(SUM(C3:J3)=0,"",(G3/SUM(C3:J3))*100)</f>
        <v>16.666666666666664</v>
      </c>
      <c r="H14" s="72">
        <f>IF(SUM(C3:J3)=0,"",(H3/SUM(C3:J3))*100)</f>
        <v>15.277777777777779</v>
      </c>
      <c r="I14" s="72">
        <f>IF(SUM(C3:J3)=0,"",(I3/SUM(C3:J3))*100)</f>
        <v>2.7777777777777777</v>
      </c>
      <c r="J14" s="72">
        <f>IF(SUM(C3:J3)=0,"",(J3/SUM(C3:J3))*100)</f>
        <v>0</v>
      </c>
      <c r="K14" s="72">
        <f>IF(SUM(K3:R3)=0,"",(K3/SUM(K3:R3))*100)</f>
        <v>16.666666666666664</v>
      </c>
      <c r="L14" s="72">
        <f>IF(SUM(K3:R3)=0,"",(L3/SUM(K3:R3))*100)</f>
        <v>18.055555555555554</v>
      </c>
      <c r="M14" s="72">
        <f>IF(SUM(K3:R3)=0,"",(M3/SUM(K3:R3))*100)</f>
        <v>23.611111111111111</v>
      </c>
      <c r="N14" s="72">
        <f>IF(SUM(K3:R3)=0,"",(N3/SUM(K3:R3))*100)</f>
        <v>16.666666666666664</v>
      </c>
      <c r="O14" s="72">
        <f>IF(SUM(K3:R3)=0,"",(O3/SUM(K3:R3))*100)</f>
        <v>6.9444444444444446</v>
      </c>
      <c r="P14" s="72">
        <f>IF(SUM(K3:R3)=0,"",(P3/SUM(K3:R3))*100)</f>
        <v>18.055555555555554</v>
      </c>
      <c r="Q14" s="72">
        <f>IF(SUM(K3:R3)=0,"",(Q3/SUM(K3:R3))*100)</f>
        <v>0</v>
      </c>
      <c r="R14" s="72">
        <f>IF(SUM(K3:R3)=0,"",(R3/SUM(K3:R3))*100)</f>
        <v>0</v>
      </c>
      <c r="S14" s="72">
        <f>IF(SUM(S3:Z3)=0,"",(S3/SUM(S3:Z3))*100)</f>
        <v>6.9444444444444446</v>
      </c>
      <c r="T14" s="72">
        <f>IF(SUM(S3:Z3)=0,"",(T3/SUM(S3:Z3))*100)</f>
        <v>11.111111111111111</v>
      </c>
      <c r="U14" s="72">
        <f>IF(SUM(S3:Z3)=0,"",(U3/SUM(S3:Z3))*100)</f>
        <v>34.722222222222221</v>
      </c>
      <c r="V14" s="72">
        <f>IF(SUM(S3:Z3)=0,"",(V3/SUM(S3:Z3))*100)</f>
        <v>23.611111111111111</v>
      </c>
      <c r="W14" s="72">
        <f>IF(SUM(S3:Z3)=0,"",(W3/SUM(S3:Z3))*100)</f>
        <v>18.055555555555554</v>
      </c>
      <c r="X14" s="72">
        <f>IF(SUM(S3:Z3)=0,"",(X3/SUM(S3:Z3))*100)</f>
        <v>5.5555555555555554</v>
      </c>
      <c r="Y14" s="72">
        <f>IF(SUM(S3:Z3)=0,"",(Y3/SUM(S3:Z3))*100)</f>
        <v>0</v>
      </c>
      <c r="Z14" s="72">
        <f>IF(SUM(S3:Z3)=0,"",(Z3/SUM(S3:Z3))*100)</f>
        <v>0</v>
      </c>
      <c r="AA14" s="72">
        <f>IF(SUM(AA3:AH3)=0,"",(AA3/SUM(AA3:AH3))*100)</f>
        <v>100</v>
      </c>
      <c r="AB14" s="72">
        <f>IF(SUM(AA3:AH3)=0,"",(AB3/SUM(AA3:AH3))*100)</f>
        <v>0</v>
      </c>
      <c r="AC14" s="72">
        <f>IF(SUM(AA3:AH3)=0,"",(AC3/SUM(AA3:AH3))*100)</f>
        <v>0</v>
      </c>
      <c r="AD14" s="72">
        <f>IF(SUM(AA3:AH3)=0,"",(AD3/SUM(AA3:AH3))*100)</f>
        <v>0</v>
      </c>
      <c r="AE14" s="72">
        <f>IF(SUM(AA3:AH3)=0,"",(AE3/SUM(AA3:AH3))*100)</f>
        <v>0</v>
      </c>
      <c r="AF14" s="72">
        <f>IF(SUM(AA3:AH3)=0,"",(AF3/SUM(AA3:AH3))*100)</f>
        <v>0</v>
      </c>
      <c r="AG14" s="72">
        <f>IF(SUM(AA3:AH3)=0,"",(AG3/SUM(AA3:AH3))*100)</f>
        <v>0</v>
      </c>
      <c r="AH14" s="72">
        <f>IF(SUM(AA3:AH3)=0,"",(AH3/SUM(AA3:AH3))*100)</f>
        <v>0</v>
      </c>
      <c r="AI14" s="72">
        <f>IF(SUM(AI3:AP3)=0,"",(AI3/SUM(AI3:AP3))*100)</f>
        <v>20.833333333333336</v>
      </c>
      <c r="AJ14" s="72">
        <f>IF(SUM(AI3:AP3)=0,"",(AJ3/SUM(AI3:AP3))*100)</f>
        <v>12.5</v>
      </c>
      <c r="AK14" s="72">
        <f>IF(SUM(AI3:AP3)=0,"",(AK3/SUM(AI3:AP3))*100)</f>
        <v>16.666666666666664</v>
      </c>
      <c r="AL14" s="72">
        <f>IF(SUM(AI3:AP3)=0,"",(AL3/SUM(AI3:AP3))*100)</f>
        <v>15.277777777777779</v>
      </c>
      <c r="AM14" s="72">
        <f>IF(SUM(AI3:AP3)=0,"",(AM3/SUM(AI3:AP3))*100)</f>
        <v>23.611111111111111</v>
      </c>
      <c r="AN14" s="72">
        <f>IF(SUM(AI3:AP3)=0,"",(AN3/SUM(AI3:AP3))*100)</f>
        <v>11.111111111111111</v>
      </c>
      <c r="AO14" s="72">
        <f>IF(SUM(AI3:AP3)=0,"",(AO3/SUM(AI3:AP3))*100)</f>
        <v>0</v>
      </c>
      <c r="AP14" s="72">
        <f>IF(SUM(AI3:AP3)=0,"",(AP3/SUM(AI3:AP3))*100)</f>
        <v>0</v>
      </c>
      <c r="AQ14" s="72">
        <f>IF(SUM(AQ3:AX3)=0,"",(AQ3/SUM(AQ3:AX3))*100)</f>
        <v>26.388888888888889</v>
      </c>
      <c r="AR14" s="72">
        <f>IF(SUM(AQ3:AX3)=0,"",(AR3/SUM(AQ3:AX3))*100)</f>
        <v>5.5555555555555554</v>
      </c>
      <c r="AS14" s="72">
        <f>IF(SUM(AQ3:AX3)=0,"",(AS3/SUM(AQ3:AX3))*100)</f>
        <v>8.3333333333333321</v>
      </c>
      <c r="AT14" s="72">
        <f>IF(SUM(AQ3:AX3)=0,"",(AT3/SUM(AQ3:AX3))*100)</f>
        <v>11.111111111111111</v>
      </c>
      <c r="AU14" s="72">
        <f>IF(SUM(AQ3:AX3)=0,"",(AU3/SUM(AQ3:AX3))*100)</f>
        <v>2.7777777777777777</v>
      </c>
      <c r="AV14" s="72">
        <f>IF(SUM(AQ3:AX3)=0,"",(AV3/SUM(AQ3:AX3))*100)</f>
        <v>6.9444444444444446</v>
      </c>
      <c r="AW14" s="72">
        <f>IF(SUM(AQ3:AX3)=0,"",(AW3/SUM(AQ3:AX3))*100)</f>
        <v>38.888888888888893</v>
      </c>
      <c r="AX14" s="72">
        <f>IF(SUM(AQ3:AX3)=0,"",(AX3/SUM(AQ3:AX3))*100)</f>
        <v>0</v>
      </c>
      <c r="AY14" s="72">
        <f>IF(SUM(AY3:BF3)=0,"",(AY3/SUM(AY3:BF3))*100)</f>
        <v>25</v>
      </c>
      <c r="AZ14" s="72">
        <f>IF(SUM(AY3:BF3)=0,"",(AZ3/SUM(AY3:BF3))*100)</f>
        <v>36.111111111111107</v>
      </c>
      <c r="BA14" s="72">
        <f>IF(SUM(AY3:BF3)=0,"",(BA3/SUM(AY3:BF3))*100)</f>
        <v>31.944444444444443</v>
      </c>
      <c r="BB14" s="72">
        <f>IF(SUM(AY3:BF3)=0,"",(BB3/SUM(AY3:BF3))*100)</f>
        <v>6.9444444444444446</v>
      </c>
      <c r="BC14" s="72">
        <f>IF(SUM(AY3:BF3)=0,"",(BC3/SUM(AY3:BF3))*100)</f>
        <v>0</v>
      </c>
      <c r="BD14" s="72">
        <f>IF(SUM(AY3:BF3)=0,"",(BD3/SUM(AY3:BF3))*100)</f>
        <v>0</v>
      </c>
      <c r="BE14" s="72">
        <f>IF(SUM(AY3:BF3)=0,"",(BE3/SUM(AY3:BF3))*100)</f>
        <v>0</v>
      </c>
      <c r="BF14" s="72">
        <f>IF(SUM(AY3:BF3)=0,"",(BF3/SUM(AY3:BF3))*100)</f>
        <v>0</v>
      </c>
      <c r="BG14" s="72">
        <f>IF(SUM(BG3:BN3)=0,"",(BG3/SUM(BG3:BN3))*100)</f>
        <v>98.611111111111114</v>
      </c>
      <c r="BH14" s="72">
        <f>IF(SUM(BG3:BN3)=0,"",(BH3/SUM(BG3:BN3))*100)</f>
        <v>0</v>
      </c>
      <c r="BI14" s="72">
        <f>IF(SUM(BG3:BN3)=0,"",(BI3/SUM(BG3:BN3))*100)</f>
        <v>1.3888888888888888</v>
      </c>
      <c r="BJ14" s="72">
        <f>IF(SUM(BG3:BN3)=0,"",(BJ3/SUM(BG3:BN3))*100)</f>
        <v>0</v>
      </c>
      <c r="BK14" s="72">
        <f>IF(SUM(BG3:BN3)=0,"",(BK3/SUM(BG3:BN3))*100)</f>
        <v>0</v>
      </c>
      <c r="BL14" s="72">
        <f>IF(SUM(BG3:BN3)=0,"",(BL3/SUM(BG3:BN3))*100)</f>
        <v>0</v>
      </c>
      <c r="BM14" s="72">
        <f>IF(SUM(BG3:BN3)=0,"",(BM3/SUM(BG3:BN3))*100)</f>
        <v>0</v>
      </c>
      <c r="BN14" s="72">
        <f>IF(SUM(BG3:BN3)=0,"",(BN3/SUM(BG3:BN3))*100)</f>
        <v>0</v>
      </c>
      <c r="BO14" s="72">
        <f>IF(SUM(BO3:BV3)=0,"",(BO3/SUM(BO3:BV3))*100)</f>
        <v>31.944444444444443</v>
      </c>
      <c r="BP14" s="72">
        <f>IF(SUM(BO3:BV3)=0,"",(BP3/SUM(BO3:BV3))*100)</f>
        <v>8.3333333333333321</v>
      </c>
      <c r="BQ14" s="72">
        <f>IF(SUM(BO3:BV3)=0,"",(BQ3/SUM(BO3:BV3))*100)</f>
        <v>13.888888888888889</v>
      </c>
      <c r="BR14" s="72">
        <f>IF(SUM(BO3:BV3)=0,"",(BR3/SUM(BO3:BV3))*100)</f>
        <v>20.833333333333336</v>
      </c>
      <c r="BS14" s="72">
        <f>IF(SUM(BO3:BV3)=0,"",(BS3/SUM(BO3:BV3))*100)</f>
        <v>15.277777777777779</v>
      </c>
      <c r="BT14" s="72">
        <f>IF(SUM(BO3:BV3)=0,"",(BT3/SUM(BO3:BV3))*100)</f>
        <v>8.3333333333333321</v>
      </c>
      <c r="BU14" s="72">
        <f>IF(SUM(BO3:BV3)=0,"",(BU3/SUM(BO3:BV3))*100)</f>
        <v>1.3888888888888888</v>
      </c>
      <c r="BV14" s="72">
        <f>IF(SUM(BO3:BV3)=0,"",(BV3/SUM(BO3:BV3))*100)</f>
        <v>0</v>
      </c>
      <c r="BW14" s="72">
        <f>IF(SUM(BW3:BX3)=0,"",(BW3/SUM(BW3:BX3))*100)</f>
        <v>100</v>
      </c>
      <c r="BX14" s="72">
        <f>IF(SUM(BW3:BX3)=0,"",(BX3/SUM(BW3:BX3))*100)</f>
        <v>0</v>
      </c>
      <c r="BY14" s="72">
        <f>IF(SUM(BY3:BZ3)=0,"",(BY3/SUM(BY3:BZ3))*100)</f>
        <v>100</v>
      </c>
      <c r="BZ14" s="72">
        <f>IF(SUM(BY3:BZ3)=0,"",(BZ3/SUM(BY3:BZ3))*100)</f>
        <v>0</v>
      </c>
      <c r="CA14" s="72">
        <f>IF(SUM(CA3:CB3)=0,"",(CA3/SUM(CA3:CB3))*100)</f>
        <v>100</v>
      </c>
      <c r="CB14" s="72">
        <f>IF(SUM(CA3:CB3)=0,"",(CB3/SUM(CA3:CB3))*100)</f>
        <v>0</v>
      </c>
      <c r="CC14" s="72">
        <f>IF(SUM(CC3:CD3)=0,"",(CC3/SUM(CC3:CD3))*100)</f>
        <v>100</v>
      </c>
      <c r="CD14" s="72">
        <f>IF(SUM(CC3:CD3)=0,"",(CD3/SUM(CC3:CD3))*100)</f>
        <v>0</v>
      </c>
      <c r="CE14" s="72">
        <f>IF(SUM(CE3:CH3)=0,"",(CE3/SUM(CE3:CH3))*100)</f>
        <v>100</v>
      </c>
      <c r="CF14" s="72">
        <f>IF(SUM(CE3:CH3)=0,"",(CF3/SUM(CE3:CH3))*100)</f>
        <v>0</v>
      </c>
      <c r="CG14" s="72">
        <f>IF(SUM(CE3:CH3)=0,"",(CG3/SUM(CE3:CH3))*100)</f>
        <v>0</v>
      </c>
      <c r="CH14" s="72">
        <f>IF(SUM(CE3:CH3)=0,"",(CH3/SUM(CE3:CH3))*100)</f>
        <v>0</v>
      </c>
      <c r="CI14" s="72">
        <f>IF(SUM(CI3:CL3)=0,"",(CI3/SUM(CI3:CL3))*100)</f>
        <v>100</v>
      </c>
      <c r="CJ14" s="72">
        <f>IF(SUM(CI3:CL3)=0,"",(CJ3/SUM(CI3:CL3))*100)</f>
        <v>0</v>
      </c>
      <c r="CK14" s="72">
        <f>IF(SUM(CI3:CL3)=0,"",(CK3/SUM(CI3:CL3))*100)</f>
        <v>0</v>
      </c>
      <c r="CL14" s="72">
        <f>IF(SUM(CI3:CL3)=0,"",(CL3/SUM(CI3:CL3))*100)</f>
        <v>0</v>
      </c>
      <c r="CM14" s="72">
        <f>IF(SUM(CM3:CP3)=0,"",(CM3/SUM(CM3:CP3))*100)</f>
        <v>100</v>
      </c>
      <c r="CN14" s="72">
        <f>IF(SUM(CM3:CP3)=0,"",(CN3/SUM(CM3:CP3))*100)</f>
        <v>0</v>
      </c>
      <c r="CO14" s="72">
        <f>IF(SUM(CM3:CP3)=0,"",(CO3/SUM(CM3:CP3))*100)</f>
        <v>0</v>
      </c>
      <c r="CP14" s="72">
        <f>IF(SUM(CM3:CP3)=0,"",(CP3/SUM(CM3:CP3))*100)</f>
        <v>0</v>
      </c>
      <c r="CQ14" s="72">
        <f>IF(SUM(CQ3:CT3)=0,"",(CQ3/SUM(CQ3:CT3))*100)</f>
        <v>100</v>
      </c>
      <c r="CR14" s="72">
        <f>IF(SUM(CQ3:CT3)=0,"",(CR3/SUM(CQ3:CT3))*100)</f>
        <v>0</v>
      </c>
      <c r="CS14" s="72">
        <f>IF(SUM(CQ3:CT3)=0,"",(CS3/SUM(CQ3:CT3))*100)</f>
        <v>0</v>
      </c>
      <c r="CT14" s="72">
        <f>IF(SUM(CQ3:CT3)=0,"",(CT3/SUM(CQ3:CT3))*100)</f>
        <v>0</v>
      </c>
      <c r="CU14" s="72">
        <f>IF(SUM(CU3:CX3)=0,"",(CU3/SUM(CU3:CX3))*100)</f>
        <v>100</v>
      </c>
      <c r="CV14" s="72">
        <f>IF(SUM(CU3:CX3)=0,"",(CV3/SUM(CU3:CX3))*100)</f>
        <v>0</v>
      </c>
      <c r="CW14" s="72">
        <f>IF(SUM(CU3:CX3)=0,"",(CW3/SUM(CU3:CX3))*100)</f>
        <v>0</v>
      </c>
      <c r="CX14" s="72">
        <f>IF(SUM(CU3:CX3)=0,"",(CX3/SUM(CU3:CX3))*100)</f>
        <v>0</v>
      </c>
      <c r="CY14" s="72">
        <f>IF(SUM(CY3:DB3)=0,"",(CY3/SUM(CY3:DB3))*100)</f>
        <v>100</v>
      </c>
      <c r="CZ14" s="72">
        <f>IF(SUM(CY3:DB3)=0,"",(CZ3/SUM(CY3:DB3))*100)</f>
        <v>0</v>
      </c>
      <c r="DA14" s="72">
        <f>IF(SUM(CY3:DB3)=0,"",(DA3/SUM(CY3:DB3))*100)</f>
        <v>0</v>
      </c>
      <c r="DB14" s="72">
        <f>IF(SUM(CY3:DB3)=0,"",(DB3/SUM(CY3:DB3))*100)</f>
        <v>0</v>
      </c>
      <c r="DC14" s="72">
        <f>IF(SUM(DC3:DF3)=0,"",(DC3/SUM(DC3:DF3))*100)</f>
        <v>100</v>
      </c>
      <c r="DD14" s="72">
        <f>IF(SUM(DC3:DF3)=0,"",(DD3/SUM(DC3:DF3))*100)</f>
        <v>0</v>
      </c>
      <c r="DE14" s="72">
        <f>IF(SUM(DC3:DF3)=0,"",(DE3/SUM(DC3:DF3))*100)</f>
        <v>0</v>
      </c>
      <c r="DF14" s="72">
        <f>IF(SUM(DC3:DF3)=0,"",(DF3/SUM(DC3:DF3))*100)</f>
        <v>0</v>
      </c>
      <c r="DG14" s="72">
        <f>IF(SUM(DG3:DJ3)=0,"",(DG3/SUM(DG3:DJ3))*100)</f>
        <v>100</v>
      </c>
      <c r="DH14" s="72">
        <f>IF(SUM(DG3:DJ3)=0,"",(DH3/SUM(DG3:DJ3))*100)</f>
        <v>0</v>
      </c>
      <c r="DI14" s="72">
        <f>IF(SUM(DG3:DJ3)=0,"",(DI3/SUM(DG3:DJ3))*100)</f>
        <v>0</v>
      </c>
      <c r="DJ14" s="72">
        <f>IF(SUM(DG3:DJ3)=0,"",(DJ3/SUM(DG3:DJ3))*100)</f>
        <v>0</v>
      </c>
      <c r="DK14" s="72">
        <f>IF(SUM(DK3:DN3)=0,"",(DK3/SUM(DK3:DN3))*100)</f>
        <v>100</v>
      </c>
      <c r="DL14" s="72">
        <f>IF(SUM(DK3:DN3)=0,"",(DL3/SUM(DK3:DN3))*100)</f>
        <v>0</v>
      </c>
      <c r="DM14" s="72">
        <f>IF(SUM(DK3:DN3)=0,"",(DM3/SUM(DK3:DN3))*100)</f>
        <v>0</v>
      </c>
      <c r="DN14" s="72">
        <f>IF(SUM(DK3:DN3)=0,"",(DN3/SUM(DK3:DN3))*100)</f>
        <v>0</v>
      </c>
    </row>
    <row r="15" spans="1:119" s="73" customFormat="1" x14ac:dyDescent="0.35">
      <c r="C15" s="77"/>
      <c r="D15" s="77"/>
      <c r="E15" s="77"/>
      <c r="F15" s="77"/>
      <c r="G15" s="77"/>
      <c r="H15" s="77"/>
      <c r="I15" s="77"/>
      <c r="J15" s="77">
        <f>C14+D14+E14+F14+G14+H14+I14+J14</f>
        <v>99.999999999999972</v>
      </c>
      <c r="K15" s="77"/>
      <c r="L15" s="77"/>
      <c r="M15" s="77"/>
      <c r="N15" s="77"/>
      <c r="O15" s="77"/>
      <c r="P15" s="77"/>
      <c r="Q15" s="77"/>
      <c r="R15" s="77">
        <f>K14+L14+M14+N14+O14+P14+Q14+R14</f>
        <v>100</v>
      </c>
      <c r="S15" s="77"/>
      <c r="T15" s="77"/>
      <c r="U15" s="77"/>
      <c r="V15" s="77"/>
      <c r="W15" s="77"/>
      <c r="X15" s="77"/>
      <c r="Y15" s="77"/>
      <c r="Z15" s="77">
        <f>S14+T14+U14+V14+W14+X14+Y14+Z14</f>
        <v>100</v>
      </c>
      <c r="AA15" s="77"/>
      <c r="AB15" s="77"/>
      <c r="AC15" s="77"/>
      <c r="AD15" s="77"/>
      <c r="AE15" s="77"/>
      <c r="AF15" s="77"/>
      <c r="AG15" s="77"/>
      <c r="AH15" s="77">
        <f>AA14+AB14+AC14+AD14+AE14+AF14+AG14+AH14</f>
        <v>100</v>
      </c>
      <c r="AI15" s="77"/>
      <c r="AJ15" s="77"/>
      <c r="AK15" s="77"/>
      <c r="AL15" s="77"/>
      <c r="AM15" s="77"/>
      <c r="AN15" s="77"/>
      <c r="AO15" s="77"/>
      <c r="AP15" s="77">
        <f>AI14+AJ14+AK14+AL14+AM14+AN14+AO14+AP14</f>
        <v>100</v>
      </c>
      <c r="AQ15" s="77"/>
      <c r="AR15" s="77"/>
      <c r="AS15" s="77"/>
      <c r="AT15" s="77"/>
      <c r="AU15" s="77"/>
      <c r="AV15" s="77"/>
      <c r="AW15" s="77"/>
      <c r="AX15" s="77">
        <f>AQ14+AR14+AS14+AT14+AU14+AV14+AW14+AX14</f>
        <v>100</v>
      </c>
      <c r="AY15" s="77"/>
      <c r="AZ15" s="77"/>
      <c r="BA15" s="77"/>
      <c r="BB15" s="77"/>
      <c r="BC15" s="77"/>
      <c r="BD15" s="77"/>
      <c r="BE15" s="77"/>
      <c r="BF15" s="77">
        <f>AY14+AZ14+BA14+BB14+BC14+BD14+BE14+BF14</f>
        <v>99.999999999999986</v>
      </c>
      <c r="BG15" s="77"/>
      <c r="BH15" s="77"/>
      <c r="BI15" s="77"/>
      <c r="BJ15" s="77"/>
      <c r="BK15" s="77"/>
      <c r="BL15" s="77"/>
      <c r="BM15" s="77"/>
      <c r="BN15" s="77">
        <f>BG14+BH14+BI14+BJ14+BK14+BL14+BM14+BN14</f>
        <v>100</v>
      </c>
      <c r="BO15" s="78"/>
      <c r="BP15" s="78"/>
      <c r="BQ15" s="78"/>
      <c r="BR15" s="78"/>
      <c r="BS15" s="78"/>
      <c r="BT15" s="78"/>
      <c r="BU15" s="78"/>
      <c r="BV15" s="78">
        <f>BO14+BP14+BQ14+BR14+BS14+BT14+BU14+BV14</f>
        <v>99.999999999999986</v>
      </c>
      <c r="BW15" s="78"/>
      <c r="BX15" s="78">
        <f>BW14+BX14</f>
        <v>100</v>
      </c>
      <c r="BY15" s="78"/>
      <c r="BZ15" s="78">
        <f>BY14+BZ14</f>
        <v>100</v>
      </c>
      <c r="CA15" s="78"/>
      <c r="CB15" s="78">
        <f>CA14+CB14</f>
        <v>100</v>
      </c>
      <c r="CC15" s="78"/>
      <c r="CD15" s="78">
        <f>CC14+CD14</f>
        <v>100</v>
      </c>
      <c r="CE15" s="78"/>
      <c r="CF15" s="78"/>
      <c r="CG15" s="78"/>
      <c r="CH15" s="78">
        <f>CE14+CF14+CG14+CH14</f>
        <v>100</v>
      </c>
      <c r="CI15" s="78"/>
      <c r="CJ15" s="78"/>
      <c r="CK15" s="78"/>
      <c r="CL15" s="78">
        <f>CI14+CJ14+CK14+CL14</f>
        <v>100</v>
      </c>
      <c r="CM15" s="78"/>
      <c r="CN15" s="78"/>
      <c r="CO15" s="78"/>
      <c r="CP15" s="78">
        <f>CM14+CN14+CO14+CP14</f>
        <v>100</v>
      </c>
      <c r="CQ15" s="78"/>
      <c r="CR15" s="78"/>
      <c r="CS15" s="78"/>
      <c r="CT15" s="78">
        <f>CQ14+CR14+CS14+CT14</f>
        <v>100</v>
      </c>
      <c r="CU15" s="78"/>
      <c r="CV15" s="78"/>
      <c r="CW15" s="78"/>
      <c r="CX15" s="78">
        <f>CU14+CV14+CW14+CX14</f>
        <v>100</v>
      </c>
      <c r="CY15" s="78"/>
      <c r="CZ15" s="78"/>
      <c r="DA15" s="78"/>
      <c r="DB15" s="78">
        <f>CY14+CZ14+DA14+DB14</f>
        <v>100</v>
      </c>
      <c r="DC15" s="78"/>
      <c r="DD15" s="78"/>
      <c r="DE15" s="78"/>
      <c r="DF15" s="78">
        <f>DC14+DD14+DE14+DF14</f>
        <v>100</v>
      </c>
      <c r="DG15" s="78"/>
      <c r="DH15" s="78"/>
      <c r="DI15" s="78"/>
      <c r="DJ15" s="78">
        <f>DG14+DH14+DI14+DJ14</f>
        <v>100</v>
      </c>
      <c r="DK15" s="78"/>
      <c r="DL15" s="78"/>
      <c r="DM15" s="78"/>
      <c r="DN15" s="78">
        <f>DK14+DL14+DM14+DN14</f>
        <v>100</v>
      </c>
    </row>
  </sheetData>
  <mergeCells count="25">
    <mergeCell ref="AA1:AH1"/>
    <mergeCell ref="A1:A2"/>
    <mergeCell ref="B1:B2"/>
    <mergeCell ref="C1:J1"/>
    <mergeCell ref="K1:R1"/>
    <mergeCell ref="S1:Z1"/>
    <mergeCell ref="CM1:CP1"/>
    <mergeCell ref="AI1:AP1"/>
    <mergeCell ref="AQ1:AX1"/>
    <mergeCell ref="AY1:BF1"/>
    <mergeCell ref="BG1:BN1"/>
    <mergeCell ref="BO1:BV1"/>
    <mergeCell ref="BW1:BX1"/>
    <mergeCell ref="BY1:BZ1"/>
    <mergeCell ref="CA1:CB1"/>
    <mergeCell ref="CC1:CD1"/>
    <mergeCell ref="CE1:CH1"/>
    <mergeCell ref="CI1:CL1"/>
    <mergeCell ref="DO1:DO2"/>
    <mergeCell ref="CQ1:CT1"/>
    <mergeCell ref="CU1:CX1"/>
    <mergeCell ref="CY1:DB1"/>
    <mergeCell ref="DC1:DF1"/>
    <mergeCell ref="DG1:DJ1"/>
    <mergeCell ref="DK1:DN1"/>
  </mergeCell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5"/>
  <sheetViews>
    <sheetView tabSelected="1" zoomScaleNormal="100" workbookViewId="0">
      <selection activeCell="H7" sqref="H7:J7"/>
    </sheetView>
  </sheetViews>
  <sheetFormatPr defaultRowHeight="21" x14ac:dyDescent="0.2"/>
  <cols>
    <col min="1" max="1" width="26.125" style="35" customWidth="1"/>
    <col min="2" max="9" width="8.5" style="35" customWidth="1"/>
    <col min="10" max="10" width="16.875" style="44" customWidth="1"/>
    <col min="11" max="255" width="9" style="35"/>
    <col min="256" max="256" width="25.875" style="35" customWidth="1"/>
    <col min="257" max="262" width="9" style="35"/>
    <col min="263" max="263" width="9" style="35" customWidth="1"/>
    <col min="264" max="511" width="9" style="35"/>
    <col min="512" max="512" width="25.875" style="35" customWidth="1"/>
    <col min="513" max="518" width="9" style="35"/>
    <col min="519" max="519" width="9" style="35" customWidth="1"/>
    <col min="520" max="767" width="9" style="35"/>
    <col min="768" max="768" width="25.875" style="35" customWidth="1"/>
    <col min="769" max="774" width="9" style="35"/>
    <col min="775" max="775" width="9" style="35" customWidth="1"/>
    <col min="776" max="1023" width="9" style="35"/>
    <col min="1024" max="1024" width="25.875" style="35" customWidth="1"/>
    <col min="1025" max="1030" width="9" style="35"/>
    <col min="1031" max="1031" width="9" style="35" customWidth="1"/>
    <col min="1032" max="1279" width="9" style="35"/>
    <col min="1280" max="1280" width="25.875" style="35" customWidth="1"/>
    <col min="1281" max="1286" width="9" style="35"/>
    <col min="1287" max="1287" width="9" style="35" customWidth="1"/>
    <col min="1288" max="1535" width="9" style="35"/>
    <col min="1536" max="1536" width="25.875" style="35" customWidth="1"/>
    <col min="1537" max="1542" width="9" style="35"/>
    <col min="1543" max="1543" width="9" style="35" customWidth="1"/>
    <col min="1544" max="1791" width="9" style="35"/>
    <col min="1792" max="1792" width="25.875" style="35" customWidth="1"/>
    <col min="1793" max="1798" width="9" style="35"/>
    <col min="1799" max="1799" width="9" style="35" customWidth="1"/>
    <col min="1800" max="2047" width="9" style="35"/>
    <col min="2048" max="2048" width="25.875" style="35" customWidth="1"/>
    <col min="2049" max="2054" width="9" style="35"/>
    <col min="2055" max="2055" width="9" style="35" customWidth="1"/>
    <col min="2056" max="2303" width="9" style="35"/>
    <col min="2304" max="2304" width="25.875" style="35" customWidth="1"/>
    <col min="2305" max="2310" width="9" style="35"/>
    <col min="2311" max="2311" width="9" style="35" customWidth="1"/>
    <col min="2312" max="2559" width="9" style="35"/>
    <col min="2560" max="2560" width="25.875" style="35" customWidth="1"/>
    <col min="2561" max="2566" width="9" style="35"/>
    <col min="2567" max="2567" width="9" style="35" customWidth="1"/>
    <col min="2568" max="2815" width="9" style="35"/>
    <col min="2816" max="2816" width="25.875" style="35" customWidth="1"/>
    <col min="2817" max="2822" width="9" style="35"/>
    <col min="2823" max="2823" width="9" style="35" customWidth="1"/>
    <col min="2824" max="3071" width="9" style="35"/>
    <col min="3072" max="3072" width="25.875" style="35" customWidth="1"/>
    <col min="3073" max="3078" width="9" style="35"/>
    <col min="3079" max="3079" width="9" style="35" customWidth="1"/>
    <col min="3080" max="3327" width="9" style="35"/>
    <col min="3328" max="3328" width="25.875" style="35" customWidth="1"/>
    <col min="3329" max="3334" width="9" style="35"/>
    <col min="3335" max="3335" width="9" style="35" customWidth="1"/>
    <col min="3336" max="3583" width="9" style="35"/>
    <col min="3584" max="3584" width="25.875" style="35" customWidth="1"/>
    <col min="3585" max="3590" width="9" style="35"/>
    <col min="3591" max="3591" width="9" style="35" customWidth="1"/>
    <col min="3592" max="3839" width="9" style="35"/>
    <col min="3840" max="3840" width="25.875" style="35" customWidth="1"/>
    <col min="3841" max="3846" width="9" style="35"/>
    <col min="3847" max="3847" width="9" style="35" customWidth="1"/>
    <col min="3848" max="4095" width="9" style="35"/>
    <col min="4096" max="4096" width="25.875" style="35" customWidth="1"/>
    <col min="4097" max="4102" width="9" style="35"/>
    <col min="4103" max="4103" width="9" style="35" customWidth="1"/>
    <col min="4104" max="4351" width="9" style="35"/>
    <col min="4352" max="4352" width="25.875" style="35" customWidth="1"/>
    <col min="4353" max="4358" width="9" style="35"/>
    <col min="4359" max="4359" width="9" style="35" customWidth="1"/>
    <col min="4360" max="4607" width="9" style="35"/>
    <col min="4608" max="4608" width="25.875" style="35" customWidth="1"/>
    <col min="4609" max="4614" width="9" style="35"/>
    <col min="4615" max="4615" width="9" style="35" customWidth="1"/>
    <col min="4616" max="4863" width="9" style="35"/>
    <col min="4864" max="4864" width="25.875" style="35" customWidth="1"/>
    <col min="4865" max="4870" width="9" style="35"/>
    <col min="4871" max="4871" width="9" style="35" customWidth="1"/>
    <col min="4872" max="5119" width="9" style="35"/>
    <col min="5120" max="5120" width="25.875" style="35" customWidth="1"/>
    <col min="5121" max="5126" width="9" style="35"/>
    <col min="5127" max="5127" width="9" style="35" customWidth="1"/>
    <col min="5128" max="5375" width="9" style="35"/>
    <col min="5376" max="5376" width="25.875" style="35" customWidth="1"/>
    <col min="5377" max="5382" width="9" style="35"/>
    <col min="5383" max="5383" width="9" style="35" customWidth="1"/>
    <col min="5384" max="5631" width="9" style="35"/>
    <col min="5632" max="5632" width="25.875" style="35" customWidth="1"/>
    <col min="5633" max="5638" width="9" style="35"/>
    <col min="5639" max="5639" width="9" style="35" customWidth="1"/>
    <col min="5640" max="5887" width="9" style="35"/>
    <col min="5888" max="5888" width="25.875" style="35" customWidth="1"/>
    <col min="5889" max="5894" width="9" style="35"/>
    <col min="5895" max="5895" width="9" style="35" customWidth="1"/>
    <col min="5896" max="6143" width="9" style="35"/>
    <col min="6144" max="6144" width="25.875" style="35" customWidth="1"/>
    <col min="6145" max="6150" width="9" style="35"/>
    <col min="6151" max="6151" width="9" style="35" customWidth="1"/>
    <col min="6152" max="6399" width="9" style="35"/>
    <col min="6400" max="6400" width="25.875" style="35" customWidth="1"/>
    <col min="6401" max="6406" width="9" style="35"/>
    <col min="6407" max="6407" width="9" style="35" customWidth="1"/>
    <col min="6408" max="6655" width="9" style="35"/>
    <col min="6656" max="6656" width="25.875" style="35" customWidth="1"/>
    <col min="6657" max="6662" width="9" style="35"/>
    <col min="6663" max="6663" width="9" style="35" customWidth="1"/>
    <col min="6664" max="6911" width="9" style="35"/>
    <col min="6912" max="6912" width="25.875" style="35" customWidth="1"/>
    <col min="6913" max="6918" width="9" style="35"/>
    <col min="6919" max="6919" width="9" style="35" customWidth="1"/>
    <col min="6920" max="7167" width="9" style="35"/>
    <col min="7168" max="7168" width="25.875" style="35" customWidth="1"/>
    <col min="7169" max="7174" width="9" style="35"/>
    <col min="7175" max="7175" width="9" style="35" customWidth="1"/>
    <col min="7176" max="7423" width="9" style="35"/>
    <col min="7424" max="7424" width="25.875" style="35" customWidth="1"/>
    <col min="7425" max="7430" width="9" style="35"/>
    <col min="7431" max="7431" width="9" style="35" customWidth="1"/>
    <col min="7432" max="7679" width="9" style="35"/>
    <col min="7680" max="7680" width="25.875" style="35" customWidth="1"/>
    <col min="7681" max="7686" width="9" style="35"/>
    <col min="7687" max="7687" width="9" style="35" customWidth="1"/>
    <col min="7688" max="7935" width="9" style="35"/>
    <col min="7936" max="7936" width="25.875" style="35" customWidth="1"/>
    <col min="7937" max="7942" width="9" style="35"/>
    <col min="7943" max="7943" width="9" style="35" customWidth="1"/>
    <col min="7944" max="8191" width="9" style="35"/>
    <col min="8192" max="8192" width="25.875" style="35" customWidth="1"/>
    <col min="8193" max="8198" width="9" style="35"/>
    <col min="8199" max="8199" width="9" style="35" customWidth="1"/>
    <col min="8200" max="8447" width="9" style="35"/>
    <col min="8448" max="8448" width="25.875" style="35" customWidth="1"/>
    <col min="8449" max="8454" width="9" style="35"/>
    <col min="8455" max="8455" width="9" style="35" customWidth="1"/>
    <col min="8456" max="8703" width="9" style="35"/>
    <col min="8704" max="8704" width="25.875" style="35" customWidth="1"/>
    <col min="8705" max="8710" width="9" style="35"/>
    <col min="8711" max="8711" width="9" style="35" customWidth="1"/>
    <col min="8712" max="8959" width="9" style="35"/>
    <col min="8960" max="8960" width="25.875" style="35" customWidth="1"/>
    <col min="8961" max="8966" width="9" style="35"/>
    <col min="8967" max="8967" width="9" style="35" customWidth="1"/>
    <col min="8968" max="9215" width="9" style="35"/>
    <col min="9216" max="9216" width="25.875" style="35" customWidth="1"/>
    <col min="9217" max="9222" width="9" style="35"/>
    <col min="9223" max="9223" width="9" style="35" customWidth="1"/>
    <col min="9224" max="9471" width="9" style="35"/>
    <col min="9472" max="9472" width="25.875" style="35" customWidth="1"/>
    <col min="9473" max="9478" width="9" style="35"/>
    <col min="9479" max="9479" width="9" style="35" customWidth="1"/>
    <col min="9480" max="9727" width="9" style="35"/>
    <col min="9728" max="9728" width="25.875" style="35" customWidth="1"/>
    <col min="9729" max="9734" width="9" style="35"/>
    <col min="9735" max="9735" width="9" style="35" customWidth="1"/>
    <col min="9736" max="9983" width="9" style="35"/>
    <col min="9984" max="9984" width="25.875" style="35" customWidth="1"/>
    <col min="9985" max="9990" width="9" style="35"/>
    <col min="9991" max="9991" width="9" style="35" customWidth="1"/>
    <col min="9992" max="10239" width="9" style="35"/>
    <col min="10240" max="10240" width="25.875" style="35" customWidth="1"/>
    <col min="10241" max="10246" width="9" style="35"/>
    <col min="10247" max="10247" width="9" style="35" customWidth="1"/>
    <col min="10248" max="10495" width="9" style="35"/>
    <col min="10496" max="10496" width="25.875" style="35" customWidth="1"/>
    <col min="10497" max="10502" width="9" style="35"/>
    <col min="10503" max="10503" width="9" style="35" customWidth="1"/>
    <col min="10504" max="10751" width="9" style="35"/>
    <col min="10752" max="10752" width="25.875" style="35" customWidth="1"/>
    <col min="10753" max="10758" width="9" style="35"/>
    <col min="10759" max="10759" width="9" style="35" customWidth="1"/>
    <col min="10760" max="11007" width="9" style="35"/>
    <col min="11008" max="11008" width="25.875" style="35" customWidth="1"/>
    <col min="11009" max="11014" width="9" style="35"/>
    <col min="11015" max="11015" width="9" style="35" customWidth="1"/>
    <col min="11016" max="11263" width="9" style="35"/>
    <col min="11264" max="11264" width="25.875" style="35" customWidth="1"/>
    <col min="11265" max="11270" width="9" style="35"/>
    <col min="11271" max="11271" width="9" style="35" customWidth="1"/>
    <col min="11272" max="11519" width="9" style="35"/>
    <col min="11520" max="11520" width="25.875" style="35" customWidth="1"/>
    <col min="11521" max="11526" width="9" style="35"/>
    <col min="11527" max="11527" width="9" style="35" customWidth="1"/>
    <col min="11528" max="11775" width="9" style="35"/>
    <col min="11776" max="11776" width="25.875" style="35" customWidth="1"/>
    <col min="11777" max="11782" width="9" style="35"/>
    <col min="11783" max="11783" width="9" style="35" customWidth="1"/>
    <col min="11784" max="12031" width="9" style="35"/>
    <col min="12032" max="12032" width="25.875" style="35" customWidth="1"/>
    <col min="12033" max="12038" width="9" style="35"/>
    <col min="12039" max="12039" width="9" style="35" customWidth="1"/>
    <col min="12040" max="12287" width="9" style="35"/>
    <col min="12288" max="12288" width="25.875" style="35" customWidth="1"/>
    <col min="12289" max="12294" width="9" style="35"/>
    <col min="12295" max="12295" width="9" style="35" customWidth="1"/>
    <col min="12296" max="12543" width="9" style="35"/>
    <col min="12544" max="12544" width="25.875" style="35" customWidth="1"/>
    <col min="12545" max="12550" width="9" style="35"/>
    <col min="12551" max="12551" width="9" style="35" customWidth="1"/>
    <col min="12552" max="12799" width="9" style="35"/>
    <col min="12800" max="12800" width="25.875" style="35" customWidth="1"/>
    <col min="12801" max="12806" width="9" style="35"/>
    <col min="12807" max="12807" width="9" style="35" customWidth="1"/>
    <col min="12808" max="13055" width="9" style="35"/>
    <col min="13056" max="13056" width="25.875" style="35" customWidth="1"/>
    <col min="13057" max="13062" width="9" style="35"/>
    <col min="13063" max="13063" width="9" style="35" customWidth="1"/>
    <col min="13064" max="13311" width="9" style="35"/>
    <col min="13312" max="13312" width="25.875" style="35" customWidth="1"/>
    <col min="13313" max="13318" width="9" style="35"/>
    <col min="13319" max="13319" width="9" style="35" customWidth="1"/>
    <col min="13320" max="13567" width="9" style="35"/>
    <col min="13568" max="13568" width="25.875" style="35" customWidth="1"/>
    <col min="13569" max="13574" width="9" style="35"/>
    <col min="13575" max="13575" width="9" style="35" customWidth="1"/>
    <col min="13576" max="13823" width="9" style="35"/>
    <col min="13824" max="13824" width="25.875" style="35" customWidth="1"/>
    <col min="13825" max="13830" width="9" style="35"/>
    <col min="13831" max="13831" width="9" style="35" customWidth="1"/>
    <col min="13832" max="14079" width="9" style="35"/>
    <col min="14080" max="14080" width="25.875" style="35" customWidth="1"/>
    <col min="14081" max="14086" width="9" style="35"/>
    <col min="14087" max="14087" width="9" style="35" customWidth="1"/>
    <col min="14088" max="14335" width="9" style="35"/>
    <col min="14336" max="14336" width="25.875" style="35" customWidth="1"/>
    <col min="14337" max="14342" width="9" style="35"/>
    <col min="14343" max="14343" width="9" style="35" customWidth="1"/>
    <col min="14344" max="14591" width="9" style="35"/>
    <col min="14592" max="14592" width="25.875" style="35" customWidth="1"/>
    <col min="14593" max="14598" width="9" style="35"/>
    <col min="14599" max="14599" width="9" style="35" customWidth="1"/>
    <col min="14600" max="14847" width="9" style="35"/>
    <col min="14848" max="14848" width="25.875" style="35" customWidth="1"/>
    <col min="14849" max="14854" width="9" style="35"/>
    <col min="14855" max="14855" width="9" style="35" customWidth="1"/>
    <col min="14856" max="15103" width="9" style="35"/>
    <col min="15104" max="15104" width="25.875" style="35" customWidth="1"/>
    <col min="15105" max="15110" width="9" style="35"/>
    <col min="15111" max="15111" width="9" style="35" customWidth="1"/>
    <col min="15112" max="15359" width="9" style="35"/>
    <col min="15360" max="15360" width="25.875" style="35" customWidth="1"/>
    <col min="15361" max="15366" width="9" style="35"/>
    <col min="15367" max="15367" width="9" style="35" customWidth="1"/>
    <col min="15368" max="15615" width="9" style="35"/>
    <col min="15616" max="15616" width="25.875" style="35" customWidth="1"/>
    <col min="15617" max="15622" width="9" style="35"/>
    <col min="15623" max="15623" width="9" style="35" customWidth="1"/>
    <col min="15624" max="15871" width="9" style="35"/>
    <col min="15872" max="15872" width="25.875" style="35" customWidth="1"/>
    <col min="15873" max="15878" width="9" style="35"/>
    <col min="15879" max="15879" width="9" style="35" customWidth="1"/>
    <col min="15880" max="16127" width="9" style="35"/>
    <col min="16128" max="16128" width="25.875" style="35" customWidth="1"/>
    <col min="16129" max="16134" width="9" style="35"/>
    <col min="16135" max="16135" width="9" style="35" customWidth="1"/>
    <col min="16136" max="16384" width="9" style="35"/>
  </cols>
  <sheetData>
    <row r="1" spans="1:10" ht="51.75" customHeight="1" x14ac:dyDescent="0.2">
      <c r="B1" s="87" t="s">
        <v>193</v>
      </c>
    </row>
    <row r="2" spans="1:10" ht="26.25" customHeight="1" x14ac:dyDescent="0.45">
      <c r="B2" s="91" t="s">
        <v>185</v>
      </c>
      <c r="C2" s="83"/>
      <c r="D2" s="83"/>
      <c r="E2" s="83"/>
      <c r="F2" s="83"/>
      <c r="G2" s="83"/>
      <c r="H2" s="83"/>
      <c r="I2" s="83"/>
      <c r="J2" s="83"/>
    </row>
    <row r="3" spans="1:10" ht="23.25" x14ac:dyDescent="0.35">
      <c r="B3" s="82"/>
      <c r="C3" s="82"/>
      <c r="D3" s="82"/>
      <c r="E3" s="82"/>
      <c r="F3" s="82"/>
      <c r="G3" s="82"/>
      <c r="H3" s="82"/>
      <c r="I3" s="82"/>
      <c r="J3" s="82"/>
    </row>
    <row r="4" spans="1:10" ht="22.5" customHeight="1" x14ac:dyDescent="0.35">
      <c r="A4" s="84" t="s">
        <v>2</v>
      </c>
      <c r="B4" s="177" t="s">
        <v>199</v>
      </c>
      <c r="C4" s="177"/>
      <c r="D4" s="177"/>
      <c r="E4" s="37"/>
      <c r="F4" s="84" t="s">
        <v>4</v>
      </c>
      <c r="G4" s="37"/>
      <c r="H4" s="177" t="s">
        <v>203</v>
      </c>
      <c r="I4" s="177"/>
      <c r="J4" s="177"/>
    </row>
    <row r="5" spans="1:10" ht="22.5" customHeight="1" x14ac:dyDescent="0.2">
      <c r="A5" s="84" t="s">
        <v>6</v>
      </c>
      <c r="B5" s="80">
        <v>67</v>
      </c>
      <c r="C5" s="84" t="s">
        <v>42</v>
      </c>
      <c r="E5" s="37"/>
      <c r="F5" s="84" t="s">
        <v>43</v>
      </c>
      <c r="G5" s="37"/>
      <c r="H5" s="176" t="s">
        <v>80</v>
      </c>
      <c r="I5" s="176"/>
      <c r="J5" s="176"/>
    </row>
    <row r="6" spans="1:10" ht="22.5" customHeight="1" x14ac:dyDescent="0.2">
      <c r="A6" s="85" t="s">
        <v>8</v>
      </c>
      <c r="B6" s="80">
        <v>2</v>
      </c>
      <c r="C6" s="84" t="s">
        <v>42</v>
      </c>
      <c r="E6" s="37"/>
      <c r="F6" s="84" t="s">
        <v>12</v>
      </c>
      <c r="G6" s="37"/>
      <c r="H6" s="178" t="s">
        <v>208</v>
      </c>
      <c r="I6" s="178"/>
      <c r="J6" s="178"/>
    </row>
    <row r="7" spans="1:10" ht="22.5" customHeight="1" x14ac:dyDescent="0.2">
      <c r="A7" s="84" t="s">
        <v>10</v>
      </c>
      <c r="B7" s="178" t="s">
        <v>207</v>
      </c>
      <c r="C7" s="178"/>
      <c r="D7" s="178"/>
      <c r="F7" s="85" t="s">
        <v>14</v>
      </c>
      <c r="G7" s="37"/>
      <c r="H7" s="178" t="s">
        <v>209</v>
      </c>
      <c r="I7" s="178"/>
      <c r="J7" s="178"/>
    </row>
    <row r="8" spans="1:10" ht="16.5" customHeight="1" x14ac:dyDescent="0.2"/>
    <row r="9" spans="1:10" ht="24.75" customHeight="1" thickBot="1" x14ac:dyDescent="0.25">
      <c r="A9" s="38" t="s">
        <v>197</v>
      </c>
      <c r="J9" s="36"/>
    </row>
    <row r="10" spans="1:10" ht="21" customHeight="1" x14ac:dyDescent="0.2">
      <c r="A10" s="163" t="s">
        <v>45</v>
      </c>
      <c r="B10" s="165" t="s">
        <v>46</v>
      </c>
      <c r="C10" s="165"/>
      <c r="D10" s="165"/>
      <c r="E10" s="165"/>
      <c r="F10" s="165"/>
      <c r="G10" s="165"/>
      <c r="H10" s="165"/>
      <c r="I10" s="165"/>
      <c r="J10" s="144" t="s">
        <v>47</v>
      </c>
    </row>
    <row r="11" spans="1:10" ht="21" customHeight="1" thickBot="1" x14ac:dyDescent="0.25">
      <c r="A11" s="164"/>
      <c r="B11" s="92">
        <v>4</v>
      </c>
      <c r="C11" s="92">
        <v>3.5</v>
      </c>
      <c r="D11" s="92">
        <v>3</v>
      </c>
      <c r="E11" s="92">
        <v>2.5</v>
      </c>
      <c r="F11" s="92">
        <v>2</v>
      </c>
      <c r="G11" s="92">
        <v>1.5</v>
      </c>
      <c r="H11" s="92">
        <v>1</v>
      </c>
      <c r="I11" s="92">
        <v>0</v>
      </c>
      <c r="J11" s="145"/>
    </row>
    <row r="12" spans="1:10" ht="22.5" customHeight="1" x14ac:dyDescent="0.2">
      <c r="A12" s="39" t="s">
        <v>48</v>
      </c>
      <c r="B12" s="40">
        <v>16</v>
      </c>
      <c r="C12" s="40">
        <v>13</v>
      </c>
      <c r="D12" s="40">
        <v>17</v>
      </c>
      <c r="E12" s="40">
        <v>12</v>
      </c>
      <c r="F12" s="40">
        <v>9</v>
      </c>
      <c r="G12" s="40"/>
      <c r="H12" s="40"/>
      <c r="I12" s="40"/>
      <c r="J12" s="112">
        <f>SUM(B12:I12)</f>
        <v>67</v>
      </c>
    </row>
    <row r="13" spans="1:10" ht="22.5" customHeight="1" x14ac:dyDescent="0.2">
      <c r="A13" s="41" t="s">
        <v>49</v>
      </c>
      <c r="B13" s="40">
        <v>11</v>
      </c>
      <c r="C13" s="40">
        <v>4</v>
      </c>
      <c r="D13" s="40">
        <v>10</v>
      </c>
      <c r="E13" s="40">
        <v>6</v>
      </c>
      <c r="F13" s="40">
        <v>28</v>
      </c>
      <c r="G13" s="40">
        <v>5</v>
      </c>
      <c r="H13" s="40">
        <v>3</v>
      </c>
      <c r="I13" s="40"/>
      <c r="J13" s="112">
        <f>SUM(B13:I13)</f>
        <v>67</v>
      </c>
    </row>
    <row r="14" spans="1:10" ht="22.5" customHeight="1" x14ac:dyDescent="0.2">
      <c r="A14" s="41" t="s">
        <v>50</v>
      </c>
      <c r="B14" s="40">
        <v>5</v>
      </c>
      <c r="C14" s="40">
        <v>10</v>
      </c>
      <c r="D14" s="40">
        <v>24</v>
      </c>
      <c r="E14" s="40">
        <v>22</v>
      </c>
      <c r="F14" s="40">
        <v>5</v>
      </c>
      <c r="G14" s="40">
        <v>1</v>
      </c>
      <c r="H14" s="40"/>
      <c r="I14" s="40"/>
      <c r="J14" s="112">
        <f t="shared" ref="J14:J18" si="0">SUM(B14:I14)</f>
        <v>67</v>
      </c>
    </row>
    <row r="15" spans="1:10" ht="22.5" customHeight="1" x14ac:dyDescent="0.2">
      <c r="A15" s="41" t="s">
        <v>186</v>
      </c>
      <c r="B15" s="40">
        <v>5</v>
      </c>
      <c r="C15" s="40">
        <v>9</v>
      </c>
      <c r="D15" s="40">
        <v>6</v>
      </c>
      <c r="E15" s="40">
        <v>3</v>
      </c>
      <c r="F15" s="40">
        <v>14</v>
      </c>
      <c r="G15" s="40">
        <v>30</v>
      </c>
      <c r="H15" s="40"/>
      <c r="I15" s="40"/>
      <c r="J15" s="112">
        <f t="shared" si="0"/>
        <v>67</v>
      </c>
    </row>
    <row r="16" spans="1:10" ht="22.5" customHeight="1" x14ac:dyDescent="0.2">
      <c r="A16" s="41" t="s">
        <v>51</v>
      </c>
      <c r="B16" s="40">
        <v>16</v>
      </c>
      <c r="C16" s="40">
        <v>9</v>
      </c>
      <c r="D16" s="40">
        <v>14</v>
      </c>
      <c r="E16" s="40">
        <v>13</v>
      </c>
      <c r="F16" s="40">
        <v>11</v>
      </c>
      <c r="G16" s="40">
        <v>4</v>
      </c>
      <c r="H16" s="40"/>
      <c r="I16" s="40"/>
      <c r="J16" s="112">
        <f t="shared" si="0"/>
        <v>67</v>
      </c>
    </row>
    <row r="17" spans="1:10" ht="22.5" customHeight="1" x14ac:dyDescent="0.2">
      <c r="A17" s="41" t="s">
        <v>52</v>
      </c>
      <c r="B17" s="40">
        <v>8</v>
      </c>
      <c r="C17" s="40">
        <v>6</v>
      </c>
      <c r="D17" s="40">
        <v>6</v>
      </c>
      <c r="E17" s="40">
        <v>4</v>
      </c>
      <c r="F17" s="40">
        <v>5</v>
      </c>
      <c r="G17" s="40">
        <v>9</v>
      </c>
      <c r="H17" s="40">
        <v>29</v>
      </c>
      <c r="I17" s="40"/>
      <c r="J17" s="112">
        <f t="shared" si="0"/>
        <v>67</v>
      </c>
    </row>
    <row r="18" spans="1:10" ht="22.5" customHeight="1" x14ac:dyDescent="0.2">
      <c r="A18" s="41" t="s">
        <v>53</v>
      </c>
      <c r="B18" s="40">
        <v>17</v>
      </c>
      <c r="C18" s="40">
        <v>16</v>
      </c>
      <c r="D18" s="40">
        <v>21</v>
      </c>
      <c r="E18" s="40">
        <v>11</v>
      </c>
      <c r="F18" s="40">
        <v>2</v>
      </c>
      <c r="G18" s="40"/>
      <c r="H18" s="40"/>
      <c r="I18" s="40"/>
      <c r="J18" s="112">
        <f t="shared" si="0"/>
        <v>67</v>
      </c>
    </row>
    <row r="19" spans="1:10" ht="22.5" customHeight="1" x14ac:dyDescent="0.2">
      <c r="A19" s="41" t="s">
        <v>54</v>
      </c>
      <c r="B19" s="40">
        <v>67</v>
      </c>
      <c r="C19" s="40"/>
      <c r="D19" s="40"/>
      <c r="E19" s="40"/>
      <c r="F19" s="40"/>
      <c r="G19" s="40"/>
      <c r="H19" s="40"/>
      <c r="I19" s="40"/>
      <c r="J19" s="112">
        <f>SUM(B19:I19)</f>
        <v>67</v>
      </c>
    </row>
    <row r="20" spans="1:10" ht="22.5" customHeight="1" thickBot="1" x14ac:dyDescent="0.25">
      <c r="A20" s="42" t="s">
        <v>55</v>
      </c>
      <c r="B20" s="43">
        <v>17</v>
      </c>
      <c r="C20" s="43">
        <v>13</v>
      </c>
      <c r="D20" s="43">
        <v>21</v>
      </c>
      <c r="E20" s="43">
        <v>15</v>
      </c>
      <c r="F20" s="43">
        <v>1</v>
      </c>
      <c r="G20" s="43"/>
      <c r="H20" s="43"/>
      <c r="I20" s="43"/>
      <c r="J20" s="113">
        <f>SUM(B20:I20)</f>
        <v>67</v>
      </c>
    </row>
    <row r="21" spans="1:10" ht="12" customHeight="1" x14ac:dyDescent="0.2"/>
    <row r="22" spans="1:10" ht="24.75" customHeight="1" thickBot="1" x14ac:dyDescent="0.25">
      <c r="A22" s="38" t="s">
        <v>194</v>
      </c>
    </row>
    <row r="23" spans="1:10" ht="21" customHeight="1" x14ac:dyDescent="0.2">
      <c r="A23" s="171" t="s">
        <v>56</v>
      </c>
      <c r="B23" s="140"/>
      <c r="C23" s="141"/>
      <c r="D23" s="152" t="s">
        <v>57</v>
      </c>
      <c r="E23" s="153"/>
      <c r="F23" s="153"/>
      <c r="G23" s="153"/>
      <c r="H23" s="153"/>
      <c r="I23" s="154"/>
      <c r="J23" s="144" t="s">
        <v>47</v>
      </c>
    </row>
    <row r="24" spans="1:10" ht="21" customHeight="1" thickBot="1" x14ac:dyDescent="0.25">
      <c r="A24" s="172"/>
      <c r="B24" s="168"/>
      <c r="C24" s="169"/>
      <c r="D24" s="142" t="s">
        <v>58</v>
      </c>
      <c r="E24" s="170"/>
      <c r="F24" s="143"/>
      <c r="G24" s="167" t="s">
        <v>59</v>
      </c>
      <c r="H24" s="168"/>
      <c r="I24" s="169"/>
      <c r="J24" s="145"/>
    </row>
    <row r="25" spans="1:10" ht="22.5" customHeight="1" x14ac:dyDescent="0.2">
      <c r="A25" s="173" t="s">
        <v>60</v>
      </c>
      <c r="B25" s="174"/>
      <c r="C25" s="175"/>
      <c r="D25" s="150">
        <v>67</v>
      </c>
      <c r="E25" s="166"/>
      <c r="F25" s="151"/>
      <c r="G25" s="187"/>
      <c r="H25" s="188"/>
      <c r="I25" s="189"/>
      <c r="J25" s="114">
        <f>SUM(D25:I25)</f>
        <v>67</v>
      </c>
    </row>
    <row r="26" spans="1:10" ht="22.5" customHeight="1" x14ac:dyDescent="0.2">
      <c r="A26" s="157" t="s">
        <v>61</v>
      </c>
      <c r="B26" s="158"/>
      <c r="C26" s="159"/>
      <c r="D26" s="146">
        <v>67</v>
      </c>
      <c r="E26" s="155"/>
      <c r="F26" s="147"/>
      <c r="G26" s="187"/>
      <c r="H26" s="188"/>
      <c r="I26" s="189"/>
      <c r="J26" s="114">
        <f t="shared" ref="J26" si="1">SUM(D26:I26)</f>
        <v>67</v>
      </c>
    </row>
    <row r="27" spans="1:10" ht="22.5" customHeight="1" x14ac:dyDescent="0.2">
      <c r="A27" s="157" t="s">
        <v>62</v>
      </c>
      <c r="B27" s="158"/>
      <c r="C27" s="159"/>
      <c r="D27" s="146">
        <v>67</v>
      </c>
      <c r="E27" s="155"/>
      <c r="F27" s="147"/>
      <c r="G27" s="187"/>
      <c r="H27" s="188"/>
      <c r="I27" s="189"/>
      <c r="J27" s="114">
        <f>SUM(D27:I27)</f>
        <v>67</v>
      </c>
    </row>
    <row r="28" spans="1:10" ht="22.5" customHeight="1" thickBot="1" x14ac:dyDescent="0.25">
      <c r="A28" s="160" t="s">
        <v>63</v>
      </c>
      <c r="B28" s="161"/>
      <c r="C28" s="162"/>
      <c r="D28" s="148">
        <v>67</v>
      </c>
      <c r="E28" s="156"/>
      <c r="F28" s="149"/>
      <c r="G28" s="190"/>
      <c r="H28" s="191"/>
      <c r="I28" s="192"/>
      <c r="J28" s="115">
        <f>SUM(D28:I28)</f>
        <v>67</v>
      </c>
    </row>
    <row r="29" spans="1:10" ht="12" customHeight="1" x14ac:dyDescent="0.2"/>
    <row r="30" spans="1:10" ht="24.75" customHeight="1" thickBot="1" x14ac:dyDescent="0.25">
      <c r="A30" s="38" t="s">
        <v>195</v>
      </c>
    </row>
    <row r="31" spans="1:10" ht="21" customHeight="1" x14ac:dyDescent="0.2">
      <c r="A31" s="137" t="s">
        <v>64</v>
      </c>
      <c r="B31" s="152" t="s">
        <v>57</v>
      </c>
      <c r="C31" s="153"/>
      <c r="D31" s="153"/>
      <c r="E31" s="153"/>
      <c r="F31" s="153"/>
      <c r="G31" s="153"/>
      <c r="H31" s="153"/>
      <c r="I31" s="154"/>
      <c r="J31" s="144" t="s">
        <v>47</v>
      </c>
    </row>
    <row r="32" spans="1:10" ht="21" customHeight="1" thickBot="1" x14ac:dyDescent="0.25">
      <c r="A32" s="138"/>
      <c r="B32" s="142" t="s">
        <v>65</v>
      </c>
      <c r="C32" s="143"/>
      <c r="D32" s="142" t="s">
        <v>66</v>
      </c>
      <c r="E32" s="143"/>
      <c r="F32" s="142" t="s">
        <v>58</v>
      </c>
      <c r="G32" s="143"/>
      <c r="H32" s="142" t="s">
        <v>59</v>
      </c>
      <c r="I32" s="143"/>
      <c r="J32" s="145"/>
    </row>
    <row r="33" spans="1:10" ht="22.5" customHeight="1" x14ac:dyDescent="0.2">
      <c r="A33" s="88" t="s">
        <v>67</v>
      </c>
      <c r="B33" s="150">
        <v>67</v>
      </c>
      <c r="C33" s="151"/>
      <c r="D33" s="150"/>
      <c r="E33" s="151"/>
      <c r="F33" s="150"/>
      <c r="G33" s="151"/>
      <c r="H33" s="150"/>
      <c r="I33" s="151"/>
      <c r="J33" s="116">
        <f>SUM(B33:I33)</f>
        <v>67</v>
      </c>
    </row>
    <row r="34" spans="1:10" ht="22.5" customHeight="1" x14ac:dyDescent="0.2">
      <c r="A34" s="89" t="s">
        <v>68</v>
      </c>
      <c r="B34" s="146">
        <v>67</v>
      </c>
      <c r="C34" s="147"/>
      <c r="D34" s="146"/>
      <c r="E34" s="147"/>
      <c r="F34" s="146"/>
      <c r="G34" s="147"/>
      <c r="H34" s="146"/>
      <c r="I34" s="147"/>
      <c r="J34" s="117">
        <f>SUM(B34:I34)</f>
        <v>67</v>
      </c>
    </row>
    <row r="35" spans="1:10" ht="22.5" customHeight="1" x14ac:dyDescent="0.2">
      <c r="A35" s="89" t="s">
        <v>69</v>
      </c>
      <c r="B35" s="146">
        <v>67</v>
      </c>
      <c r="C35" s="147"/>
      <c r="D35" s="146"/>
      <c r="E35" s="147"/>
      <c r="F35" s="146"/>
      <c r="G35" s="147"/>
      <c r="H35" s="146"/>
      <c r="I35" s="147"/>
      <c r="J35" s="117">
        <f>SUM(B35:I35)</f>
        <v>67</v>
      </c>
    </row>
    <row r="36" spans="1:10" ht="22.5" customHeight="1" x14ac:dyDescent="0.2">
      <c r="A36" s="89" t="s">
        <v>70</v>
      </c>
      <c r="B36" s="146">
        <v>67</v>
      </c>
      <c r="C36" s="147"/>
      <c r="D36" s="146"/>
      <c r="E36" s="147"/>
      <c r="F36" s="146"/>
      <c r="G36" s="147"/>
      <c r="H36" s="146"/>
      <c r="I36" s="147"/>
      <c r="J36" s="117">
        <f t="shared" ref="J36:J39" si="2">SUM(B36:I36)</f>
        <v>67</v>
      </c>
    </row>
    <row r="37" spans="1:10" ht="22.5" customHeight="1" x14ac:dyDescent="0.2">
      <c r="A37" s="79" t="s">
        <v>71</v>
      </c>
      <c r="B37" s="146">
        <v>67</v>
      </c>
      <c r="C37" s="147"/>
      <c r="D37" s="146"/>
      <c r="E37" s="147"/>
      <c r="F37" s="146"/>
      <c r="G37" s="147"/>
      <c r="H37" s="146"/>
      <c r="I37" s="147"/>
      <c r="J37" s="117">
        <f t="shared" si="2"/>
        <v>67</v>
      </c>
    </row>
    <row r="38" spans="1:10" ht="22.5" customHeight="1" x14ac:dyDescent="0.2">
      <c r="A38" s="89" t="s">
        <v>72</v>
      </c>
      <c r="B38" s="146">
        <v>67</v>
      </c>
      <c r="C38" s="147"/>
      <c r="D38" s="146"/>
      <c r="E38" s="147"/>
      <c r="F38" s="146"/>
      <c r="G38" s="147"/>
      <c r="H38" s="146"/>
      <c r="I38" s="147"/>
      <c r="J38" s="117">
        <f t="shared" si="2"/>
        <v>67</v>
      </c>
    </row>
    <row r="39" spans="1:10" ht="22.5" customHeight="1" x14ac:dyDescent="0.2">
      <c r="A39" s="89" t="s">
        <v>73</v>
      </c>
      <c r="B39" s="146">
        <v>67</v>
      </c>
      <c r="C39" s="147"/>
      <c r="D39" s="146"/>
      <c r="E39" s="147"/>
      <c r="F39" s="146"/>
      <c r="G39" s="147"/>
      <c r="H39" s="146"/>
      <c r="I39" s="147"/>
      <c r="J39" s="117">
        <f t="shared" si="2"/>
        <v>67</v>
      </c>
    </row>
    <row r="40" spans="1:10" ht="22.5" customHeight="1" thickBot="1" x14ac:dyDescent="0.25">
      <c r="A40" s="90" t="s">
        <v>74</v>
      </c>
      <c r="B40" s="148">
        <v>67</v>
      </c>
      <c r="C40" s="149"/>
      <c r="D40" s="148"/>
      <c r="E40" s="149"/>
      <c r="F40" s="148"/>
      <c r="G40" s="149"/>
      <c r="H40" s="148"/>
      <c r="I40" s="149"/>
      <c r="J40" s="115">
        <f>SUM(B40:I40)</f>
        <v>67</v>
      </c>
    </row>
    <row r="41" spans="1:10" ht="12" customHeight="1" x14ac:dyDescent="0.2"/>
    <row r="42" spans="1:10" ht="24.75" customHeight="1" thickBot="1" x14ac:dyDescent="0.25">
      <c r="A42" s="38" t="s">
        <v>196</v>
      </c>
    </row>
    <row r="43" spans="1:10" ht="21" customHeight="1" x14ac:dyDescent="0.2">
      <c r="A43" s="137" t="s">
        <v>75</v>
      </c>
      <c r="B43" s="139" t="s">
        <v>57</v>
      </c>
      <c r="C43" s="140"/>
      <c r="D43" s="140"/>
      <c r="E43" s="140"/>
      <c r="F43" s="140"/>
      <c r="G43" s="140"/>
      <c r="H43" s="140"/>
      <c r="I43" s="141"/>
      <c r="J43" s="144" t="s">
        <v>47</v>
      </c>
    </row>
    <row r="44" spans="1:10" ht="21" customHeight="1" thickBot="1" x14ac:dyDescent="0.25">
      <c r="A44" s="138"/>
      <c r="B44" s="142" t="s">
        <v>65</v>
      </c>
      <c r="C44" s="143"/>
      <c r="D44" s="142" t="s">
        <v>66</v>
      </c>
      <c r="E44" s="143"/>
      <c r="F44" s="142" t="s">
        <v>58</v>
      </c>
      <c r="G44" s="143"/>
      <c r="H44" s="142" t="s">
        <v>59</v>
      </c>
      <c r="I44" s="143"/>
      <c r="J44" s="145"/>
    </row>
    <row r="45" spans="1:10" ht="30.75" customHeight="1" thickBot="1" x14ac:dyDescent="0.25">
      <c r="A45" s="93" t="s">
        <v>178</v>
      </c>
      <c r="B45" s="136">
        <v>67</v>
      </c>
      <c r="C45" s="136"/>
      <c r="D45" s="136"/>
      <c r="E45" s="136"/>
      <c r="F45" s="136"/>
      <c r="G45" s="136"/>
      <c r="H45" s="136"/>
      <c r="I45" s="136"/>
      <c r="J45" s="118">
        <f>SUM(B45:I45)</f>
        <v>67</v>
      </c>
    </row>
  </sheetData>
  <sheetProtection sheet="1" objects="1" scenarios="1" selectLockedCells="1"/>
  <dataConsolidate/>
  <mergeCells count="76">
    <mergeCell ref="H5:J5"/>
    <mergeCell ref="B4:D4"/>
    <mergeCell ref="H4:J4"/>
    <mergeCell ref="J23:J24"/>
    <mergeCell ref="G24:I24"/>
    <mergeCell ref="D23:I23"/>
    <mergeCell ref="D24:F24"/>
    <mergeCell ref="H6:J6"/>
    <mergeCell ref="B7:D7"/>
    <mergeCell ref="H7:J7"/>
    <mergeCell ref="A23:C24"/>
    <mergeCell ref="A10:A11"/>
    <mergeCell ref="B10:I10"/>
    <mergeCell ref="J10:J11"/>
    <mergeCell ref="G27:I27"/>
    <mergeCell ref="G28:I28"/>
    <mergeCell ref="D27:F27"/>
    <mergeCell ref="D28:F28"/>
    <mergeCell ref="G25:I25"/>
    <mergeCell ref="G26:I26"/>
    <mergeCell ref="D25:F25"/>
    <mergeCell ref="D26:F26"/>
    <mergeCell ref="H33:I33"/>
    <mergeCell ref="H34:I34"/>
    <mergeCell ref="J31:J32"/>
    <mergeCell ref="A31:A32"/>
    <mergeCell ref="B32:C32"/>
    <mergeCell ref="D32:E32"/>
    <mergeCell ref="F32:G32"/>
    <mergeCell ref="H32:I32"/>
    <mergeCell ref="B31:I31"/>
    <mergeCell ref="B33:C33"/>
    <mergeCell ref="B34:C34"/>
    <mergeCell ref="D33:E33"/>
    <mergeCell ref="D34:E34"/>
    <mergeCell ref="F33:G33"/>
    <mergeCell ref="F34:G34"/>
    <mergeCell ref="H37:I37"/>
    <mergeCell ref="H38:I38"/>
    <mergeCell ref="B35:C35"/>
    <mergeCell ref="B36:C36"/>
    <mergeCell ref="D35:E35"/>
    <mergeCell ref="D36:E36"/>
    <mergeCell ref="F35:G35"/>
    <mergeCell ref="F36:G36"/>
    <mergeCell ref="H35:I35"/>
    <mergeCell ref="H36:I36"/>
    <mergeCell ref="B37:C37"/>
    <mergeCell ref="B38:C38"/>
    <mergeCell ref="D37:E37"/>
    <mergeCell ref="D38:E38"/>
    <mergeCell ref="F37:G37"/>
    <mergeCell ref="F38:G38"/>
    <mergeCell ref="J43:J44"/>
    <mergeCell ref="B39:C39"/>
    <mergeCell ref="B40:C40"/>
    <mergeCell ref="D39:E39"/>
    <mergeCell ref="D40:E40"/>
    <mergeCell ref="F39:G39"/>
    <mergeCell ref="F40:G40"/>
    <mergeCell ref="H39:I39"/>
    <mergeCell ref="H40:I40"/>
    <mergeCell ref="D45:E45"/>
    <mergeCell ref="F45:G45"/>
    <mergeCell ref="H45:I45"/>
    <mergeCell ref="A43:A44"/>
    <mergeCell ref="B43:I43"/>
    <mergeCell ref="B44:C44"/>
    <mergeCell ref="D44:E44"/>
    <mergeCell ref="F44:G44"/>
    <mergeCell ref="H44:I44"/>
    <mergeCell ref="A25:C25"/>
    <mergeCell ref="A26:C26"/>
    <mergeCell ref="A27:C27"/>
    <mergeCell ref="A28:C28"/>
    <mergeCell ref="B45:C45"/>
  </mergeCells>
  <dataValidations count="4">
    <dataValidation type="whole" allowBlank="1" showInputMessage="1" showErrorMessage="1" sqref="B12:I20 IW12:JD20 SS12:SZ20 ACO12:ACV20 AMK12:AMR20 AWG12:AWN20 BGC12:BGJ20 BPY12:BQF20 BZU12:CAB20 CJQ12:CJX20 CTM12:CTT20 DDI12:DDP20 DNE12:DNL20 DXA12:DXH20 EGW12:EHD20 EQS12:EQZ20 FAO12:FAV20 FKK12:FKR20 FUG12:FUN20 GEC12:GEJ20 GNY12:GOF20 GXU12:GYB20 HHQ12:HHX20 HRM12:HRT20 IBI12:IBP20 ILE12:ILL20 IVA12:IVH20 JEW12:JFD20 JOS12:JOZ20 JYO12:JYV20 KIK12:KIR20 KSG12:KSN20 LCC12:LCJ20 LLY12:LMF20 LVU12:LWB20 MFQ12:MFX20 MPM12:MPT20 MZI12:MZP20 NJE12:NJL20 NTA12:NTH20 OCW12:ODD20 OMS12:OMZ20 OWO12:OWV20 PGK12:PGR20 PQG12:PQN20 QAC12:QAJ20 QJY12:QKF20 QTU12:QUB20 RDQ12:RDX20 RNM12:RNT20 RXI12:RXP20 SHE12:SHL20 SRA12:SRH20 TAW12:TBD20 TKS12:TKZ20 TUO12:TUV20 UEK12:UER20 UOG12:UON20 UYC12:UYJ20 VHY12:VIF20 VRU12:VSB20 WBQ12:WBX20 WLM12:WLT20 WVI12:WVP20 IX25:JD28 ST25:SZ28 ACP25:ACV28 AML25:AMR28 AWH25:AWN28 BGD25:BGJ28 BPZ25:BQF28 BZV25:CAB28 CJR25:CJX28 CTN25:CTT28 DDJ25:DDP28 DNF25:DNL28 DXB25:DXH28 EGX25:EHD28 EQT25:EQZ28 FAP25:FAV28 FKL25:FKR28 FUH25:FUN28 GED25:GEJ28 GNZ25:GOF28 GXV25:GYB28 HHR25:HHX28 HRN25:HRT28 IBJ25:IBP28 ILF25:ILL28 IVB25:IVH28 JEX25:JFD28 JOT25:JOZ28 JYP25:JYV28 KIL25:KIR28 KSH25:KSN28 LCD25:LCJ28 LLZ25:LMF28 LVV25:LWB28 MFR25:MFX28 MPN25:MPT28 MZJ25:MZP28 NJF25:NJL28 NTB25:NTH28 OCX25:ODD28 OMT25:OMZ28 OWP25:OWV28 PGL25:PGR28 PQH25:PQN28 QAD25:QAJ28 QJZ25:QKF28 QTV25:QUB28 RDR25:RDX28 RNN25:RNT28 RXJ25:RXP28 SHF25:SHL28 SRB25:SRH28 TAX25:TBD28 TKT25:TKZ28 TUP25:TUV28 UEL25:UER28 UOH25:UON28 UYD25:UYJ28 VHZ25:VIF28 VRV25:VSB28 WBR25:WBX28 WLN25:WLT28 WVJ25:WVP28 G25:I28 IX33:JD40 ST33:SZ40 ACP33:ACV40 AML33:AMR40 AWH33:AWN40 BGD33:BGJ40 BPZ33:BQF40 BZV33:CAB40 CJR33:CJX40 CTN33:CTT40 DDJ33:DDP40 DNF33:DNL40 DXB33:DXH40 EGX33:EHD40 EQT33:EQZ40 FAP33:FAV40 FKL33:FKR40 FUH33:FUN40 GED33:GEJ40 GNZ33:GOF40 GXV33:GYB40 HHR33:HHX40 HRN33:HRT40 IBJ33:IBP40 ILF33:ILL40 IVB33:IVH40 JEX33:JFD40 JOT33:JOZ40 JYP33:JYV40 KIL33:KIR40 KSH33:KSN40 LCD33:LCJ40 LLZ33:LMF40 LVV33:LWB40 MFR33:MFX40 MPN33:MPT40 MZJ33:MZP40 NJF33:NJL40 NTB33:NTH40 OCX33:ODD40 OMT33:OMZ40 OWP33:OWV40 PGL33:PGR40 PQH33:PQN40 QAD33:QAJ40 QJZ33:QKF40 QTV33:QUB40 RDR33:RDX40 RNN33:RNT40 RXJ33:RXP40 SHF33:SHL40 SRB33:SRH40 TAX33:TBD40 TKT33:TKZ40 TUP33:TUV40 UEL33:UER40 UOH33:UON40 UYD33:UYJ40 VHZ33:VIF40 VRV33:VSB40 WBR33:WBX40 WLN33:WLT40 WVJ33:WVP40 H45 IX45:JD45 ST45:SZ45 ACP45:ACV45 AML45:AMR45 AWH45:AWN45 BGD45:BGJ45 BPZ45:BQF45 BZV45:CAB45 CJR45:CJX45 CTN45:CTT45 DDJ45:DDP45 DNF45:DNL45 DXB45:DXH45 EGX45:EHD45 EQT45:EQZ45 FAP45:FAV45 FKL45:FKR45 FUH45:FUN45 GED45:GEJ45 GNZ45:GOF45 GXV45:GYB45 HHR45:HHX45 HRN45:HRT45 IBJ45:IBP45 ILF45:ILL45 IVB45:IVH45 JEX45:JFD45 JOT45:JOZ45 JYP45:JYV45 KIL45:KIR45 KSH45:KSN45 LCD45:LCJ45 LLZ45:LMF45 LVV45:LWB45 MFR45:MFX45 MPN45:MPT45 MZJ45:MZP45 NJF45:NJL45 NTB45:NTH45 OCX45:ODD45 OMT45:OMZ45 OWP45:OWV45 PGL45:PGR45 PQH45:PQN45 QAD45:QAJ45 QJZ45:QKF45 QTV45:QUB45 RDR45:RDX45 RNN45:RNT45 RXJ45:RXP45 SHF45:SHL45 SRB45:SRH45 TAX45:TBD45 TKT45:TKZ45 TUP45:TUV45 UEL45:UER45 UOH45:UON45 UYD45:UYJ45 VHZ45:VIF45 VRV45:VSB45 WBR45:WBX45 WLN45:WLT45 WVJ45:WVP45 D45 F45 D25:D28">
      <formula1>0</formula1>
      <formula2>999</formula2>
    </dataValidation>
    <dataValidation allowBlank="1" showInputMessage="1" showErrorMessage="1" prompt="&quot;ไม่&quot; นับรวมเด็กพิเศษ" sqref="B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dataValidation allowBlank="1" showInputMessage="1" showErrorMessage="1" promptTitle="-ระบุชื่อโรงเรียน-" prompt="โดย &quot;ไม่ใส่&quot; คำว่าโรงเรียนนำหน้าและชื่อในวงเล็บใดๆ" sqref="H4:J4 JC4:JE4 SY4:TA4 ACU4:ACW4 AMQ4:AMS4 AWM4:AWO4 BGI4:BGK4 BQE4:BQG4 CAA4:CAC4 CJW4:CJY4 CTS4:CTU4 DDO4:DDQ4 DNK4:DNM4 DXG4:DXI4 EHC4:EHE4 EQY4:ERA4 FAU4:FAW4 FKQ4:FKS4 FUM4:FUO4 GEI4:GEK4 GOE4:GOG4 GYA4:GYC4 HHW4:HHY4 HRS4:HRU4 IBO4:IBQ4 ILK4:ILM4 IVG4:IVI4 JFC4:JFE4 JOY4:JPA4 JYU4:JYW4 KIQ4:KIS4 KSM4:KSO4 LCI4:LCK4 LME4:LMG4 LWA4:LWC4 MFW4:MFY4 MPS4:MPU4 MZO4:MZQ4 NJK4:NJM4 NTG4:NTI4 ODC4:ODE4 OMY4:ONA4 OWU4:OWW4 PGQ4:PGS4 PQM4:PQO4 QAI4:QAK4 QKE4:QKG4 QUA4:QUC4 RDW4:RDY4 RNS4:RNU4 RXO4:RXQ4 SHK4:SHM4 SRG4:SRI4 TBC4:TBE4 TKY4:TLA4 TUU4:TUW4 UEQ4:UES4 UOM4:UOO4 UYI4:UYK4 VIE4:VIG4 VSA4:VSC4 WBW4:WBY4 WLS4:WLU4 WVO4:WVQ4"/>
    <dataValidation allowBlank="1" showInputMessage="1" showErrorMessage="1" promptTitle="-ระบุชื่อเขต-" prompt="โดย &quot;ไม่ใส่&quot; คำว่าสำนักงานเขตนำหน้า" sqref="B4:D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dataValidations>
  <pageMargins left="0.70866141732283472" right="0.51181102362204722" top="0.59055118110236227" bottom="0.27559055118110237" header="0.11811023622047245" footer="0.31496062992125984"/>
  <pageSetup paperSize="9" scale="75"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O15"/>
  <sheetViews>
    <sheetView workbookViewId="0">
      <selection activeCell="D13" sqref="D13"/>
    </sheetView>
  </sheetViews>
  <sheetFormatPr defaultRowHeight="21" x14ac:dyDescent="0.35"/>
  <cols>
    <col min="1" max="1" width="14" style="75" bestFit="1" customWidth="1"/>
    <col min="2" max="2" width="21.25" style="75" bestFit="1" customWidth="1"/>
    <col min="3" max="66" width="8.625" style="76" customWidth="1"/>
    <col min="67" max="118" width="8.625" style="75" customWidth="1"/>
    <col min="119" max="256" width="9" style="75"/>
    <col min="257" max="257" width="14" style="75" bestFit="1" customWidth="1"/>
    <col min="258" max="258" width="21.25" style="75" bestFit="1" customWidth="1"/>
    <col min="259" max="374" width="8.625" style="75" customWidth="1"/>
    <col min="375" max="512" width="9" style="75"/>
    <col min="513" max="513" width="14" style="75" bestFit="1" customWidth="1"/>
    <col min="514" max="514" width="21.25" style="75" bestFit="1" customWidth="1"/>
    <col min="515" max="630" width="8.625" style="75" customWidth="1"/>
    <col min="631" max="768" width="9" style="75"/>
    <col min="769" max="769" width="14" style="75" bestFit="1" customWidth="1"/>
    <col min="770" max="770" width="21.25" style="75" bestFit="1" customWidth="1"/>
    <col min="771" max="886" width="8.625" style="75" customWidth="1"/>
    <col min="887" max="1024" width="9" style="75"/>
    <col min="1025" max="1025" width="14" style="75" bestFit="1" customWidth="1"/>
    <col min="1026" max="1026" width="21.25" style="75" bestFit="1" customWidth="1"/>
    <col min="1027" max="1142" width="8.625" style="75" customWidth="1"/>
    <col min="1143" max="1280" width="9" style="75"/>
    <col min="1281" max="1281" width="14" style="75" bestFit="1" customWidth="1"/>
    <col min="1282" max="1282" width="21.25" style="75" bestFit="1" customWidth="1"/>
    <col min="1283" max="1398" width="8.625" style="75" customWidth="1"/>
    <col min="1399" max="1536" width="9" style="75"/>
    <col min="1537" max="1537" width="14" style="75" bestFit="1" customWidth="1"/>
    <col min="1538" max="1538" width="21.25" style="75" bestFit="1" customWidth="1"/>
    <col min="1539" max="1654" width="8.625" style="75" customWidth="1"/>
    <col min="1655" max="1792" width="9" style="75"/>
    <col min="1793" max="1793" width="14" style="75" bestFit="1" customWidth="1"/>
    <col min="1794" max="1794" width="21.25" style="75" bestFit="1" customWidth="1"/>
    <col min="1795" max="1910" width="8.625" style="75" customWidth="1"/>
    <col min="1911" max="2048" width="9" style="75"/>
    <col min="2049" max="2049" width="14" style="75" bestFit="1" customWidth="1"/>
    <col min="2050" max="2050" width="21.25" style="75" bestFit="1" customWidth="1"/>
    <col min="2051" max="2166" width="8.625" style="75" customWidth="1"/>
    <col min="2167" max="2304" width="9" style="75"/>
    <col min="2305" max="2305" width="14" style="75" bestFit="1" customWidth="1"/>
    <col min="2306" max="2306" width="21.25" style="75" bestFit="1" customWidth="1"/>
    <col min="2307" max="2422" width="8.625" style="75" customWidth="1"/>
    <col min="2423" max="2560" width="9" style="75"/>
    <col min="2561" max="2561" width="14" style="75" bestFit="1" customWidth="1"/>
    <col min="2562" max="2562" width="21.25" style="75" bestFit="1" customWidth="1"/>
    <col min="2563" max="2678" width="8.625" style="75" customWidth="1"/>
    <col min="2679" max="2816" width="9" style="75"/>
    <col min="2817" max="2817" width="14" style="75" bestFit="1" customWidth="1"/>
    <col min="2818" max="2818" width="21.25" style="75" bestFit="1" customWidth="1"/>
    <col min="2819" max="2934" width="8.625" style="75" customWidth="1"/>
    <col min="2935" max="3072" width="9" style="75"/>
    <col min="3073" max="3073" width="14" style="75" bestFit="1" customWidth="1"/>
    <col min="3074" max="3074" width="21.25" style="75" bestFit="1" customWidth="1"/>
    <col min="3075" max="3190" width="8.625" style="75" customWidth="1"/>
    <col min="3191" max="3328" width="9" style="75"/>
    <col min="3329" max="3329" width="14" style="75" bestFit="1" customWidth="1"/>
    <col min="3330" max="3330" width="21.25" style="75" bestFit="1" customWidth="1"/>
    <col min="3331" max="3446" width="8.625" style="75" customWidth="1"/>
    <col min="3447" max="3584" width="9" style="75"/>
    <col min="3585" max="3585" width="14" style="75" bestFit="1" customWidth="1"/>
    <col min="3586" max="3586" width="21.25" style="75" bestFit="1" customWidth="1"/>
    <col min="3587" max="3702" width="8.625" style="75" customWidth="1"/>
    <col min="3703" max="3840" width="9" style="75"/>
    <col min="3841" max="3841" width="14" style="75" bestFit="1" customWidth="1"/>
    <col min="3842" max="3842" width="21.25" style="75" bestFit="1" customWidth="1"/>
    <col min="3843" max="3958" width="8.625" style="75" customWidth="1"/>
    <col min="3959" max="4096" width="9" style="75"/>
    <col min="4097" max="4097" width="14" style="75" bestFit="1" customWidth="1"/>
    <col min="4098" max="4098" width="21.25" style="75" bestFit="1" customWidth="1"/>
    <col min="4099" max="4214" width="8.625" style="75" customWidth="1"/>
    <col min="4215" max="4352" width="9" style="75"/>
    <col min="4353" max="4353" width="14" style="75" bestFit="1" customWidth="1"/>
    <col min="4354" max="4354" width="21.25" style="75" bestFit="1" customWidth="1"/>
    <col min="4355" max="4470" width="8.625" style="75" customWidth="1"/>
    <col min="4471" max="4608" width="9" style="75"/>
    <col min="4609" max="4609" width="14" style="75" bestFit="1" customWidth="1"/>
    <col min="4610" max="4610" width="21.25" style="75" bestFit="1" customWidth="1"/>
    <col min="4611" max="4726" width="8.625" style="75" customWidth="1"/>
    <col min="4727" max="4864" width="9" style="75"/>
    <col min="4865" max="4865" width="14" style="75" bestFit="1" customWidth="1"/>
    <col min="4866" max="4866" width="21.25" style="75" bestFit="1" customWidth="1"/>
    <col min="4867" max="4982" width="8.625" style="75" customWidth="1"/>
    <col min="4983" max="5120" width="9" style="75"/>
    <col min="5121" max="5121" width="14" style="75" bestFit="1" customWidth="1"/>
    <col min="5122" max="5122" width="21.25" style="75" bestFit="1" customWidth="1"/>
    <col min="5123" max="5238" width="8.625" style="75" customWidth="1"/>
    <col min="5239" max="5376" width="9" style="75"/>
    <col min="5377" max="5377" width="14" style="75" bestFit="1" customWidth="1"/>
    <col min="5378" max="5378" width="21.25" style="75" bestFit="1" customWidth="1"/>
    <col min="5379" max="5494" width="8.625" style="75" customWidth="1"/>
    <col min="5495" max="5632" width="9" style="75"/>
    <col min="5633" max="5633" width="14" style="75" bestFit="1" customWidth="1"/>
    <col min="5634" max="5634" width="21.25" style="75" bestFit="1" customWidth="1"/>
    <col min="5635" max="5750" width="8.625" style="75" customWidth="1"/>
    <col min="5751" max="5888" width="9" style="75"/>
    <col min="5889" max="5889" width="14" style="75" bestFit="1" customWidth="1"/>
    <col min="5890" max="5890" width="21.25" style="75" bestFit="1" customWidth="1"/>
    <col min="5891" max="6006" width="8.625" style="75" customWidth="1"/>
    <col min="6007" max="6144" width="9" style="75"/>
    <col min="6145" max="6145" width="14" style="75" bestFit="1" customWidth="1"/>
    <col min="6146" max="6146" width="21.25" style="75" bestFit="1" customWidth="1"/>
    <col min="6147" max="6262" width="8.625" style="75" customWidth="1"/>
    <col min="6263" max="6400" width="9" style="75"/>
    <col min="6401" max="6401" width="14" style="75" bestFit="1" customWidth="1"/>
    <col min="6402" max="6402" width="21.25" style="75" bestFit="1" customWidth="1"/>
    <col min="6403" max="6518" width="8.625" style="75" customWidth="1"/>
    <col min="6519" max="6656" width="9" style="75"/>
    <col min="6657" max="6657" width="14" style="75" bestFit="1" customWidth="1"/>
    <col min="6658" max="6658" width="21.25" style="75" bestFit="1" customWidth="1"/>
    <col min="6659" max="6774" width="8.625" style="75" customWidth="1"/>
    <col min="6775" max="6912" width="9" style="75"/>
    <col min="6913" max="6913" width="14" style="75" bestFit="1" customWidth="1"/>
    <col min="6914" max="6914" width="21.25" style="75" bestFit="1" customWidth="1"/>
    <col min="6915" max="7030" width="8.625" style="75" customWidth="1"/>
    <col min="7031" max="7168" width="9" style="75"/>
    <col min="7169" max="7169" width="14" style="75" bestFit="1" customWidth="1"/>
    <col min="7170" max="7170" width="21.25" style="75" bestFit="1" customWidth="1"/>
    <col min="7171" max="7286" width="8.625" style="75" customWidth="1"/>
    <col min="7287" max="7424" width="9" style="75"/>
    <col min="7425" max="7425" width="14" style="75" bestFit="1" customWidth="1"/>
    <col min="7426" max="7426" width="21.25" style="75" bestFit="1" customWidth="1"/>
    <col min="7427" max="7542" width="8.625" style="75" customWidth="1"/>
    <col min="7543" max="7680" width="9" style="75"/>
    <col min="7681" max="7681" width="14" style="75" bestFit="1" customWidth="1"/>
    <col min="7682" max="7682" width="21.25" style="75" bestFit="1" customWidth="1"/>
    <col min="7683" max="7798" width="8.625" style="75" customWidth="1"/>
    <col min="7799" max="7936" width="9" style="75"/>
    <col min="7937" max="7937" width="14" style="75" bestFit="1" customWidth="1"/>
    <col min="7938" max="7938" width="21.25" style="75" bestFit="1" customWidth="1"/>
    <col min="7939" max="8054" width="8.625" style="75" customWidth="1"/>
    <col min="8055" max="8192" width="9" style="75"/>
    <col min="8193" max="8193" width="14" style="75" bestFit="1" customWidth="1"/>
    <col min="8194" max="8194" width="21.25" style="75" bestFit="1" customWidth="1"/>
    <col min="8195" max="8310" width="8.625" style="75" customWidth="1"/>
    <col min="8311" max="8448" width="9" style="75"/>
    <col min="8449" max="8449" width="14" style="75" bestFit="1" customWidth="1"/>
    <col min="8450" max="8450" width="21.25" style="75" bestFit="1" customWidth="1"/>
    <col min="8451" max="8566" width="8.625" style="75" customWidth="1"/>
    <col min="8567" max="8704" width="9" style="75"/>
    <col min="8705" max="8705" width="14" style="75" bestFit="1" customWidth="1"/>
    <col min="8706" max="8706" width="21.25" style="75" bestFit="1" customWidth="1"/>
    <col min="8707" max="8822" width="8.625" style="75" customWidth="1"/>
    <col min="8823" max="8960" width="9" style="75"/>
    <col min="8961" max="8961" width="14" style="75" bestFit="1" customWidth="1"/>
    <col min="8962" max="8962" width="21.25" style="75" bestFit="1" customWidth="1"/>
    <col min="8963" max="9078" width="8.625" style="75" customWidth="1"/>
    <col min="9079" max="9216" width="9" style="75"/>
    <col min="9217" max="9217" width="14" style="75" bestFit="1" customWidth="1"/>
    <col min="9218" max="9218" width="21.25" style="75" bestFit="1" customWidth="1"/>
    <col min="9219" max="9334" width="8.625" style="75" customWidth="1"/>
    <col min="9335" max="9472" width="9" style="75"/>
    <col min="9473" max="9473" width="14" style="75" bestFit="1" customWidth="1"/>
    <col min="9474" max="9474" width="21.25" style="75" bestFit="1" customWidth="1"/>
    <col min="9475" max="9590" width="8.625" style="75" customWidth="1"/>
    <col min="9591" max="9728" width="9" style="75"/>
    <col min="9729" max="9729" width="14" style="75" bestFit="1" customWidth="1"/>
    <col min="9730" max="9730" width="21.25" style="75" bestFit="1" customWidth="1"/>
    <col min="9731" max="9846" width="8.625" style="75" customWidth="1"/>
    <col min="9847" max="9984" width="9" style="75"/>
    <col min="9985" max="9985" width="14" style="75" bestFit="1" customWidth="1"/>
    <col min="9986" max="9986" width="21.25" style="75" bestFit="1" customWidth="1"/>
    <col min="9987" max="10102" width="8.625" style="75" customWidth="1"/>
    <col min="10103" max="10240" width="9" style="75"/>
    <col min="10241" max="10241" width="14" style="75" bestFit="1" customWidth="1"/>
    <col min="10242" max="10242" width="21.25" style="75" bestFit="1" customWidth="1"/>
    <col min="10243" max="10358" width="8.625" style="75" customWidth="1"/>
    <col min="10359" max="10496" width="9" style="75"/>
    <col min="10497" max="10497" width="14" style="75" bestFit="1" customWidth="1"/>
    <col min="10498" max="10498" width="21.25" style="75" bestFit="1" customWidth="1"/>
    <col min="10499" max="10614" width="8.625" style="75" customWidth="1"/>
    <col min="10615" max="10752" width="9" style="75"/>
    <col min="10753" max="10753" width="14" style="75" bestFit="1" customWidth="1"/>
    <col min="10754" max="10754" width="21.25" style="75" bestFit="1" customWidth="1"/>
    <col min="10755" max="10870" width="8.625" style="75" customWidth="1"/>
    <col min="10871" max="11008" width="9" style="75"/>
    <col min="11009" max="11009" width="14" style="75" bestFit="1" customWidth="1"/>
    <col min="11010" max="11010" width="21.25" style="75" bestFit="1" customWidth="1"/>
    <col min="11011" max="11126" width="8.625" style="75" customWidth="1"/>
    <col min="11127" max="11264" width="9" style="75"/>
    <col min="11265" max="11265" width="14" style="75" bestFit="1" customWidth="1"/>
    <col min="11266" max="11266" width="21.25" style="75" bestFit="1" customWidth="1"/>
    <col min="11267" max="11382" width="8.625" style="75" customWidth="1"/>
    <col min="11383" max="11520" width="9" style="75"/>
    <col min="11521" max="11521" width="14" style="75" bestFit="1" customWidth="1"/>
    <col min="11522" max="11522" width="21.25" style="75" bestFit="1" customWidth="1"/>
    <col min="11523" max="11638" width="8.625" style="75" customWidth="1"/>
    <col min="11639" max="11776" width="9" style="75"/>
    <col min="11777" max="11777" width="14" style="75" bestFit="1" customWidth="1"/>
    <col min="11778" max="11778" width="21.25" style="75" bestFit="1" customWidth="1"/>
    <col min="11779" max="11894" width="8.625" style="75" customWidth="1"/>
    <col min="11895" max="12032" width="9" style="75"/>
    <col min="12033" max="12033" width="14" style="75" bestFit="1" customWidth="1"/>
    <col min="12034" max="12034" width="21.25" style="75" bestFit="1" customWidth="1"/>
    <col min="12035" max="12150" width="8.625" style="75" customWidth="1"/>
    <col min="12151" max="12288" width="9" style="75"/>
    <col min="12289" max="12289" width="14" style="75" bestFit="1" customWidth="1"/>
    <col min="12290" max="12290" width="21.25" style="75" bestFit="1" customWidth="1"/>
    <col min="12291" max="12406" width="8.625" style="75" customWidth="1"/>
    <col min="12407" max="12544" width="9" style="75"/>
    <col min="12545" max="12545" width="14" style="75" bestFit="1" customWidth="1"/>
    <col min="12546" max="12546" width="21.25" style="75" bestFit="1" customWidth="1"/>
    <col min="12547" max="12662" width="8.625" style="75" customWidth="1"/>
    <col min="12663" max="12800" width="9" style="75"/>
    <col min="12801" max="12801" width="14" style="75" bestFit="1" customWidth="1"/>
    <col min="12802" max="12802" width="21.25" style="75" bestFit="1" customWidth="1"/>
    <col min="12803" max="12918" width="8.625" style="75" customWidth="1"/>
    <col min="12919" max="13056" width="9" style="75"/>
    <col min="13057" max="13057" width="14" style="75" bestFit="1" customWidth="1"/>
    <col min="13058" max="13058" width="21.25" style="75" bestFit="1" customWidth="1"/>
    <col min="13059" max="13174" width="8.625" style="75" customWidth="1"/>
    <col min="13175" max="13312" width="9" style="75"/>
    <col min="13313" max="13313" width="14" style="75" bestFit="1" customWidth="1"/>
    <col min="13314" max="13314" width="21.25" style="75" bestFit="1" customWidth="1"/>
    <col min="13315" max="13430" width="8.625" style="75" customWidth="1"/>
    <col min="13431" max="13568" width="9" style="75"/>
    <col min="13569" max="13569" width="14" style="75" bestFit="1" customWidth="1"/>
    <col min="13570" max="13570" width="21.25" style="75" bestFit="1" customWidth="1"/>
    <col min="13571" max="13686" width="8.625" style="75" customWidth="1"/>
    <col min="13687" max="13824" width="9" style="75"/>
    <col min="13825" max="13825" width="14" style="75" bestFit="1" customWidth="1"/>
    <col min="13826" max="13826" width="21.25" style="75" bestFit="1" customWidth="1"/>
    <col min="13827" max="13942" width="8.625" style="75" customWidth="1"/>
    <col min="13943" max="14080" width="9" style="75"/>
    <col min="14081" max="14081" width="14" style="75" bestFit="1" customWidth="1"/>
    <col min="14082" max="14082" width="21.25" style="75" bestFit="1" customWidth="1"/>
    <col min="14083" max="14198" width="8.625" style="75" customWidth="1"/>
    <col min="14199" max="14336" width="9" style="75"/>
    <col min="14337" max="14337" width="14" style="75" bestFit="1" customWidth="1"/>
    <col min="14338" max="14338" width="21.25" style="75" bestFit="1" customWidth="1"/>
    <col min="14339" max="14454" width="8.625" style="75" customWidth="1"/>
    <col min="14455" max="14592" width="9" style="75"/>
    <col min="14593" max="14593" width="14" style="75" bestFit="1" customWidth="1"/>
    <col min="14594" max="14594" width="21.25" style="75" bestFit="1" customWidth="1"/>
    <col min="14595" max="14710" width="8.625" style="75" customWidth="1"/>
    <col min="14711" max="14848" width="9" style="75"/>
    <col min="14849" max="14849" width="14" style="75" bestFit="1" customWidth="1"/>
    <col min="14850" max="14850" width="21.25" style="75" bestFit="1" customWidth="1"/>
    <col min="14851" max="14966" width="8.625" style="75" customWidth="1"/>
    <col min="14967" max="15104" width="9" style="75"/>
    <col min="15105" max="15105" width="14" style="75" bestFit="1" customWidth="1"/>
    <col min="15106" max="15106" width="21.25" style="75" bestFit="1" customWidth="1"/>
    <col min="15107" max="15222" width="8.625" style="75" customWidth="1"/>
    <col min="15223" max="15360" width="9" style="75"/>
    <col min="15361" max="15361" width="14" style="75" bestFit="1" customWidth="1"/>
    <col min="15362" max="15362" width="21.25" style="75" bestFit="1" customWidth="1"/>
    <col min="15363" max="15478" width="8.625" style="75" customWidth="1"/>
    <col min="15479" max="15616" width="9" style="75"/>
    <col min="15617" max="15617" width="14" style="75" bestFit="1" customWidth="1"/>
    <col min="15618" max="15618" width="21.25" style="75" bestFit="1" customWidth="1"/>
    <col min="15619" max="15734" width="8.625" style="75" customWidth="1"/>
    <col min="15735" max="15872" width="9" style="75"/>
    <col min="15873" max="15873" width="14" style="75" bestFit="1" customWidth="1"/>
    <col min="15874" max="15874" width="21.25" style="75" bestFit="1" customWidth="1"/>
    <col min="15875" max="15990" width="8.625" style="75" customWidth="1"/>
    <col min="15991" max="16128" width="9" style="75"/>
    <col min="16129" max="16129" width="14" style="75" bestFit="1" customWidth="1"/>
    <col min="16130" max="16130" width="21.25" style="75" bestFit="1" customWidth="1"/>
    <col min="16131" max="16246" width="8.625" style="75" customWidth="1"/>
    <col min="16247" max="16384" width="9" style="75"/>
  </cols>
  <sheetData>
    <row r="1" spans="1:119" s="59" customFormat="1" x14ac:dyDescent="0.35">
      <c r="A1" s="186" t="s">
        <v>82</v>
      </c>
      <c r="B1" s="186" t="s">
        <v>4</v>
      </c>
      <c r="C1" s="181" t="s">
        <v>83</v>
      </c>
      <c r="D1" s="181"/>
      <c r="E1" s="181"/>
      <c r="F1" s="181"/>
      <c r="G1" s="181"/>
      <c r="H1" s="181"/>
      <c r="I1" s="181"/>
      <c r="J1" s="181"/>
      <c r="K1" s="184" t="s">
        <v>84</v>
      </c>
      <c r="L1" s="184"/>
      <c r="M1" s="184"/>
      <c r="N1" s="184"/>
      <c r="O1" s="184"/>
      <c r="P1" s="184"/>
      <c r="Q1" s="184"/>
      <c r="R1" s="184"/>
      <c r="S1" s="183" t="s">
        <v>85</v>
      </c>
      <c r="T1" s="183"/>
      <c r="U1" s="183"/>
      <c r="V1" s="183"/>
      <c r="W1" s="183"/>
      <c r="X1" s="183"/>
      <c r="Y1" s="183"/>
      <c r="Z1" s="183"/>
      <c r="AA1" s="184" t="s">
        <v>86</v>
      </c>
      <c r="AB1" s="184"/>
      <c r="AC1" s="184"/>
      <c r="AD1" s="184"/>
      <c r="AE1" s="184"/>
      <c r="AF1" s="184"/>
      <c r="AG1" s="184"/>
      <c r="AH1" s="184"/>
      <c r="AI1" s="183" t="s">
        <v>87</v>
      </c>
      <c r="AJ1" s="183"/>
      <c r="AK1" s="183"/>
      <c r="AL1" s="183"/>
      <c r="AM1" s="183"/>
      <c r="AN1" s="183"/>
      <c r="AO1" s="183"/>
      <c r="AP1" s="183"/>
      <c r="AQ1" s="184" t="s">
        <v>88</v>
      </c>
      <c r="AR1" s="184"/>
      <c r="AS1" s="184"/>
      <c r="AT1" s="184"/>
      <c r="AU1" s="184"/>
      <c r="AV1" s="184"/>
      <c r="AW1" s="184"/>
      <c r="AX1" s="184"/>
      <c r="AY1" s="183" t="s">
        <v>89</v>
      </c>
      <c r="AZ1" s="183"/>
      <c r="BA1" s="183"/>
      <c r="BB1" s="183"/>
      <c r="BC1" s="183"/>
      <c r="BD1" s="183"/>
      <c r="BE1" s="183"/>
      <c r="BF1" s="183"/>
      <c r="BG1" s="184" t="s">
        <v>90</v>
      </c>
      <c r="BH1" s="184"/>
      <c r="BI1" s="184"/>
      <c r="BJ1" s="184"/>
      <c r="BK1" s="184"/>
      <c r="BL1" s="184"/>
      <c r="BM1" s="184"/>
      <c r="BN1" s="184"/>
      <c r="BO1" s="183" t="s">
        <v>91</v>
      </c>
      <c r="BP1" s="183"/>
      <c r="BQ1" s="183"/>
      <c r="BR1" s="183"/>
      <c r="BS1" s="183"/>
      <c r="BT1" s="183"/>
      <c r="BU1" s="183"/>
      <c r="BV1" s="183"/>
      <c r="BW1" s="180" t="s">
        <v>92</v>
      </c>
      <c r="BX1" s="180"/>
      <c r="BY1" s="185" t="s">
        <v>93</v>
      </c>
      <c r="BZ1" s="185"/>
      <c r="CA1" s="180" t="s">
        <v>183</v>
      </c>
      <c r="CB1" s="180"/>
      <c r="CC1" s="185" t="s">
        <v>95</v>
      </c>
      <c r="CD1" s="185"/>
      <c r="CE1" s="181" t="s">
        <v>96</v>
      </c>
      <c r="CF1" s="181"/>
      <c r="CG1" s="181"/>
      <c r="CH1" s="181"/>
      <c r="CI1" s="180" t="s">
        <v>97</v>
      </c>
      <c r="CJ1" s="180"/>
      <c r="CK1" s="180"/>
      <c r="CL1" s="180"/>
      <c r="CM1" s="181" t="s">
        <v>98</v>
      </c>
      <c r="CN1" s="181"/>
      <c r="CO1" s="181"/>
      <c r="CP1" s="181"/>
      <c r="CQ1" s="180" t="s">
        <v>99</v>
      </c>
      <c r="CR1" s="180"/>
      <c r="CS1" s="180"/>
      <c r="CT1" s="180"/>
      <c r="CU1" s="181" t="s">
        <v>100</v>
      </c>
      <c r="CV1" s="181"/>
      <c r="CW1" s="181"/>
      <c r="CX1" s="181"/>
      <c r="CY1" s="180" t="s">
        <v>101</v>
      </c>
      <c r="CZ1" s="180"/>
      <c r="DA1" s="180"/>
      <c r="DB1" s="180"/>
      <c r="DC1" s="181" t="s">
        <v>102</v>
      </c>
      <c r="DD1" s="181"/>
      <c r="DE1" s="181"/>
      <c r="DF1" s="181"/>
      <c r="DG1" s="180" t="s">
        <v>103</v>
      </c>
      <c r="DH1" s="180"/>
      <c r="DI1" s="180"/>
      <c r="DJ1" s="180"/>
      <c r="DK1" s="182" t="s">
        <v>178</v>
      </c>
      <c r="DL1" s="182"/>
      <c r="DM1" s="182"/>
      <c r="DN1" s="182"/>
      <c r="DO1" s="179" t="s">
        <v>81</v>
      </c>
    </row>
    <row r="2" spans="1:119" s="4" customFormat="1" x14ac:dyDescent="0.35">
      <c r="A2" s="186"/>
      <c r="B2" s="186"/>
      <c r="C2" s="60" t="s">
        <v>105</v>
      </c>
      <c r="D2" s="60" t="s">
        <v>106</v>
      </c>
      <c r="E2" s="60" t="s">
        <v>107</v>
      </c>
      <c r="F2" s="60" t="s">
        <v>108</v>
      </c>
      <c r="G2" s="60" t="s">
        <v>109</v>
      </c>
      <c r="H2" s="60" t="s">
        <v>110</v>
      </c>
      <c r="I2" s="60" t="s">
        <v>111</v>
      </c>
      <c r="J2" s="60" t="s">
        <v>112</v>
      </c>
      <c r="K2" s="61" t="s">
        <v>113</v>
      </c>
      <c r="L2" s="61" t="s">
        <v>114</v>
      </c>
      <c r="M2" s="61" t="s">
        <v>115</v>
      </c>
      <c r="N2" s="61" t="s">
        <v>116</v>
      </c>
      <c r="O2" s="61" t="s">
        <v>117</v>
      </c>
      <c r="P2" s="61" t="s">
        <v>118</v>
      </c>
      <c r="Q2" s="61" t="s">
        <v>119</v>
      </c>
      <c r="R2" s="61" t="s">
        <v>120</v>
      </c>
      <c r="S2" s="62" t="s">
        <v>121</v>
      </c>
      <c r="T2" s="62" t="s">
        <v>122</v>
      </c>
      <c r="U2" s="62" t="s">
        <v>123</v>
      </c>
      <c r="V2" s="62" t="s">
        <v>124</v>
      </c>
      <c r="W2" s="62" t="s">
        <v>125</v>
      </c>
      <c r="X2" s="62" t="s">
        <v>126</v>
      </c>
      <c r="Y2" s="62" t="s">
        <v>127</v>
      </c>
      <c r="Z2" s="62" t="s">
        <v>128</v>
      </c>
      <c r="AA2" s="61" t="s">
        <v>129</v>
      </c>
      <c r="AB2" s="61" t="s">
        <v>130</v>
      </c>
      <c r="AC2" s="61" t="s">
        <v>131</v>
      </c>
      <c r="AD2" s="61" t="s">
        <v>132</v>
      </c>
      <c r="AE2" s="61" t="s">
        <v>133</v>
      </c>
      <c r="AF2" s="61" t="s">
        <v>134</v>
      </c>
      <c r="AG2" s="61" t="s">
        <v>135</v>
      </c>
      <c r="AH2" s="61" t="s">
        <v>136</v>
      </c>
      <c r="AI2" s="62" t="s">
        <v>137</v>
      </c>
      <c r="AJ2" s="62" t="s">
        <v>138</v>
      </c>
      <c r="AK2" s="62" t="s">
        <v>139</v>
      </c>
      <c r="AL2" s="62" t="s">
        <v>140</v>
      </c>
      <c r="AM2" s="62" t="s">
        <v>141</v>
      </c>
      <c r="AN2" s="62" t="s">
        <v>142</v>
      </c>
      <c r="AO2" s="62" t="s">
        <v>143</v>
      </c>
      <c r="AP2" s="62" t="s">
        <v>144</v>
      </c>
      <c r="AQ2" s="61" t="s">
        <v>145</v>
      </c>
      <c r="AR2" s="61" t="s">
        <v>146</v>
      </c>
      <c r="AS2" s="61" t="s">
        <v>147</v>
      </c>
      <c r="AT2" s="61" t="s">
        <v>148</v>
      </c>
      <c r="AU2" s="61" t="s">
        <v>149</v>
      </c>
      <c r="AV2" s="61" t="s">
        <v>150</v>
      </c>
      <c r="AW2" s="61" t="s">
        <v>151</v>
      </c>
      <c r="AX2" s="61" t="s">
        <v>152</v>
      </c>
      <c r="AY2" s="62" t="s">
        <v>153</v>
      </c>
      <c r="AZ2" s="62" t="s">
        <v>154</v>
      </c>
      <c r="BA2" s="62" t="s">
        <v>155</v>
      </c>
      <c r="BB2" s="62" t="s">
        <v>156</v>
      </c>
      <c r="BC2" s="62" t="s">
        <v>157</v>
      </c>
      <c r="BD2" s="62" t="s">
        <v>158</v>
      </c>
      <c r="BE2" s="62" t="s">
        <v>159</v>
      </c>
      <c r="BF2" s="62" t="s">
        <v>160</v>
      </c>
      <c r="BG2" s="61" t="s">
        <v>161</v>
      </c>
      <c r="BH2" s="61" t="s">
        <v>162</v>
      </c>
      <c r="BI2" s="61" t="s">
        <v>163</v>
      </c>
      <c r="BJ2" s="61" t="s">
        <v>164</v>
      </c>
      <c r="BK2" s="61" t="s">
        <v>165</v>
      </c>
      <c r="BL2" s="61" t="s">
        <v>166</v>
      </c>
      <c r="BM2" s="61" t="s">
        <v>167</v>
      </c>
      <c r="BN2" s="61" t="s">
        <v>168</v>
      </c>
      <c r="BO2" s="62" t="s">
        <v>169</v>
      </c>
      <c r="BP2" s="62" t="s">
        <v>170</v>
      </c>
      <c r="BQ2" s="62" t="s">
        <v>171</v>
      </c>
      <c r="BR2" s="62" t="s">
        <v>172</v>
      </c>
      <c r="BS2" s="62" t="s">
        <v>173</v>
      </c>
      <c r="BT2" s="62" t="s">
        <v>174</v>
      </c>
      <c r="BU2" s="62" t="s">
        <v>175</v>
      </c>
      <c r="BV2" s="62" t="s">
        <v>176</v>
      </c>
      <c r="BW2" s="63" t="s">
        <v>58</v>
      </c>
      <c r="BX2" s="63" t="s">
        <v>59</v>
      </c>
      <c r="BY2" s="64" t="s">
        <v>58</v>
      </c>
      <c r="BZ2" s="64" t="s">
        <v>59</v>
      </c>
      <c r="CA2" s="63" t="s">
        <v>58</v>
      </c>
      <c r="CB2" s="63" t="s">
        <v>59</v>
      </c>
      <c r="CC2" s="64" t="s">
        <v>58</v>
      </c>
      <c r="CD2" s="64" t="s">
        <v>59</v>
      </c>
      <c r="CE2" s="60" t="s">
        <v>65</v>
      </c>
      <c r="CF2" s="60" t="s">
        <v>66</v>
      </c>
      <c r="CG2" s="60" t="s">
        <v>58</v>
      </c>
      <c r="CH2" s="60" t="s">
        <v>59</v>
      </c>
      <c r="CI2" s="63" t="s">
        <v>65</v>
      </c>
      <c r="CJ2" s="63" t="s">
        <v>66</v>
      </c>
      <c r="CK2" s="63" t="s">
        <v>58</v>
      </c>
      <c r="CL2" s="63" t="s">
        <v>59</v>
      </c>
      <c r="CM2" s="60" t="s">
        <v>65</v>
      </c>
      <c r="CN2" s="60" t="s">
        <v>66</v>
      </c>
      <c r="CO2" s="60" t="s">
        <v>58</v>
      </c>
      <c r="CP2" s="60" t="s">
        <v>59</v>
      </c>
      <c r="CQ2" s="63" t="s">
        <v>65</v>
      </c>
      <c r="CR2" s="63" t="s">
        <v>66</v>
      </c>
      <c r="CS2" s="63" t="s">
        <v>58</v>
      </c>
      <c r="CT2" s="63" t="s">
        <v>59</v>
      </c>
      <c r="CU2" s="60" t="s">
        <v>65</v>
      </c>
      <c r="CV2" s="60" t="s">
        <v>66</v>
      </c>
      <c r="CW2" s="60" t="s">
        <v>58</v>
      </c>
      <c r="CX2" s="60" t="s">
        <v>59</v>
      </c>
      <c r="CY2" s="63" t="s">
        <v>65</v>
      </c>
      <c r="CZ2" s="63" t="s">
        <v>66</v>
      </c>
      <c r="DA2" s="63" t="s">
        <v>58</v>
      </c>
      <c r="DB2" s="63" t="s">
        <v>59</v>
      </c>
      <c r="DC2" s="60" t="s">
        <v>65</v>
      </c>
      <c r="DD2" s="60" t="s">
        <v>66</v>
      </c>
      <c r="DE2" s="60" t="s">
        <v>58</v>
      </c>
      <c r="DF2" s="60" t="s">
        <v>59</v>
      </c>
      <c r="DG2" s="63" t="s">
        <v>65</v>
      </c>
      <c r="DH2" s="63" t="s">
        <v>66</v>
      </c>
      <c r="DI2" s="63" t="s">
        <v>58</v>
      </c>
      <c r="DJ2" s="63" t="s">
        <v>59</v>
      </c>
      <c r="DK2" s="65" t="s">
        <v>65</v>
      </c>
      <c r="DL2" s="65" t="s">
        <v>66</v>
      </c>
      <c r="DM2" s="65" t="s">
        <v>58</v>
      </c>
      <c r="DN2" s="65" t="s">
        <v>59</v>
      </c>
      <c r="DO2" s="179"/>
    </row>
    <row r="3" spans="1:119" s="4" customFormat="1" x14ac:dyDescent="0.35">
      <c r="A3" s="4" t="str">
        <f>กรอกข้อมูล_ป.6!B4</f>
        <v>หนองจอก</v>
      </c>
      <c r="B3" s="4" t="str">
        <f>กรอกข้อมูล_ป.6!H4</f>
        <v>วัดสามง่าม</v>
      </c>
      <c r="C3" s="66">
        <f>กรอกข้อมูล_ป.6!B12</f>
        <v>16</v>
      </c>
      <c r="D3" s="66">
        <f>กรอกข้อมูล_ป.6!C12</f>
        <v>13</v>
      </c>
      <c r="E3" s="66">
        <f>กรอกข้อมูล_ป.6!D12</f>
        <v>17</v>
      </c>
      <c r="F3" s="66">
        <f>กรอกข้อมูล_ป.6!E12</f>
        <v>12</v>
      </c>
      <c r="G3" s="66">
        <f>กรอกข้อมูล_ป.6!F12</f>
        <v>9</v>
      </c>
      <c r="H3" s="66">
        <f>กรอกข้อมูล_ป.6!G12</f>
        <v>0</v>
      </c>
      <c r="I3" s="66">
        <f>กรอกข้อมูล_ป.6!H12</f>
        <v>0</v>
      </c>
      <c r="J3" s="66">
        <f>กรอกข้อมูล_ป.6!I12</f>
        <v>0</v>
      </c>
      <c r="K3" s="67">
        <f>กรอกข้อมูล_ป.6!B13</f>
        <v>11</v>
      </c>
      <c r="L3" s="67">
        <f>กรอกข้อมูล_ป.6!C13</f>
        <v>4</v>
      </c>
      <c r="M3" s="67">
        <f>กรอกข้อมูล_ป.6!D13</f>
        <v>10</v>
      </c>
      <c r="N3" s="67">
        <f>กรอกข้อมูล_ป.6!E13</f>
        <v>6</v>
      </c>
      <c r="O3" s="67">
        <f>กรอกข้อมูล_ป.6!F13</f>
        <v>28</v>
      </c>
      <c r="P3" s="67">
        <f>กรอกข้อมูล_ป.6!G13</f>
        <v>5</v>
      </c>
      <c r="Q3" s="67">
        <f>กรอกข้อมูล_ป.6!H13</f>
        <v>3</v>
      </c>
      <c r="R3" s="67">
        <f>กรอกข้อมูล_ป.6!I13</f>
        <v>0</v>
      </c>
      <c r="S3" s="68">
        <f>กรอกข้อมูล_ป.6!B14</f>
        <v>5</v>
      </c>
      <c r="T3" s="68">
        <f>กรอกข้อมูล_ป.6!C14</f>
        <v>10</v>
      </c>
      <c r="U3" s="68">
        <f>กรอกข้อมูล_ป.6!D14</f>
        <v>24</v>
      </c>
      <c r="V3" s="68">
        <f>กรอกข้อมูล_ป.6!E14</f>
        <v>22</v>
      </c>
      <c r="W3" s="68">
        <f>กรอกข้อมูล_ป.6!F14</f>
        <v>5</v>
      </c>
      <c r="X3" s="68">
        <f>กรอกข้อมูล_ป.6!G14</f>
        <v>1</v>
      </c>
      <c r="Y3" s="68">
        <f>กรอกข้อมูล_ป.6!H14</f>
        <v>0</v>
      </c>
      <c r="Z3" s="68">
        <f>กรอกข้อมูล_ป.6!I14</f>
        <v>0</v>
      </c>
      <c r="AA3" s="67">
        <f>กรอกข้อมูล_ป.6!B15</f>
        <v>5</v>
      </c>
      <c r="AB3" s="67">
        <f>กรอกข้อมูล_ป.6!C15</f>
        <v>9</v>
      </c>
      <c r="AC3" s="67">
        <f>กรอกข้อมูล_ป.6!D15</f>
        <v>6</v>
      </c>
      <c r="AD3" s="67">
        <f>กรอกข้อมูล_ป.6!E15</f>
        <v>3</v>
      </c>
      <c r="AE3" s="67">
        <f>กรอกข้อมูล_ป.6!F15</f>
        <v>14</v>
      </c>
      <c r="AF3" s="67">
        <f>กรอกข้อมูล_ป.6!G15</f>
        <v>30</v>
      </c>
      <c r="AG3" s="67">
        <f>กรอกข้อมูล_ป.6!H15</f>
        <v>0</v>
      </c>
      <c r="AH3" s="67">
        <f>กรอกข้อมูล_ป.6!I15</f>
        <v>0</v>
      </c>
      <c r="AI3" s="68">
        <f>กรอกข้อมูล_ป.6!B16</f>
        <v>16</v>
      </c>
      <c r="AJ3" s="68">
        <f>กรอกข้อมูล_ป.6!C16</f>
        <v>9</v>
      </c>
      <c r="AK3" s="68">
        <f>กรอกข้อมูล_ป.6!D16</f>
        <v>14</v>
      </c>
      <c r="AL3" s="68">
        <f>กรอกข้อมูล_ป.6!E16</f>
        <v>13</v>
      </c>
      <c r="AM3" s="68">
        <f>กรอกข้อมูล_ป.6!F16</f>
        <v>11</v>
      </c>
      <c r="AN3" s="68">
        <f>กรอกข้อมูล_ป.6!G16</f>
        <v>4</v>
      </c>
      <c r="AO3" s="68">
        <f>กรอกข้อมูล_ป.6!H16</f>
        <v>0</v>
      </c>
      <c r="AP3" s="68">
        <f>กรอกข้อมูล_ป.6!I16</f>
        <v>0</v>
      </c>
      <c r="AQ3" s="67">
        <f>กรอกข้อมูล_ป.6!B17</f>
        <v>8</v>
      </c>
      <c r="AR3" s="67">
        <f>กรอกข้อมูล_ป.6!C17</f>
        <v>6</v>
      </c>
      <c r="AS3" s="67">
        <f>กรอกข้อมูล_ป.6!D17</f>
        <v>6</v>
      </c>
      <c r="AT3" s="67">
        <f>กรอกข้อมูล_ป.6!E17</f>
        <v>4</v>
      </c>
      <c r="AU3" s="67">
        <f>กรอกข้อมูล_ป.6!F17</f>
        <v>5</v>
      </c>
      <c r="AV3" s="67">
        <f>กรอกข้อมูล_ป.6!G17</f>
        <v>9</v>
      </c>
      <c r="AW3" s="67">
        <f>กรอกข้อมูล_ป.6!H17</f>
        <v>29</v>
      </c>
      <c r="AX3" s="67">
        <f>กรอกข้อมูล_ป.6!I17</f>
        <v>0</v>
      </c>
      <c r="AY3" s="68">
        <f>กรอกข้อมูล_ป.6!B18</f>
        <v>17</v>
      </c>
      <c r="AZ3" s="68">
        <f>กรอกข้อมูล_ป.6!C18</f>
        <v>16</v>
      </c>
      <c r="BA3" s="68">
        <f>กรอกข้อมูล_ป.6!D18</f>
        <v>21</v>
      </c>
      <c r="BB3" s="68">
        <f>กรอกข้อมูล_ป.6!E18</f>
        <v>11</v>
      </c>
      <c r="BC3" s="68">
        <f>กรอกข้อมูล_ป.6!F18</f>
        <v>2</v>
      </c>
      <c r="BD3" s="68">
        <f>กรอกข้อมูล_ป.6!G18</f>
        <v>0</v>
      </c>
      <c r="BE3" s="68">
        <f>กรอกข้อมูล_ป.6!H18</f>
        <v>0</v>
      </c>
      <c r="BF3" s="68">
        <f>กรอกข้อมูล_ป.6!I18</f>
        <v>0</v>
      </c>
      <c r="BG3" s="67">
        <f>กรอกข้อมูล_ป.6!B19</f>
        <v>67</v>
      </c>
      <c r="BH3" s="67">
        <f>กรอกข้อมูล_ป.6!C19</f>
        <v>0</v>
      </c>
      <c r="BI3" s="67">
        <f>กรอกข้อมูล_ป.6!D19</f>
        <v>0</v>
      </c>
      <c r="BJ3" s="67">
        <f>กรอกข้อมูล_ป.6!E19</f>
        <v>0</v>
      </c>
      <c r="BK3" s="67">
        <f>กรอกข้อมูล_ป.6!F19</f>
        <v>0</v>
      </c>
      <c r="BL3" s="67">
        <f>กรอกข้อมูล_ป.6!G19</f>
        <v>0</v>
      </c>
      <c r="BM3" s="67">
        <f>กรอกข้อมูล_ป.6!H19</f>
        <v>0</v>
      </c>
      <c r="BN3" s="67">
        <f>กรอกข้อมูล_ป.6!I19</f>
        <v>0</v>
      </c>
      <c r="BO3" s="68">
        <f>กรอกข้อมูล_ป.6!B20</f>
        <v>17</v>
      </c>
      <c r="BP3" s="68">
        <f>กรอกข้อมูล_ป.6!C20</f>
        <v>13</v>
      </c>
      <c r="BQ3" s="68">
        <f>กรอกข้อมูล_ป.6!D20</f>
        <v>21</v>
      </c>
      <c r="BR3" s="68">
        <f>กรอกข้อมูล_ป.6!E20</f>
        <v>15</v>
      </c>
      <c r="BS3" s="68">
        <f>กรอกข้อมูล_ป.6!F20</f>
        <v>1</v>
      </c>
      <c r="BT3" s="68">
        <f>กรอกข้อมูล_ป.6!G20</f>
        <v>0</v>
      </c>
      <c r="BU3" s="68">
        <f>กรอกข้อมูล_ป.6!H20</f>
        <v>0</v>
      </c>
      <c r="BV3" s="68">
        <f>กรอกข้อมูล_ป.6!I20</f>
        <v>0</v>
      </c>
      <c r="BW3" s="59">
        <f>กรอกข้อมูล_ป.6!D25</f>
        <v>67</v>
      </c>
      <c r="BX3" s="59">
        <f>กรอกข้อมูล_ป.6!G25</f>
        <v>0</v>
      </c>
      <c r="BY3" s="69">
        <f>กรอกข้อมูล_ป.6!D26</f>
        <v>67</v>
      </c>
      <c r="BZ3" s="69">
        <f>กรอกข้อมูล_ป.6!G26</f>
        <v>0</v>
      </c>
      <c r="CA3" s="59">
        <f>กรอกข้อมูล_ป.6!D27</f>
        <v>67</v>
      </c>
      <c r="CB3" s="59">
        <f>กรอกข้อมูล_ป.6!G27</f>
        <v>0</v>
      </c>
      <c r="CC3" s="69">
        <f>กรอกข้อมูล_ป.6!D28</f>
        <v>67</v>
      </c>
      <c r="CD3" s="69">
        <f>กรอกข้อมูล_ป.6!G28</f>
        <v>0</v>
      </c>
      <c r="CE3" s="66">
        <f>กรอกข้อมูล_ป.6!B33</f>
        <v>67</v>
      </c>
      <c r="CF3" s="66">
        <f>กรอกข้อมูล_ป.6!D33</f>
        <v>0</v>
      </c>
      <c r="CG3" s="66">
        <f>กรอกข้อมูล_ป.6!F33</f>
        <v>0</v>
      </c>
      <c r="CH3" s="66">
        <f>กรอกข้อมูล_ป.6!H33</f>
        <v>0</v>
      </c>
      <c r="CI3" s="59">
        <f>กรอกข้อมูล_ป.6!B34</f>
        <v>67</v>
      </c>
      <c r="CJ3" s="59">
        <f>กรอกข้อมูล_ป.6!D34</f>
        <v>0</v>
      </c>
      <c r="CK3" s="59">
        <f>กรอกข้อมูล_ป.6!F34</f>
        <v>0</v>
      </c>
      <c r="CL3" s="59">
        <f>กรอกข้อมูล_ป.6!H34</f>
        <v>0</v>
      </c>
      <c r="CM3" s="66">
        <f>กรอกข้อมูล_ป.6!B35</f>
        <v>67</v>
      </c>
      <c r="CN3" s="66">
        <f>กรอกข้อมูล_ป.6!D35</f>
        <v>0</v>
      </c>
      <c r="CO3" s="66">
        <f>กรอกข้อมูล_ป.6!F35</f>
        <v>0</v>
      </c>
      <c r="CP3" s="66">
        <f>กรอกข้อมูล_ป.6!H35</f>
        <v>0</v>
      </c>
      <c r="CQ3" s="59">
        <f>กรอกข้อมูล_ป.6!B36</f>
        <v>67</v>
      </c>
      <c r="CR3" s="59">
        <f>กรอกข้อมูล_ป.6!D36</f>
        <v>0</v>
      </c>
      <c r="CS3" s="59">
        <f>กรอกข้อมูล_ป.6!F36</f>
        <v>0</v>
      </c>
      <c r="CT3" s="59">
        <f>กรอกข้อมูล_ป.6!H36</f>
        <v>0</v>
      </c>
      <c r="CU3" s="66">
        <f>กรอกข้อมูล_ป.6!B37</f>
        <v>67</v>
      </c>
      <c r="CV3" s="66">
        <f>กรอกข้อมูล_ป.6!D37</f>
        <v>0</v>
      </c>
      <c r="CW3" s="66">
        <f>กรอกข้อมูล_ป.6!F37</f>
        <v>0</v>
      </c>
      <c r="CX3" s="66">
        <f>กรอกข้อมูล_ป.6!H37</f>
        <v>0</v>
      </c>
      <c r="CY3" s="59">
        <f>กรอกข้อมูล_ป.6!B38</f>
        <v>67</v>
      </c>
      <c r="CZ3" s="59">
        <f>กรอกข้อมูล_ป.6!D38</f>
        <v>0</v>
      </c>
      <c r="DA3" s="59">
        <f>กรอกข้อมูล_ป.6!F38</f>
        <v>0</v>
      </c>
      <c r="DB3" s="59">
        <f>กรอกข้อมูล_ป.6!H38</f>
        <v>0</v>
      </c>
      <c r="DC3" s="66">
        <f>กรอกข้อมูล_ป.6!B39</f>
        <v>67</v>
      </c>
      <c r="DD3" s="66">
        <f>กรอกข้อมูล_ป.6!D39</f>
        <v>0</v>
      </c>
      <c r="DE3" s="66">
        <f>กรอกข้อมูล_ป.6!F39</f>
        <v>0</v>
      </c>
      <c r="DF3" s="66">
        <f>กรอกข้อมูล_ป.6!H39</f>
        <v>0</v>
      </c>
      <c r="DG3" s="59">
        <f>กรอกข้อมูล_ป.6!B40</f>
        <v>67</v>
      </c>
      <c r="DH3" s="59">
        <f>กรอกข้อมูล_ป.6!D40</f>
        <v>0</v>
      </c>
      <c r="DI3" s="59">
        <f>กรอกข้อมูล_ป.6!F40</f>
        <v>0</v>
      </c>
      <c r="DJ3" s="59">
        <f>กรอกข้อมูล_ป.6!H40</f>
        <v>0</v>
      </c>
      <c r="DK3" s="70">
        <f>กรอกข้อมูล_ป.6!B45</f>
        <v>67</v>
      </c>
      <c r="DL3" s="70">
        <f>กรอกข้อมูล_ป.6!D45</f>
        <v>0</v>
      </c>
      <c r="DM3" s="70">
        <f>กรอกข้อมูล_ป.6!F45</f>
        <v>0</v>
      </c>
      <c r="DN3" s="70">
        <f>กรอกข้อมูล_ป.6!H45</f>
        <v>0</v>
      </c>
      <c r="DO3" s="59" t="s">
        <v>184</v>
      </c>
    </row>
    <row r="14" spans="1:119" s="71" customFormat="1" x14ac:dyDescent="0.35">
      <c r="C14" s="72">
        <f>IF(SUM(C3:J3)=0,"",(C3/SUM(C3:J3))*100)</f>
        <v>23.880597014925371</v>
      </c>
      <c r="D14" s="72">
        <f>IF(SUM(C3:J3)=0,"",(D3/SUM(C3:J3))*100)</f>
        <v>19.402985074626866</v>
      </c>
      <c r="E14" s="72">
        <f>IF(SUM(C3:J3)=0,"",(E3/SUM(C3:J3))*100)</f>
        <v>25.373134328358208</v>
      </c>
      <c r="F14" s="72">
        <f>IF(SUM(C3:J3)=0,"",(F3/SUM(C3:J3))*100)</f>
        <v>17.910447761194028</v>
      </c>
      <c r="G14" s="72">
        <f>IF(SUM(C3:J3)=0,"",(G3/SUM(C3:J3))*100)</f>
        <v>13.432835820895523</v>
      </c>
      <c r="H14" s="72">
        <f>IF(SUM(C3:J3)=0,"",(H3/SUM(C3:J3))*100)</f>
        <v>0</v>
      </c>
      <c r="I14" s="72">
        <f>IF(SUM(C3:J3)=0,"",(I3/SUM(C3:J3))*100)</f>
        <v>0</v>
      </c>
      <c r="J14" s="72">
        <f>IF(SUM(C3:J3)=0,"",(J3/SUM(C3:J3))*100)</f>
        <v>0</v>
      </c>
      <c r="K14" s="72">
        <f>IF(SUM(K3:R3)=0,"",(K3/SUM(K3:R3))*100)</f>
        <v>16.417910447761194</v>
      </c>
      <c r="L14" s="72">
        <f>IF(SUM(K3:R3)=0,"",(L3/SUM(K3:R3))*100)</f>
        <v>5.9701492537313428</v>
      </c>
      <c r="M14" s="72">
        <f>IF(SUM(K3:R3)=0,"",(M3/SUM(K3:R3))*100)</f>
        <v>14.925373134328357</v>
      </c>
      <c r="N14" s="72">
        <f>IF(SUM(K3:R3)=0,"",(N3/SUM(K3:R3))*100)</f>
        <v>8.9552238805970141</v>
      </c>
      <c r="O14" s="72">
        <f>IF(SUM(K3:R3)=0,"",(O3/SUM(K3:R3))*100)</f>
        <v>41.791044776119399</v>
      </c>
      <c r="P14" s="72">
        <f>IF(SUM(K3:R3)=0,"",(P3/SUM(K3:R3))*100)</f>
        <v>7.4626865671641784</v>
      </c>
      <c r="Q14" s="72">
        <f>IF(SUM(K3:R3)=0,"",(Q3/SUM(K3:R3))*100)</f>
        <v>4.4776119402985071</v>
      </c>
      <c r="R14" s="72">
        <f>IF(SUM(K3:R3)=0,"",(R3/SUM(K3:R3))*100)</f>
        <v>0</v>
      </c>
      <c r="S14" s="72">
        <f>IF(SUM(S3:Z3)=0,"",(S3/SUM(S3:Z3))*100)</f>
        <v>7.4626865671641784</v>
      </c>
      <c r="T14" s="72">
        <f>IF(SUM(S3:Z3)=0,"",(T3/SUM(S3:Z3))*100)</f>
        <v>14.925373134328357</v>
      </c>
      <c r="U14" s="72">
        <f>IF(SUM(S3:Z3)=0,"",(U3/SUM(S3:Z3))*100)</f>
        <v>35.820895522388057</v>
      </c>
      <c r="V14" s="72">
        <f>IF(SUM(S3:Z3)=0,"",(V3/SUM(S3:Z3))*100)</f>
        <v>32.835820895522389</v>
      </c>
      <c r="W14" s="72">
        <f>IF(SUM(S3:Z3)=0,"",(W3/SUM(S3:Z3))*100)</f>
        <v>7.4626865671641784</v>
      </c>
      <c r="X14" s="72">
        <f>IF(SUM(S3:Z3)=0,"",(X3/SUM(S3:Z3))*100)</f>
        <v>1.4925373134328357</v>
      </c>
      <c r="Y14" s="72">
        <f>IF(SUM(S3:Z3)=0,"",(Y3/SUM(S3:Z3))*100)</f>
        <v>0</v>
      </c>
      <c r="Z14" s="72">
        <f>IF(SUM(S3:Z3)=0,"",(Z3/SUM(S3:Z3))*100)</f>
        <v>0</v>
      </c>
      <c r="AA14" s="72">
        <f>IF(SUM(AA3:AH3)=0,"",(AA3/SUM(AA3:AH3))*100)</f>
        <v>7.4626865671641784</v>
      </c>
      <c r="AB14" s="72">
        <f>IF(SUM(AA3:AH3)=0,"",(AB3/SUM(AA3:AH3))*100)</f>
        <v>13.432835820895523</v>
      </c>
      <c r="AC14" s="72">
        <f>IF(SUM(AA3:AH3)=0,"",(AC3/SUM(AA3:AH3))*100)</f>
        <v>8.9552238805970141</v>
      </c>
      <c r="AD14" s="72">
        <f>IF(SUM(AA3:AH3)=0,"",(AD3/SUM(AA3:AH3))*100)</f>
        <v>4.4776119402985071</v>
      </c>
      <c r="AE14" s="72">
        <f>IF(SUM(AA3:AH3)=0,"",(AE3/SUM(AA3:AH3))*100)</f>
        <v>20.8955223880597</v>
      </c>
      <c r="AF14" s="72">
        <f>IF(SUM(AA3:AH3)=0,"",(AF3/SUM(AA3:AH3))*100)</f>
        <v>44.776119402985074</v>
      </c>
      <c r="AG14" s="72">
        <f>IF(SUM(AA3:AH3)=0,"",(AG3/SUM(AA3:AH3))*100)</f>
        <v>0</v>
      </c>
      <c r="AH14" s="72">
        <f>IF(SUM(AA3:AH3)=0,"",(AH3/SUM(AA3:AH3))*100)</f>
        <v>0</v>
      </c>
      <c r="AI14" s="72">
        <f>IF(SUM(AI3:AP3)=0,"",(AI3/SUM(AI3:AP3))*100)</f>
        <v>23.880597014925371</v>
      </c>
      <c r="AJ14" s="72">
        <f>IF(SUM(AI3:AP3)=0,"",(AJ3/SUM(AI3:AP3))*100)</f>
        <v>13.432835820895523</v>
      </c>
      <c r="AK14" s="72">
        <f>IF(SUM(AI3:AP3)=0,"",(AK3/SUM(AI3:AP3))*100)</f>
        <v>20.8955223880597</v>
      </c>
      <c r="AL14" s="72">
        <f>IF(SUM(AI3:AP3)=0,"",(AL3/SUM(AI3:AP3))*100)</f>
        <v>19.402985074626866</v>
      </c>
      <c r="AM14" s="72">
        <f>IF(SUM(AI3:AP3)=0,"",(AM3/SUM(AI3:AP3))*100)</f>
        <v>16.417910447761194</v>
      </c>
      <c r="AN14" s="72">
        <f>IF(SUM(AI3:AP3)=0,"",(AN3/SUM(AI3:AP3))*100)</f>
        <v>5.9701492537313428</v>
      </c>
      <c r="AO14" s="72">
        <f>IF(SUM(AI3:AP3)=0,"",(AO3/SUM(AI3:AP3))*100)</f>
        <v>0</v>
      </c>
      <c r="AP14" s="72">
        <f>IF(SUM(AI3:AP3)=0,"",(AP3/SUM(AI3:AP3))*100)</f>
        <v>0</v>
      </c>
      <c r="AQ14" s="72">
        <f>IF(SUM(AQ3:AX3)=0,"",(AQ3/SUM(AQ3:AX3))*100)</f>
        <v>11.940298507462686</v>
      </c>
      <c r="AR14" s="72">
        <f>IF(SUM(AQ3:AX3)=0,"",(AR3/SUM(AQ3:AX3))*100)</f>
        <v>8.9552238805970141</v>
      </c>
      <c r="AS14" s="72">
        <f>IF(SUM(AQ3:AX3)=0,"",(AS3/SUM(AQ3:AX3))*100)</f>
        <v>8.9552238805970141</v>
      </c>
      <c r="AT14" s="72">
        <f>IF(SUM(AQ3:AX3)=0,"",(AT3/SUM(AQ3:AX3))*100)</f>
        <v>5.9701492537313428</v>
      </c>
      <c r="AU14" s="72">
        <f>IF(SUM(AQ3:AX3)=0,"",(AU3/SUM(AQ3:AX3))*100)</f>
        <v>7.4626865671641784</v>
      </c>
      <c r="AV14" s="72">
        <f>IF(SUM(AQ3:AX3)=0,"",(AV3/SUM(AQ3:AX3))*100)</f>
        <v>13.432835820895523</v>
      </c>
      <c r="AW14" s="72">
        <f>IF(SUM(AQ3:AX3)=0,"",(AW3/SUM(AQ3:AX3))*100)</f>
        <v>43.283582089552233</v>
      </c>
      <c r="AX14" s="72">
        <f>IF(SUM(AQ3:AX3)=0,"",(AX3/SUM(AQ3:AX3))*100)</f>
        <v>0</v>
      </c>
      <c r="AY14" s="72">
        <f>IF(SUM(AY3:BF3)=0,"",(AY3/SUM(AY3:BF3))*100)</f>
        <v>25.373134328358208</v>
      </c>
      <c r="AZ14" s="72">
        <f>IF(SUM(AY3:BF3)=0,"",(AZ3/SUM(AY3:BF3))*100)</f>
        <v>23.880597014925371</v>
      </c>
      <c r="BA14" s="72">
        <f>IF(SUM(AY3:BF3)=0,"",(BA3/SUM(AY3:BF3))*100)</f>
        <v>31.343283582089555</v>
      </c>
      <c r="BB14" s="72">
        <f>IF(SUM(AY3:BF3)=0,"",(BB3/SUM(AY3:BF3))*100)</f>
        <v>16.417910447761194</v>
      </c>
      <c r="BC14" s="72">
        <f>IF(SUM(AY3:BF3)=0,"",(BC3/SUM(AY3:BF3))*100)</f>
        <v>2.9850746268656714</v>
      </c>
      <c r="BD14" s="72">
        <f>IF(SUM(AY3:BF3)=0,"",(BD3/SUM(AY3:BF3))*100)</f>
        <v>0</v>
      </c>
      <c r="BE14" s="72">
        <f>IF(SUM(AY3:BF3)=0,"",(BE3/SUM(AY3:BF3))*100)</f>
        <v>0</v>
      </c>
      <c r="BF14" s="72">
        <f>IF(SUM(AY3:BF3)=0,"",(BF3/SUM(AY3:BF3))*100)</f>
        <v>0</v>
      </c>
      <c r="BG14" s="72">
        <f>IF(SUM(BG3:BN3)=0,"",(BG3/SUM(BG3:BN3))*100)</f>
        <v>100</v>
      </c>
      <c r="BH14" s="72">
        <f>IF(SUM(BG3:BN3)=0,"",(BH3/SUM(BG3:BN3))*100)</f>
        <v>0</v>
      </c>
      <c r="BI14" s="72">
        <f>IF(SUM(BG3:BN3)=0,"",(BI3/SUM(BG3:BN3))*100)</f>
        <v>0</v>
      </c>
      <c r="BJ14" s="72">
        <f>IF(SUM(BG3:BN3)=0,"",(BJ3/SUM(BG3:BN3))*100)</f>
        <v>0</v>
      </c>
      <c r="BK14" s="72">
        <f>IF(SUM(BG3:BN3)=0,"",(BK3/SUM(BG3:BN3))*100)</f>
        <v>0</v>
      </c>
      <c r="BL14" s="72">
        <f>IF(SUM(BG3:BN3)=0,"",(BL3/SUM(BG3:BN3))*100)</f>
        <v>0</v>
      </c>
      <c r="BM14" s="72">
        <f>IF(SUM(BG3:BN3)=0,"",(BM3/SUM(BG3:BN3))*100)</f>
        <v>0</v>
      </c>
      <c r="BN14" s="72">
        <f>IF(SUM(BG3:BN3)=0,"",(BN3/SUM(BG3:BN3))*100)</f>
        <v>0</v>
      </c>
      <c r="BO14" s="72">
        <f>IF(SUM(BO3:BV3)=0,"",(BO3/SUM(BO3:BV3))*100)</f>
        <v>25.373134328358208</v>
      </c>
      <c r="BP14" s="72">
        <f>IF(SUM(BO3:BV3)=0,"",(BP3/SUM(BO3:BV3))*100)</f>
        <v>19.402985074626866</v>
      </c>
      <c r="BQ14" s="72">
        <f>IF(SUM(BO3:BV3)=0,"",(BQ3/SUM(BO3:BV3))*100)</f>
        <v>31.343283582089555</v>
      </c>
      <c r="BR14" s="72">
        <f>IF(SUM(BO3:BV3)=0,"",(BR3/SUM(BO3:BV3))*100)</f>
        <v>22.388059701492537</v>
      </c>
      <c r="BS14" s="72">
        <f>IF(SUM(BO3:BV3)=0,"",(BS3/SUM(BO3:BV3))*100)</f>
        <v>1.4925373134328357</v>
      </c>
      <c r="BT14" s="72">
        <f>IF(SUM(BO3:BV3)=0,"",(BT3/SUM(BO3:BV3))*100)</f>
        <v>0</v>
      </c>
      <c r="BU14" s="72">
        <f>IF(SUM(BO3:BV3)=0,"",(BU3/SUM(BO3:BV3))*100)</f>
        <v>0</v>
      </c>
      <c r="BV14" s="72">
        <f>IF(SUM(BO3:BV3)=0,"",(BV3/SUM(BO3:BV3))*100)</f>
        <v>0</v>
      </c>
      <c r="BW14" s="72">
        <f>IF(SUM(BW3:BX3)=0,"",(BW3/SUM(BW3:BX3))*100)</f>
        <v>100</v>
      </c>
      <c r="BX14" s="72">
        <f>IF(SUM(BW3:BX3)=0,"",(BX3/SUM(BW3:BX3))*100)</f>
        <v>0</v>
      </c>
      <c r="BY14" s="72">
        <f>IF(SUM(BY3:BZ3)=0,"",(BY3/SUM(BY3:BZ3))*100)</f>
        <v>100</v>
      </c>
      <c r="BZ14" s="72">
        <f>IF(SUM(BY3:BZ3)=0,"",(BZ3/SUM(BY3:BZ3))*100)</f>
        <v>0</v>
      </c>
      <c r="CA14" s="72">
        <f>IF(SUM(CA3:CB3)=0,"",(CA3/SUM(CA3:CB3))*100)</f>
        <v>100</v>
      </c>
      <c r="CB14" s="72">
        <f>IF(SUM(CA3:CB3)=0,"",(CB3/SUM(CA3:CB3))*100)</f>
        <v>0</v>
      </c>
      <c r="CC14" s="72">
        <f>IF(SUM(CC3:CD3)=0,"",(CC3/SUM(CC3:CD3))*100)</f>
        <v>100</v>
      </c>
      <c r="CD14" s="72">
        <f>IF(SUM(CC3:CD3)=0,"",(CD3/SUM(CC3:CD3))*100)</f>
        <v>0</v>
      </c>
      <c r="CE14" s="72">
        <f>IF(SUM(CE3:CH3)=0,"",(CE3/SUM(CE3:CH3))*100)</f>
        <v>100</v>
      </c>
      <c r="CF14" s="72">
        <f>IF(SUM(CE3:CH3)=0,"",(CF3/SUM(CE3:CH3))*100)</f>
        <v>0</v>
      </c>
      <c r="CG14" s="72">
        <f>IF(SUM(CE3:CH3)=0,"",(CG3/SUM(CE3:CH3))*100)</f>
        <v>0</v>
      </c>
      <c r="CH14" s="72">
        <f>IF(SUM(CE3:CH3)=0,"",(CH3/SUM(CE3:CH3))*100)</f>
        <v>0</v>
      </c>
      <c r="CI14" s="72">
        <f>IF(SUM(CI3:CL3)=0,"",(CI3/SUM(CI3:CL3))*100)</f>
        <v>100</v>
      </c>
      <c r="CJ14" s="72">
        <f>IF(SUM(CI3:CL3)=0,"",(CJ3/SUM(CI3:CL3))*100)</f>
        <v>0</v>
      </c>
      <c r="CK14" s="72">
        <f>IF(SUM(CI3:CL3)=0,"",(CK3/SUM(CI3:CL3))*100)</f>
        <v>0</v>
      </c>
      <c r="CL14" s="72">
        <f>IF(SUM(CI3:CL3)=0,"",(CL3/SUM(CI3:CL3))*100)</f>
        <v>0</v>
      </c>
      <c r="CM14" s="72">
        <f>IF(SUM(CM3:CP3)=0,"",(CM3/SUM(CM3:CP3))*100)</f>
        <v>100</v>
      </c>
      <c r="CN14" s="72">
        <f>IF(SUM(CM3:CP3)=0,"",(CN3/SUM(CM3:CP3))*100)</f>
        <v>0</v>
      </c>
      <c r="CO14" s="72">
        <f>IF(SUM(CM3:CP3)=0,"",(CO3/SUM(CM3:CP3))*100)</f>
        <v>0</v>
      </c>
      <c r="CP14" s="72">
        <f>IF(SUM(CM3:CP3)=0,"",(CP3/SUM(CM3:CP3))*100)</f>
        <v>0</v>
      </c>
      <c r="CQ14" s="72">
        <f>IF(SUM(CQ3:CT3)=0,"",(CQ3/SUM(CQ3:CT3))*100)</f>
        <v>100</v>
      </c>
      <c r="CR14" s="72">
        <f>IF(SUM(CQ3:CT3)=0,"",(CR3/SUM(CQ3:CT3))*100)</f>
        <v>0</v>
      </c>
      <c r="CS14" s="72">
        <f>IF(SUM(CQ3:CT3)=0,"",(CS3/SUM(CQ3:CT3))*100)</f>
        <v>0</v>
      </c>
      <c r="CT14" s="72">
        <f>IF(SUM(CQ3:CT3)=0,"",(CT3/SUM(CQ3:CT3))*100)</f>
        <v>0</v>
      </c>
      <c r="CU14" s="72">
        <f>IF(SUM(CU3:CX3)=0,"",(CU3/SUM(CU3:CX3))*100)</f>
        <v>100</v>
      </c>
      <c r="CV14" s="72">
        <f>IF(SUM(CU3:CX3)=0,"",(CV3/SUM(CU3:CX3))*100)</f>
        <v>0</v>
      </c>
      <c r="CW14" s="72">
        <f>IF(SUM(CU3:CX3)=0,"",(CW3/SUM(CU3:CX3))*100)</f>
        <v>0</v>
      </c>
      <c r="CX14" s="72">
        <f>IF(SUM(CU3:CX3)=0,"",(CX3/SUM(CU3:CX3))*100)</f>
        <v>0</v>
      </c>
      <c r="CY14" s="72">
        <f>IF(SUM(CY3:DB3)=0,"",(CY3/SUM(CY3:DB3))*100)</f>
        <v>100</v>
      </c>
      <c r="CZ14" s="72">
        <f>IF(SUM(CY3:DB3)=0,"",(CZ3/SUM(CY3:DB3))*100)</f>
        <v>0</v>
      </c>
      <c r="DA14" s="72">
        <f>IF(SUM(CY3:DB3)=0,"",(DA3/SUM(CY3:DB3))*100)</f>
        <v>0</v>
      </c>
      <c r="DB14" s="72">
        <f>IF(SUM(CY3:DB3)=0,"",(DB3/SUM(CY3:DB3))*100)</f>
        <v>0</v>
      </c>
      <c r="DC14" s="72">
        <f>IF(SUM(DC3:DF3)=0,"",(DC3/SUM(DC3:DF3))*100)</f>
        <v>100</v>
      </c>
      <c r="DD14" s="72">
        <f>IF(SUM(DC3:DF3)=0,"",(DD3/SUM(DC3:DF3))*100)</f>
        <v>0</v>
      </c>
      <c r="DE14" s="72">
        <f>IF(SUM(DC3:DF3)=0,"",(DE3/SUM(DC3:DF3))*100)</f>
        <v>0</v>
      </c>
      <c r="DF14" s="72">
        <f>IF(SUM(DC3:DF3)=0,"",(DF3/SUM(DC3:DF3))*100)</f>
        <v>0</v>
      </c>
      <c r="DG14" s="72">
        <f>IF(SUM(DG3:DJ3)=0,"",(DG3/SUM(DG3:DJ3))*100)</f>
        <v>100</v>
      </c>
      <c r="DH14" s="72">
        <f>IF(SUM(DG3:DJ3)=0,"",(DH3/SUM(DG3:DJ3))*100)</f>
        <v>0</v>
      </c>
      <c r="DI14" s="72">
        <f>IF(SUM(DG3:DJ3)=0,"",(DI3/SUM(DG3:DJ3))*100)</f>
        <v>0</v>
      </c>
      <c r="DJ14" s="72">
        <f>IF(SUM(DG3:DJ3)=0,"",(DJ3/SUM(DG3:DJ3))*100)</f>
        <v>0</v>
      </c>
      <c r="DK14" s="72">
        <f>IF(SUM(DK3:DN3)=0,"",(DK3/SUM(DK3:DN3))*100)</f>
        <v>100</v>
      </c>
      <c r="DL14" s="72">
        <f>IF(SUM(DK3:DN3)=0,"",(DL3/SUM(DK3:DN3))*100)</f>
        <v>0</v>
      </c>
      <c r="DM14" s="72">
        <f>IF(SUM(DK3:DN3)=0,"",(DM3/SUM(DK3:DN3))*100)</f>
        <v>0</v>
      </c>
      <c r="DN14" s="72">
        <f>IF(SUM(DK3:DN3)=0,"",(DN3/SUM(DK3:DN3))*100)</f>
        <v>0</v>
      </c>
    </row>
    <row r="15" spans="1:119" s="73" customFormat="1" x14ac:dyDescent="0.35">
      <c r="C15" s="77"/>
      <c r="D15" s="77"/>
      <c r="E15" s="77"/>
      <c r="F15" s="77"/>
      <c r="G15" s="77"/>
      <c r="H15" s="77"/>
      <c r="I15" s="77"/>
      <c r="J15" s="77">
        <f>C14+D14+E14+F14+G14+H14+I14+J14</f>
        <v>100</v>
      </c>
      <c r="K15" s="77"/>
      <c r="L15" s="77"/>
      <c r="M15" s="77"/>
      <c r="N15" s="77"/>
      <c r="O15" s="77"/>
      <c r="P15" s="77"/>
      <c r="Q15" s="77"/>
      <c r="R15" s="77">
        <f>K14+L14+M14+N14+O14+P14+Q14+R14</f>
        <v>99.999999999999986</v>
      </c>
      <c r="S15" s="77"/>
      <c r="T15" s="77"/>
      <c r="U15" s="77"/>
      <c r="V15" s="77"/>
      <c r="W15" s="77"/>
      <c r="X15" s="77"/>
      <c r="Y15" s="77"/>
      <c r="Z15" s="77">
        <f>S14+T14+U14+V14+W14+X14+Y14+Z14</f>
        <v>100</v>
      </c>
      <c r="AA15" s="77"/>
      <c r="AB15" s="77"/>
      <c r="AC15" s="77"/>
      <c r="AD15" s="77"/>
      <c r="AE15" s="77"/>
      <c r="AF15" s="77"/>
      <c r="AG15" s="77"/>
      <c r="AH15" s="77">
        <f>AA14+AB14+AC14+AD14+AE14+AF14+AG14+AH14</f>
        <v>100</v>
      </c>
      <c r="AI15" s="77"/>
      <c r="AJ15" s="77"/>
      <c r="AK15" s="77"/>
      <c r="AL15" s="77"/>
      <c r="AM15" s="77"/>
      <c r="AN15" s="77"/>
      <c r="AO15" s="77"/>
      <c r="AP15" s="77">
        <f>AI14+AJ14+AK14+AL14+AM14+AN14+AO14+AP14</f>
        <v>100</v>
      </c>
      <c r="AQ15" s="77"/>
      <c r="AR15" s="77"/>
      <c r="AS15" s="77"/>
      <c r="AT15" s="77"/>
      <c r="AU15" s="77"/>
      <c r="AV15" s="77"/>
      <c r="AW15" s="77"/>
      <c r="AX15" s="77">
        <f>AQ14+AR14+AS14+AT14+AU14+AV14+AW14+AX14</f>
        <v>100</v>
      </c>
      <c r="AY15" s="77"/>
      <c r="AZ15" s="77"/>
      <c r="BA15" s="77"/>
      <c r="BB15" s="77"/>
      <c r="BC15" s="77"/>
      <c r="BD15" s="77"/>
      <c r="BE15" s="77"/>
      <c r="BF15" s="77">
        <f>AY14+AZ14+BA14+BB14+BC14+BD14+BE14+BF14</f>
        <v>100</v>
      </c>
      <c r="BG15" s="77"/>
      <c r="BH15" s="77"/>
      <c r="BI15" s="77"/>
      <c r="BJ15" s="77"/>
      <c r="BK15" s="77"/>
      <c r="BL15" s="77"/>
      <c r="BM15" s="77"/>
      <c r="BN15" s="77">
        <f>BG14+BH14+BI14+BJ14+BK14+BL14+BM14+BN14</f>
        <v>100</v>
      </c>
      <c r="BO15" s="78"/>
      <c r="BP15" s="78"/>
      <c r="BQ15" s="78"/>
      <c r="BR15" s="78"/>
      <c r="BS15" s="78"/>
      <c r="BT15" s="78"/>
      <c r="BU15" s="78"/>
      <c r="BV15" s="78">
        <f>BO14+BP14+BQ14+BR14+BS14+BT14+BU14+BV14</f>
        <v>100</v>
      </c>
      <c r="BW15" s="78"/>
      <c r="BX15" s="78">
        <f>BW14+BX14</f>
        <v>100</v>
      </c>
      <c r="BY15" s="78"/>
      <c r="BZ15" s="78">
        <f>BY14+BZ14</f>
        <v>100</v>
      </c>
      <c r="CA15" s="78"/>
      <c r="CB15" s="78">
        <f>CA14+CB14</f>
        <v>100</v>
      </c>
      <c r="CC15" s="78"/>
      <c r="CD15" s="78">
        <f>CC14+CD14</f>
        <v>100</v>
      </c>
      <c r="CE15" s="78"/>
      <c r="CF15" s="78"/>
      <c r="CG15" s="78"/>
      <c r="CH15" s="78">
        <f>CE14+CF14+CG14+CH14</f>
        <v>100</v>
      </c>
      <c r="CI15" s="78"/>
      <c r="CJ15" s="78"/>
      <c r="CK15" s="78"/>
      <c r="CL15" s="78">
        <f>CI14+CJ14+CK14+CL14</f>
        <v>100</v>
      </c>
      <c r="CM15" s="78"/>
      <c r="CN15" s="78"/>
      <c r="CO15" s="78"/>
      <c r="CP15" s="78">
        <f>CM14+CN14+CO14+CP14</f>
        <v>100</v>
      </c>
      <c r="CQ15" s="78"/>
      <c r="CR15" s="78"/>
      <c r="CS15" s="78"/>
      <c r="CT15" s="78">
        <f>CQ14+CR14+CS14+CT14</f>
        <v>100</v>
      </c>
      <c r="CU15" s="78"/>
      <c r="CV15" s="78"/>
      <c r="CW15" s="78"/>
      <c r="CX15" s="78">
        <f>CU14+CV14+CW14+CX14</f>
        <v>100</v>
      </c>
      <c r="CY15" s="78"/>
      <c r="CZ15" s="78"/>
      <c r="DA15" s="78"/>
      <c r="DB15" s="78">
        <f>CY14+CZ14+DA14+DB14</f>
        <v>100</v>
      </c>
      <c r="DC15" s="78"/>
      <c r="DD15" s="78"/>
      <c r="DE15" s="78"/>
      <c r="DF15" s="78">
        <f>DC14+DD14+DE14+DF14</f>
        <v>100</v>
      </c>
      <c r="DG15" s="78"/>
      <c r="DH15" s="78"/>
      <c r="DI15" s="78"/>
      <c r="DJ15" s="78">
        <f>DG14+DH14+DI14+DJ14</f>
        <v>100</v>
      </c>
      <c r="DK15" s="78"/>
      <c r="DL15" s="78"/>
      <c r="DM15" s="78"/>
      <c r="DN15" s="78">
        <f>DK14+DL14+DM14+DN14</f>
        <v>100</v>
      </c>
    </row>
  </sheetData>
  <mergeCells count="25">
    <mergeCell ref="AA1:AH1"/>
    <mergeCell ref="A1:A2"/>
    <mergeCell ref="B1:B2"/>
    <mergeCell ref="C1:J1"/>
    <mergeCell ref="K1:R1"/>
    <mergeCell ref="S1:Z1"/>
    <mergeCell ref="CM1:CP1"/>
    <mergeCell ref="AI1:AP1"/>
    <mergeCell ref="AQ1:AX1"/>
    <mergeCell ref="AY1:BF1"/>
    <mergeCell ref="BG1:BN1"/>
    <mergeCell ref="BO1:BV1"/>
    <mergeCell ref="BW1:BX1"/>
    <mergeCell ref="BY1:BZ1"/>
    <mergeCell ref="CA1:CB1"/>
    <mergeCell ref="CC1:CD1"/>
    <mergeCell ref="CE1:CH1"/>
    <mergeCell ref="CI1:CL1"/>
    <mergeCell ref="DO1:DO2"/>
    <mergeCell ref="CQ1:CT1"/>
    <mergeCell ref="CU1:CX1"/>
    <mergeCell ref="CY1:DB1"/>
    <mergeCell ref="DC1:DF1"/>
    <mergeCell ref="DG1:DJ1"/>
    <mergeCell ref="DK1:DN1"/>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G29"/>
  <sheetViews>
    <sheetView workbookViewId="0">
      <selection activeCell="E7" sqref="E7"/>
    </sheetView>
  </sheetViews>
  <sheetFormatPr defaultRowHeight="14.25" x14ac:dyDescent="0.2"/>
  <cols>
    <col min="2" max="2" width="24.125" customWidth="1"/>
    <col min="3" max="3" width="78.125" customWidth="1"/>
    <col min="4" max="4" width="3.625" customWidth="1"/>
  </cols>
  <sheetData>
    <row r="1" spans="1:7" s="2" customFormat="1" ht="51.75" customHeight="1" x14ac:dyDescent="0.45">
      <c r="A1" s="1" t="s">
        <v>0</v>
      </c>
      <c r="C1" s="3" t="s">
        <v>1</v>
      </c>
    </row>
    <row r="2" spans="1:7" s="4" customFormat="1" ht="24" customHeight="1" x14ac:dyDescent="0.35">
      <c r="B2" s="5"/>
      <c r="C2" s="6"/>
      <c r="G2" s="6"/>
    </row>
    <row r="3" spans="1:7" s="4" customFormat="1" ht="25.5" customHeight="1" x14ac:dyDescent="0.35">
      <c r="A3" s="7">
        <v>1</v>
      </c>
      <c r="B3" s="8" t="s">
        <v>2</v>
      </c>
      <c r="C3" s="9" t="s">
        <v>3</v>
      </c>
      <c r="D3" s="9"/>
    </row>
    <row r="4" spans="1:7" s="4" customFormat="1" ht="25.5" customHeight="1" x14ac:dyDescent="0.35">
      <c r="A4" s="7">
        <v>2</v>
      </c>
      <c r="B4" s="8" t="s">
        <v>4</v>
      </c>
      <c r="C4" s="9" t="s">
        <v>5</v>
      </c>
      <c r="D4" s="9"/>
    </row>
    <row r="5" spans="1:7" s="4" customFormat="1" ht="25.5" customHeight="1" x14ac:dyDescent="0.35">
      <c r="A5" s="7">
        <v>3</v>
      </c>
      <c r="B5" s="8" t="s">
        <v>6</v>
      </c>
      <c r="C5" s="9" t="s">
        <v>7</v>
      </c>
      <c r="D5" s="9"/>
    </row>
    <row r="6" spans="1:7" s="4" customFormat="1" ht="25.5" customHeight="1" x14ac:dyDescent="0.35">
      <c r="A6" s="7">
        <v>4</v>
      </c>
      <c r="B6" s="8" t="s">
        <v>8</v>
      </c>
      <c r="C6" s="9" t="s">
        <v>9</v>
      </c>
      <c r="D6" s="9"/>
    </row>
    <row r="7" spans="1:7" s="4" customFormat="1" ht="25.5" customHeight="1" x14ac:dyDescent="0.35">
      <c r="A7" s="7">
        <v>5</v>
      </c>
      <c r="B7" s="8" t="s">
        <v>10</v>
      </c>
      <c r="C7" s="9" t="s">
        <v>11</v>
      </c>
      <c r="D7" s="9"/>
    </row>
    <row r="8" spans="1:7" s="4" customFormat="1" ht="25.5" customHeight="1" x14ac:dyDescent="0.35">
      <c r="A8" s="7">
        <v>6</v>
      </c>
      <c r="B8" s="8" t="s">
        <v>12</v>
      </c>
      <c r="C8" s="9" t="s">
        <v>13</v>
      </c>
      <c r="D8" s="9"/>
    </row>
    <row r="9" spans="1:7" s="4" customFormat="1" ht="25.5" customHeight="1" x14ac:dyDescent="0.35">
      <c r="A9" s="7">
        <v>7</v>
      </c>
      <c r="B9" s="8" t="s">
        <v>14</v>
      </c>
      <c r="C9" s="9" t="s">
        <v>15</v>
      </c>
      <c r="D9" s="9"/>
    </row>
    <row r="10" spans="1:7" s="13" customFormat="1" ht="25.5" customHeight="1" x14ac:dyDescent="0.2">
      <c r="A10" s="10">
        <v>8</v>
      </c>
      <c r="B10" s="11" t="s">
        <v>16</v>
      </c>
      <c r="C10" s="131" t="s">
        <v>17</v>
      </c>
      <c r="D10" s="131"/>
      <c r="E10" s="12"/>
    </row>
    <row r="11" spans="1:7" s="13" customFormat="1" ht="25.5" customHeight="1" x14ac:dyDescent="0.2">
      <c r="A11" s="14"/>
      <c r="B11" s="15" t="s">
        <v>18</v>
      </c>
      <c r="C11" s="132"/>
      <c r="D11" s="133"/>
      <c r="E11" s="12"/>
    </row>
    <row r="12" spans="1:7" s="13" customFormat="1" ht="25.5" customHeight="1" x14ac:dyDescent="0.2">
      <c r="A12" s="14"/>
      <c r="B12" s="15"/>
      <c r="C12" s="132"/>
      <c r="D12" s="133"/>
      <c r="E12" s="12"/>
    </row>
    <row r="13" spans="1:7" s="13" customFormat="1" ht="53.25" customHeight="1" x14ac:dyDescent="0.2">
      <c r="A13" s="16">
        <v>9</v>
      </c>
      <c r="B13" s="17" t="s">
        <v>19</v>
      </c>
      <c r="C13" s="18" t="s">
        <v>20</v>
      </c>
      <c r="D13" s="19"/>
      <c r="E13" s="12"/>
    </row>
    <row r="14" spans="1:7" s="13" customFormat="1" ht="53.25" customHeight="1" x14ac:dyDescent="0.2">
      <c r="A14" s="16">
        <v>10</v>
      </c>
      <c r="B14" s="17" t="s">
        <v>21</v>
      </c>
      <c r="C14" s="18" t="s">
        <v>22</v>
      </c>
      <c r="D14" s="19"/>
      <c r="E14" s="12"/>
    </row>
    <row r="15" spans="1:7" s="13" customFormat="1" ht="83.25" customHeight="1" x14ac:dyDescent="0.2">
      <c r="A15" s="16">
        <v>11</v>
      </c>
      <c r="B15" s="17" t="s">
        <v>23</v>
      </c>
      <c r="C15" s="18" t="s">
        <v>24</v>
      </c>
      <c r="D15" s="19"/>
      <c r="E15" s="12"/>
    </row>
    <row r="16" spans="1:7" s="20" customFormat="1" ht="40.5" customHeight="1" x14ac:dyDescent="0.2">
      <c r="A16" s="134" t="s">
        <v>25</v>
      </c>
      <c r="B16" s="134"/>
      <c r="C16" s="134"/>
      <c r="D16" s="134"/>
    </row>
    <row r="17" spans="1:4" s="4" customFormat="1" ht="26.25" customHeight="1" x14ac:dyDescent="0.35">
      <c r="A17" s="21"/>
      <c r="B17" s="22"/>
      <c r="C17" s="23"/>
      <c r="D17" s="23"/>
    </row>
    <row r="18" spans="1:4" s="25" customFormat="1" ht="36" customHeight="1" x14ac:dyDescent="0.55000000000000004">
      <c r="A18" s="24" t="s">
        <v>26</v>
      </c>
    </row>
    <row r="19" spans="1:4" s="4" customFormat="1" ht="23.25" x14ac:dyDescent="0.35">
      <c r="A19" s="26" t="s">
        <v>27</v>
      </c>
      <c r="B19" s="27" t="s">
        <v>28</v>
      </c>
    </row>
    <row r="20" spans="1:4" s="28" customFormat="1" ht="31.5" customHeight="1" x14ac:dyDescent="0.35">
      <c r="A20" s="26" t="s">
        <v>29</v>
      </c>
      <c r="B20" s="27" t="s">
        <v>30</v>
      </c>
      <c r="C20" s="27"/>
    </row>
    <row r="21" spans="1:4" s="28" customFormat="1" ht="31.5" customHeight="1" x14ac:dyDescent="0.35">
      <c r="A21" s="26" t="s">
        <v>31</v>
      </c>
      <c r="B21" s="27" t="s">
        <v>187</v>
      </c>
      <c r="C21" s="27"/>
    </row>
    <row r="22" spans="1:4" s="28" customFormat="1" ht="31.5" customHeight="1" x14ac:dyDescent="0.35">
      <c r="A22" s="26" t="s">
        <v>32</v>
      </c>
      <c r="B22" s="27" t="s">
        <v>33</v>
      </c>
      <c r="C22" s="27"/>
    </row>
    <row r="23" spans="1:4" s="28" customFormat="1" ht="31.5" customHeight="1" x14ac:dyDescent="0.35">
      <c r="A23" s="26" t="s">
        <v>34</v>
      </c>
      <c r="B23" s="27" t="s">
        <v>35</v>
      </c>
      <c r="C23" s="27"/>
    </row>
    <row r="24" spans="1:4" s="28" customFormat="1" ht="31.5" customHeight="1" x14ac:dyDescent="0.35">
      <c r="A24" s="26" t="s">
        <v>36</v>
      </c>
      <c r="B24" s="27" t="s">
        <v>198</v>
      </c>
      <c r="C24" s="27"/>
      <c r="D24" s="27"/>
    </row>
    <row r="25" spans="1:4" s="28" customFormat="1" ht="31.5" customHeight="1" x14ac:dyDescent="0.35">
      <c r="A25" s="26" t="s">
        <v>37</v>
      </c>
      <c r="B25" s="27" t="s">
        <v>38</v>
      </c>
      <c r="C25" s="27"/>
      <c r="D25" s="27"/>
    </row>
    <row r="26" spans="1:4" s="20" customFormat="1" ht="27.75" customHeight="1" x14ac:dyDescent="0.2">
      <c r="A26" s="135"/>
      <c r="B26" s="135"/>
      <c r="C26" s="135"/>
      <c r="D26" s="135"/>
    </row>
    <row r="27" spans="1:4" s="29" customFormat="1" ht="23.25" x14ac:dyDescent="0.35">
      <c r="B27" s="30"/>
      <c r="C27" s="31"/>
      <c r="D27" s="32" t="s">
        <v>39</v>
      </c>
    </row>
    <row r="28" spans="1:4" s="29" customFormat="1" ht="23.25" x14ac:dyDescent="0.35">
      <c r="B28" s="33"/>
      <c r="D28" s="32" t="s">
        <v>40</v>
      </c>
    </row>
    <row r="29" spans="1:4" s="4" customFormat="1" ht="21" x14ac:dyDescent="0.35">
      <c r="D29" s="34" t="s">
        <v>41</v>
      </c>
    </row>
  </sheetData>
  <sheetProtection sheet="1" objects="1" scenarios="1" selectLockedCells="1" selectUnlockedCells="1"/>
  <mergeCells count="5">
    <mergeCell ref="C10:D10"/>
    <mergeCell ref="C11:D11"/>
    <mergeCell ref="C12:D12"/>
    <mergeCell ref="A16:D16"/>
    <mergeCell ref="A26:D26"/>
  </mergeCells>
  <hyperlinks>
    <hyperlink ref="D29" r:id="rId1" display="        Download แบบฟอร์มได้ที่ https://www.facebook.com/bmaeval1 "/>
  </hyperlinks>
  <pageMargins left="0.70866141732283472" right="0.70866141732283472" top="0.74803149606299213" bottom="0.74803149606299213" header="0.31496062992125984" footer="0.31496062992125984"/>
  <pageSetup paperSize="9" scale="71"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5"/>
  <sheetViews>
    <sheetView topLeftCell="A7" zoomScaleNormal="100" zoomScaleSheetLayoutView="100" workbookViewId="0">
      <selection activeCell="H7" sqref="H7:J7"/>
    </sheetView>
  </sheetViews>
  <sheetFormatPr defaultRowHeight="21" x14ac:dyDescent="0.2"/>
  <cols>
    <col min="1" max="1" width="26.125" style="35" customWidth="1"/>
    <col min="2" max="9" width="8.5" style="35" customWidth="1"/>
    <col min="10" max="10" width="16.875" style="44" customWidth="1"/>
    <col min="11" max="255" width="9" style="35"/>
    <col min="256" max="256" width="25.875" style="35" customWidth="1"/>
    <col min="257" max="262" width="9" style="35"/>
    <col min="263" max="263" width="9" style="35" customWidth="1"/>
    <col min="264" max="265" width="9" style="35"/>
    <col min="266" max="266" width="9" style="35" customWidth="1"/>
    <col min="267" max="511" width="9" style="35"/>
    <col min="512" max="512" width="25.875" style="35" customWidth="1"/>
    <col min="513" max="518" width="9" style="35"/>
    <col min="519" max="519" width="9" style="35" customWidth="1"/>
    <col min="520" max="521" width="9" style="35"/>
    <col min="522" max="522" width="9" style="35" customWidth="1"/>
    <col min="523" max="767" width="9" style="35"/>
    <col min="768" max="768" width="25.875" style="35" customWidth="1"/>
    <col min="769" max="774" width="9" style="35"/>
    <col min="775" max="775" width="9" style="35" customWidth="1"/>
    <col min="776" max="777" width="9" style="35"/>
    <col min="778" max="778" width="9" style="35" customWidth="1"/>
    <col min="779" max="1023" width="9" style="35"/>
    <col min="1024" max="1024" width="25.875" style="35" customWidth="1"/>
    <col min="1025" max="1030" width="9" style="35"/>
    <col min="1031" max="1031" width="9" style="35" customWidth="1"/>
    <col min="1032" max="1033" width="9" style="35"/>
    <col min="1034" max="1034" width="9" style="35" customWidth="1"/>
    <col min="1035" max="1279" width="9" style="35"/>
    <col min="1280" max="1280" width="25.875" style="35" customWidth="1"/>
    <col min="1281" max="1286" width="9" style="35"/>
    <col min="1287" max="1287" width="9" style="35" customWidth="1"/>
    <col min="1288" max="1289" width="9" style="35"/>
    <col min="1290" max="1290" width="9" style="35" customWidth="1"/>
    <col min="1291" max="1535" width="9" style="35"/>
    <col min="1536" max="1536" width="25.875" style="35" customWidth="1"/>
    <col min="1537" max="1542" width="9" style="35"/>
    <col min="1543" max="1543" width="9" style="35" customWidth="1"/>
    <col min="1544" max="1545" width="9" style="35"/>
    <col min="1546" max="1546" width="9" style="35" customWidth="1"/>
    <col min="1547" max="1791" width="9" style="35"/>
    <col min="1792" max="1792" width="25.875" style="35" customWidth="1"/>
    <col min="1793" max="1798" width="9" style="35"/>
    <col min="1799" max="1799" width="9" style="35" customWidth="1"/>
    <col min="1800" max="1801" width="9" style="35"/>
    <col min="1802" max="1802" width="9" style="35" customWidth="1"/>
    <col min="1803" max="2047" width="9" style="35"/>
    <col min="2048" max="2048" width="25.875" style="35" customWidth="1"/>
    <col min="2049" max="2054" width="9" style="35"/>
    <col min="2055" max="2055" width="9" style="35" customWidth="1"/>
    <col min="2056" max="2057" width="9" style="35"/>
    <col min="2058" max="2058" width="9" style="35" customWidth="1"/>
    <col min="2059" max="2303" width="9" style="35"/>
    <col min="2304" max="2304" width="25.875" style="35" customWidth="1"/>
    <col min="2305" max="2310" width="9" style="35"/>
    <col min="2311" max="2311" width="9" style="35" customWidth="1"/>
    <col min="2312" max="2313" width="9" style="35"/>
    <col min="2314" max="2314" width="9" style="35" customWidth="1"/>
    <col min="2315" max="2559" width="9" style="35"/>
    <col min="2560" max="2560" width="25.875" style="35" customWidth="1"/>
    <col min="2561" max="2566" width="9" style="35"/>
    <col min="2567" max="2567" width="9" style="35" customWidth="1"/>
    <col min="2568" max="2569" width="9" style="35"/>
    <col min="2570" max="2570" width="9" style="35" customWidth="1"/>
    <col min="2571" max="2815" width="9" style="35"/>
    <col min="2816" max="2816" width="25.875" style="35" customWidth="1"/>
    <col min="2817" max="2822" width="9" style="35"/>
    <col min="2823" max="2823" width="9" style="35" customWidth="1"/>
    <col min="2824" max="2825" width="9" style="35"/>
    <col min="2826" max="2826" width="9" style="35" customWidth="1"/>
    <col min="2827" max="3071" width="9" style="35"/>
    <col min="3072" max="3072" width="25.875" style="35" customWidth="1"/>
    <col min="3073" max="3078" width="9" style="35"/>
    <col min="3079" max="3079" width="9" style="35" customWidth="1"/>
    <col min="3080" max="3081" width="9" style="35"/>
    <col min="3082" max="3082" width="9" style="35" customWidth="1"/>
    <col min="3083" max="3327" width="9" style="35"/>
    <col min="3328" max="3328" width="25.875" style="35" customWidth="1"/>
    <col min="3329" max="3334" width="9" style="35"/>
    <col min="3335" max="3335" width="9" style="35" customWidth="1"/>
    <col min="3336" max="3337" width="9" style="35"/>
    <col min="3338" max="3338" width="9" style="35" customWidth="1"/>
    <col min="3339" max="3583" width="9" style="35"/>
    <col min="3584" max="3584" width="25.875" style="35" customWidth="1"/>
    <col min="3585" max="3590" width="9" style="35"/>
    <col min="3591" max="3591" width="9" style="35" customWidth="1"/>
    <col min="3592" max="3593" width="9" style="35"/>
    <col min="3594" max="3594" width="9" style="35" customWidth="1"/>
    <col min="3595" max="3839" width="9" style="35"/>
    <col min="3840" max="3840" width="25.875" style="35" customWidth="1"/>
    <col min="3841" max="3846" width="9" style="35"/>
    <col min="3847" max="3847" width="9" style="35" customWidth="1"/>
    <col min="3848" max="3849" width="9" style="35"/>
    <col min="3850" max="3850" width="9" style="35" customWidth="1"/>
    <col min="3851" max="4095" width="9" style="35"/>
    <col min="4096" max="4096" width="25.875" style="35" customWidth="1"/>
    <col min="4097" max="4102" width="9" style="35"/>
    <col min="4103" max="4103" width="9" style="35" customWidth="1"/>
    <col min="4104" max="4105" width="9" style="35"/>
    <col min="4106" max="4106" width="9" style="35" customWidth="1"/>
    <col min="4107" max="4351" width="9" style="35"/>
    <col min="4352" max="4352" width="25.875" style="35" customWidth="1"/>
    <col min="4353" max="4358" width="9" style="35"/>
    <col min="4359" max="4359" width="9" style="35" customWidth="1"/>
    <col min="4360" max="4361" width="9" style="35"/>
    <col min="4362" max="4362" width="9" style="35" customWidth="1"/>
    <col min="4363" max="4607" width="9" style="35"/>
    <col min="4608" max="4608" width="25.875" style="35" customWidth="1"/>
    <col min="4609" max="4614" width="9" style="35"/>
    <col min="4615" max="4615" width="9" style="35" customWidth="1"/>
    <col min="4616" max="4617" width="9" style="35"/>
    <col min="4618" max="4618" width="9" style="35" customWidth="1"/>
    <col min="4619" max="4863" width="9" style="35"/>
    <col min="4864" max="4864" width="25.875" style="35" customWidth="1"/>
    <col min="4865" max="4870" width="9" style="35"/>
    <col min="4871" max="4871" width="9" style="35" customWidth="1"/>
    <col min="4872" max="4873" width="9" style="35"/>
    <col min="4874" max="4874" width="9" style="35" customWidth="1"/>
    <col min="4875" max="5119" width="9" style="35"/>
    <col min="5120" max="5120" width="25.875" style="35" customWidth="1"/>
    <col min="5121" max="5126" width="9" style="35"/>
    <col min="5127" max="5127" width="9" style="35" customWidth="1"/>
    <col min="5128" max="5129" width="9" style="35"/>
    <col min="5130" max="5130" width="9" style="35" customWidth="1"/>
    <col min="5131" max="5375" width="9" style="35"/>
    <col min="5376" max="5376" width="25.875" style="35" customWidth="1"/>
    <col min="5377" max="5382" width="9" style="35"/>
    <col min="5383" max="5383" width="9" style="35" customWidth="1"/>
    <col min="5384" max="5385" width="9" style="35"/>
    <col min="5386" max="5386" width="9" style="35" customWidth="1"/>
    <col min="5387" max="5631" width="9" style="35"/>
    <col min="5632" max="5632" width="25.875" style="35" customWidth="1"/>
    <col min="5633" max="5638" width="9" style="35"/>
    <col min="5639" max="5639" width="9" style="35" customWidth="1"/>
    <col min="5640" max="5641" width="9" style="35"/>
    <col min="5642" max="5642" width="9" style="35" customWidth="1"/>
    <col min="5643" max="5887" width="9" style="35"/>
    <col min="5888" max="5888" width="25.875" style="35" customWidth="1"/>
    <col min="5889" max="5894" width="9" style="35"/>
    <col min="5895" max="5895" width="9" style="35" customWidth="1"/>
    <col min="5896" max="5897" width="9" style="35"/>
    <col min="5898" max="5898" width="9" style="35" customWidth="1"/>
    <col min="5899" max="6143" width="9" style="35"/>
    <col min="6144" max="6144" width="25.875" style="35" customWidth="1"/>
    <col min="6145" max="6150" width="9" style="35"/>
    <col min="6151" max="6151" width="9" style="35" customWidth="1"/>
    <col min="6152" max="6153" width="9" style="35"/>
    <col min="6154" max="6154" width="9" style="35" customWidth="1"/>
    <col min="6155" max="6399" width="9" style="35"/>
    <col min="6400" max="6400" width="25.875" style="35" customWidth="1"/>
    <col min="6401" max="6406" width="9" style="35"/>
    <col min="6407" max="6407" width="9" style="35" customWidth="1"/>
    <col min="6408" max="6409" width="9" style="35"/>
    <col min="6410" max="6410" width="9" style="35" customWidth="1"/>
    <col min="6411" max="6655" width="9" style="35"/>
    <col min="6656" max="6656" width="25.875" style="35" customWidth="1"/>
    <col min="6657" max="6662" width="9" style="35"/>
    <col min="6663" max="6663" width="9" style="35" customWidth="1"/>
    <col min="6664" max="6665" width="9" style="35"/>
    <col min="6666" max="6666" width="9" style="35" customWidth="1"/>
    <col min="6667" max="6911" width="9" style="35"/>
    <col min="6912" max="6912" width="25.875" style="35" customWidth="1"/>
    <col min="6913" max="6918" width="9" style="35"/>
    <col min="6919" max="6919" width="9" style="35" customWidth="1"/>
    <col min="6920" max="6921" width="9" style="35"/>
    <col min="6922" max="6922" width="9" style="35" customWidth="1"/>
    <col min="6923" max="7167" width="9" style="35"/>
    <col min="7168" max="7168" width="25.875" style="35" customWidth="1"/>
    <col min="7169" max="7174" width="9" style="35"/>
    <col min="7175" max="7175" width="9" style="35" customWidth="1"/>
    <col min="7176" max="7177" width="9" style="35"/>
    <col min="7178" max="7178" width="9" style="35" customWidth="1"/>
    <col min="7179" max="7423" width="9" style="35"/>
    <col min="7424" max="7424" width="25.875" style="35" customWidth="1"/>
    <col min="7425" max="7430" width="9" style="35"/>
    <col min="7431" max="7431" width="9" style="35" customWidth="1"/>
    <col min="7432" max="7433" width="9" style="35"/>
    <col min="7434" max="7434" width="9" style="35" customWidth="1"/>
    <col min="7435" max="7679" width="9" style="35"/>
    <col min="7680" max="7680" width="25.875" style="35" customWidth="1"/>
    <col min="7681" max="7686" width="9" style="35"/>
    <col min="7687" max="7687" width="9" style="35" customWidth="1"/>
    <col min="7688" max="7689" width="9" style="35"/>
    <col min="7690" max="7690" width="9" style="35" customWidth="1"/>
    <col min="7691" max="7935" width="9" style="35"/>
    <col min="7936" max="7936" width="25.875" style="35" customWidth="1"/>
    <col min="7937" max="7942" width="9" style="35"/>
    <col min="7943" max="7943" width="9" style="35" customWidth="1"/>
    <col min="7944" max="7945" width="9" style="35"/>
    <col min="7946" max="7946" width="9" style="35" customWidth="1"/>
    <col min="7947" max="8191" width="9" style="35"/>
    <col min="8192" max="8192" width="25.875" style="35" customWidth="1"/>
    <col min="8193" max="8198" width="9" style="35"/>
    <col min="8199" max="8199" width="9" style="35" customWidth="1"/>
    <col min="8200" max="8201" width="9" style="35"/>
    <col min="8202" max="8202" width="9" style="35" customWidth="1"/>
    <col min="8203" max="8447" width="9" style="35"/>
    <col min="8448" max="8448" width="25.875" style="35" customWidth="1"/>
    <col min="8449" max="8454" width="9" style="35"/>
    <col min="8455" max="8455" width="9" style="35" customWidth="1"/>
    <col min="8456" max="8457" width="9" style="35"/>
    <col min="8458" max="8458" width="9" style="35" customWidth="1"/>
    <col min="8459" max="8703" width="9" style="35"/>
    <col min="8704" max="8704" width="25.875" style="35" customWidth="1"/>
    <col min="8705" max="8710" width="9" style="35"/>
    <col min="8711" max="8711" width="9" style="35" customWidth="1"/>
    <col min="8712" max="8713" width="9" style="35"/>
    <col min="8714" max="8714" width="9" style="35" customWidth="1"/>
    <col min="8715" max="8959" width="9" style="35"/>
    <col min="8960" max="8960" width="25.875" style="35" customWidth="1"/>
    <col min="8961" max="8966" width="9" style="35"/>
    <col min="8967" max="8967" width="9" style="35" customWidth="1"/>
    <col min="8968" max="8969" width="9" style="35"/>
    <col min="8970" max="8970" width="9" style="35" customWidth="1"/>
    <col min="8971" max="9215" width="9" style="35"/>
    <col min="9216" max="9216" width="25.875" style="35" customWidth="1"/>
    <col min="9217" max="9222" width="9" style="35"/>
    <col min="9223" max="9223" width="9" style="35" customWidth="1"/>
    <col min="9224" max="9225" width="9" style="35"/>
    <col min="9226" max="9226" width="9" style="35" customWidth="1"/>
    <col min="9227" max="9471" width="9" style="35"/>
    <col min="9472" max="9472" width="25.875" style="35" customWidth="1"/>
    <col min="9473" max="9478" width="9" style="35"/>
    <col min="9479" max="9479" width="9" style="35" customWidth="1"/>
    <col min="9480" max="9481" width="9" style="35"/>
    <col min="9482" max="9482" width="9" style="35" customWidth="1"/>
    <col min="9483" max="9727" width="9" style="35"/>
    <col min="9728" max="9728" width="25.875" style="35" customWidth="1"/>
    <col min="9729" max="9734" width="9" style="35"/>
    <col min="9735" max="9735" width="9" style="35" customWidth="1"/>
    <col min="9736" max="9737" width="9" style="35"/>
    <col min="9738" max="9738" width="9" style="35" customWidth="1"/>
    <col min="9739" max="9983" width="9" style="35"/>
    <col min="9984" max="9984" width="25.875" style="35" customWidth="1"/>
    <col min="9985" max="9990" width="9" style="35"/>
    <col min="9991" max="9991" width="9" style="35" customWidth="1"/>
    <col min="9992" max="9993" width="9" style="35"/>
    <col min="9994" max="9994" width="9" style="35" customWidth="1"/>
    <col min="9995" max="10239" width="9" style="35"/>
    <col min="10240" max="10240" width="25.875" style="35" customWidth="1"/>
    <col min="10241" max="10246" width="9" style="35"/>
    <col min="10247" max="10247" width="9" style="35" customWidth="1"/>
    <col min="10248" max="10249" width="9" style="35"/>
    <col min="10250" max="10250" width="9" style="35" customWidth="1"/>
    <col min="10251" max="10495" width="9" style="35"/>
    <col min="10496" max="10496" width="25.875" style="35" customWidth="1"/>
    <col min="10497" max="10502" width="9" style="35"/>
    <col min="10503" max="10503" width="9" style="35" customWidth="1"/>
    <col min="10504" max="10505" width="9" style="35"/>
    <col min="10506" max="10506" width="9" style="35" customWidth="1"/>
    <col min="10507" max="10751" width="9" style="35"/>
    <col min="10752" max="10752" width="25.875" style="35" customWidth="1"/>
    <col min="10753" max="10758" width="9" style="35"/>
    <col min="10759" max="10759" width="9" style="35" customWidth="1"/>
    <col min="10760" max="10761" width="9" style="35"/>
    <col min="10762" max="10762" width="9" style="35" customWidth="1"/>
    <col min="10763" max="11007" width="9" style="35"/>
    <col min="11008" max="11008" width="25.875" style="35" customWidth="1"/>
    <col min="11009" max="11014" width="9" style="35"/>
    <col min="11015" max="11015" width="9" style="35" customWidth="1"/>
    <col min="11016" max="11017" width="9" style="35"/>
    <col min="11018" max="11018" width="9" style="35" customWidth="1"/>
    <col min="11019" max="11263" width="9" style="35"/>
    <col min="11264" max="11264" width="25.875" style="35" customWidth="1"/>
    <col min="11265" max="11270" width="9" style="35"/>
    <col min="11271" max="11271" width="9" style="35" customWidth="1"/>
    <col min="11272" max="11273" width="9" style="35"/>
    <col min="11274" max="11274" width="9" style="35" customWidth="1"/>
    <col min="11275" max="11519" width="9" style="35"/>
    <col min="11520" max="11520" width="25.875" style="35" customWidth="1"/>
    <col min="11521" max="11526" width="9" style="35"/>
    <col min="11527" max="11527" width="9" style="35" customWidth="1"/>
    <col min="11528" max="11529" width="9" style="35"/>
    <col min="11530" max="11530" width="9" style="35" customWidth="1"/>
    <col min="11531" max="11775" width="9" style="35"/>
    <col min="11776" max="11776" width="25.875" style="35" customWidth="1"/>
    <col min="11777" max="11782" width="9" style="35"/>
    <col min="11783" max="11783" width="9" style="35" customWidth="1"/>
    <col min="11784" max="11785" width="9" style="35"/>
    <col min="11786" max="11786" width="9" style="35" customWidth="1"/>
    <col min="11787" max="12031" width="9" style="35"/>
    <col min="12032" max="12032" width="25.875" style="35" customWidth="1"/>
    <col min="12033" max="12038" width="9" style="35"/>
    <col min="12039" max="12039" width="9" style="35" customWidth="1"/>
    <col min="12040" max="12041" width="9" style="35"/>
    <col min="12042" max="12042" width="9" style="35" customWidth="1"/>
    <col min="12043" max="12287" width="9" style="35"/>
    <col min="12288" max="12288" width="25.875" style="35" customWidth="1"/>
    <col min="12289" max="12294" width="9" style="35"/>
    <col min="12295" max="12295" width="9" style="35" customWidth="1"/>
    <col min="12296" max="12297" width="9" style="35"/>
    <col min="12298" max="12298" width="9" style="35" customWidth="1"/>
    <col min="12299" max="12543" width="9" style="35"/>
    <col min="12544" max="12544" width="25.875" style="35" customWidth="1"/>
    <col min="12545" max="12550" width="9" style="35"/>
    <col min="12551" max="12551" width="9" style="35" customWidth="1"/>
    <col min="12552" max="12553" width="9" style="35"/>
    <col min="12554" max="12554" width="9" style="35" customWidth="1"/>
    <col min="12555" max="12799" width="9" style="35"/>
    <col min="12800" max="12800" width="25.875" style="35" customWidth="1"/>
    <col min="12801" max="12806" width="9" style="35"/>
    <col min="12807" max="12807" width="9" style="35" customWidth="1"/>
    <col min="12808" max="12809" width="9" style="35"/>
    <col min="12810" max="12810" width="9" style="35" customWidth="1"/>
    <col min="12811" max="13055" width="9" style="35"/>
    <col min="13056" max="13056" width="25.875" style="35" customWidth="1"/>
    <col min="13057" max="13062" width="9" style="35"/>
    <col min="13063" max="13063" width="9" style="35" customWidth="1"/>
    <col min="13064" max="13065" width="9" style="35"/>
    <col min="13066" max="13066" width="9" style="35" customWidth="1"/>
    <col min="13067" max="13311" width="9" style="35"/>
    <col min="13312" max="13312" width="25.875" style="35" customWidth="1"/>
    <col min="13313" max="13318" width="9" style="35"/>
    <col min="13319" max="13319" width="9" style="35" customWidth="1"/>
    <col min="13320" max="13321" width="9" style="35"/>
    <col min="13322" max="13322" width="9" style="35" customWidth="1"/>
    <col min="13323" max="13567" width="9" style="35"/>
    <col min="13568" max="13568" width="25.875" style="35" customWidth="1"/>
    <col min="13569" max="13574" width="9" style="35"/>
    <col min="13575" max="13575" width="9" style="35" customWidth="1"/>
    <col min="13576" max="13577" width="9" style="35"/>
    <col min="13578" max="13578" width="9" style="35" customWidth="1"/>
    <col min="13579" max="13823" width="9" style="35"/>
    <col min="13824" max="13824" width="25.875" style="35" customWidth="1"/>
    <col min="13825" max="13830" width="9" style="35"/>
    <col min="13831" max="13831" width="9" style="35" customWidth="1"/>
    <col min="13832" max="13833" width="9" style="35"/>
    <col min="13834" max="13834" width="9" style="35" customWidth="1"/>
    <col min="13835" max="14079" width="9" style="35"/>
    <col min="14080" max="14080" width="25.875" style="35" customWidth="1"/>
    <col min="14081" max="14086" width="9" style="35"/>
    <col min="14087" max="14087" width="9" style="35" customWidth="1"/>
    <col min="14088" max="14089" width="9" style="35"/>
    <col min="14090" max="14090" width="9" style="35" customWidth="1"/>
    <col min="14091" max="14335" width="9" style="35"/>
    <col min="14336" max="14336" width="25.875" style="35" customWidth="1"/>
    <col min="14337" max="14342" width="9" style="35"/>
    <col min="14343" max="14343" width="9" style="35" customWidth="1"/>
    <col min="14344" max="14345" width="9" style="35"/>
    <col min="14346" max="14346" width="9" style="35" customWidth="1"/>
    <col min="14347" max="14591" width="9" style="35"/>
    <col min="14592" max="14592" width="25.875" style="35" customWidth="1"/>
    <col min="14593" max="14598" width="9" style="35"/>
    <col min="14599" max="14599" width="9" style="35" customWidth="1"/>
    <col min="14600" max="14601" width="9" style="35"/>
    <col min="14602" max="14602" width="9" style="35" customWidth="1"/>
    <col min="14603" max="14847" width="9" style="35"/>
    <col min="14848" max="14848" width="25.875" style="35" customWidth="1"/>
    <col min="14849" max="14854" width="9" style="35"/>
    <col min="14855" max="14855" width="9" style="35" customWidth="1"/>
    <col min="14856" max="14857" width="9" style="35"/>
    <col min="14858" max="14858" width="9" style="35" customWidth="1"/>
    <col min="14859" max="15103" width="9" style="35"/>
    <col min="15104" max="15104" width="25.875" style="35" customWidth="1"/>
    <col min="15105" max="15110" width="9" style="35"/>
    <col min="15111" max="15111" width="9" style="35" customWidth="1"/>
    <col min="15112" max="15113" width="9" style="35"/>
    <col min="15114" max="15114" width="9" style="35" customWidth="1"/>
    <col min="15115" max="15359" width="9" style="35"/>
    <col min="15360" max="15360" width="25.875" style="35" customWidth="1"/>
    <col min="15361" max="15366" width="9" style="35"/>
    <col min="15367" max="15367" width="9" style="35" customWidth="1"/>
    <col min="15368" max="15369" width="9" style="35"/>
    <col min="15370" max="15370" width="9" style="35" customWidth="1"/>
    <col min="15371" max="15615" width="9" style="35"/>
    <col min="15616" max="15616" width="25.875" style="35" customWidth="1"/>
    <col min="15617" max="15622" width="9" style="35"/>
    <col min="15623" max="15623" width="9" style="35" customWidth="1"/>
    <col min="15624" max="15625" width="9" style="35"/>
    <col min="15626" max="15626" width="9" style="35" customWidth="1"/>
    <col min="15627" max="15871" width="9" style="35"/>
    <col min="15872" max="15872" width="25.875" style="35" customWidth="1"/>
    <col min="15873" max="15878" width="9" style="35"/>
    <col min="15879" max="15879" width="9" style="35" customWidth="1"/>
    <col min="15880" max="15881" width="9" style="35"/>
    <col min="15882" max="15882" width="9" style="35" customWidth="1"/>
    <col min="15883" max="16127" width="9" style="35"/>
    <col min="16128" max="16128" width="25.875" style="35" customWidth="1"/>
    <col min="16129" max="16134" width="9" style="35"/>
    <col min="16135" max="16135" width="9" style="35" customWidth="1"/>
    <col min="16136" max="16137" width="9" style="35"/>
    <col min="16138" max="16138" width="9" style="35" customWidth="1"/>
    <col min="16139" max="16384" width="9" style="35"/>
  </cols>
  <sheetData>
    <row r="1" spans="1:15" ht="51.75" customHeight="1" x14ac:dyDescent="0.2">
      <c r="B1" s="86" t="s">
        <v>188</v>
      </c>
      <c r="J1" s="36"/>
    </row>
    <row r="2" spans="1:15" ht="26.25" customHeight="1" x14ac:dyDescent="0.45">
      <c r="B2" s="91" t="s">
        <v>185</v>
      </c>
      <c r="C2" s="83"/>
      <c r="D2" s="83"/>
      <c r="E2" s="83"/>
      <c r="F2" s="83"/>
      <c r="G2" s="83"/>
      <c r="H2" s="83"/>
      <c r="I2" s="83"/>
      <c r="J2" s="83"/>
    </row>
    <row r="3" spans="1:15" ht="23.25" x14ac:dyDescent="0.35">
      <c r="B3" s="82"/>
      <c r="C3" s="82"/>
      <c r="D3" s="82"/>
      <c r="E3" s="82"/>
      <c r="F3" s="82"/>
      <c r="G3" s="82"/>
      <c r="H3" s="82"/>
      <c r="I3" s="82"/>
      <c r="J3" s="82"/>
    </row>
    <row r="4" spans="1:15" ht="22.5" customHeight="1" x14ac:dyDescent="0.35">
      <c r="A4" s="81" t="s">
        <v>2</v>
      </c>
      <c r="B4" s="177" t="s">
        <v>199</v>
      </c>
      <c r="C4" s="177"/>
      <c r="D4" s="177"/>
      <c r="E4" s="37"/>
      <c r="F4" s="81" t="s">
        <v>4</v>
      </c>
      <c r="G4" s="37"/>
      <c r="H4" s="177" t="s">
        <v>200</v>
      </c>
      <c r="I4" s="177"/>
      <c r="J4" s="177"/>
    </row>
    <row r="5" spans="1:15" ht="22.5" customHeight="1" x14ac:dyDescent="0.2">
      <c r="A5" s="81" t="s">
        <v>6</v>
      </c>
      <c r="B5" s="80">
        <v>57</v>
      </c>
      <c r="C5" s="81" t="s">
        <v>42</v>
      </c>
      <c r="E5" s="37"/>
      <c r="F5" s="81" t="s">
        <v>43</v>
      </c>
      <c r="G5" s="37"/>
      <c r="H5" s="176" t="s">
        <v>44</v>
      </c>
      <c r="I5" s="176"/>
      <c r="J5" s="176"/>
    </row>
    <row r="6" spans="1:15" ht="22.5" customHeight="1" x14ac:dyDescent="0.2">
      <c r="A6" s="38" t="s">
        <v>8</v>
      </c>
      <c r="B6" s="80">
        <v>2</v>
      </c>
      <c r="C6" s="81" t="s">
        <v>42</v>
      </c>
      <c r="E6" s="37"/>
      <c r="F6" s="81" t="s">
        <v>12</v>
      </c>
      <c r="G6" s="37"/>
      <c r="H6" s="178" t="s">
        <v>208</v>
      </c>
      <c r="I6" s="178"/>
      <c r="J6" s="178"/>
      <c r="M6"/>
    </row>
    <row r="7" spans="1:15" ht="22.5" customHeight="1" x14ac:dyDescent="0.2">
      <c r="A7" s="81" t="s">
        <v>10</v>
      </c>
      <c r="B7" s="178" t="s">
        <v>201</v>
      </c>
      <c r="C7" s="178"/>
      <c r="D7" s="178"/>
      <c r="F7" s="38" t="s">
        <v>14</v>
      </c>
      <c r="G7" s="37"/>
      <c r="H7" s="178" t="s">
        <v>209</v>
      </c>
      <c r="I7" s="178"/>
      <c r="J7" s="178"/>
    </row>
    <row r="8" spans="1:15" ht="16.5" customHeight="1" x14ac:dyDescent="0.2">
      <c r="J8" s="36"/>
    </row>
    <row r="9" spans="1:15" ht="24.75" customHeight="1" thickBot="1" x14ac:dyDescent="0.25">
      <c r="A9" s="38" t="s">
        <v>197</v>
      </c>
      <c r="J9" s="36"/>
      <c r="O9"/>
    </row>
    <row r="10" spans="1:15" ht="21" customHeight="1" x14ac:dyDescent="0.2">
      <c r="A10" s="163" t="s">
        <v>45</v>
      </c>
      <c r="B10" s="165" t="s">
        <v>46</v>
      </c>
      <c r="C10" s="165"/>
      <c r="D10" s="165"/>
      <c r="E10" s="165"/>
      <c r="F10" s="165"/>
      <c r="G10" s="165"/>
      <c r="H10" s="165"/>
      <c r="I10" s="165"/>
      <c r="J10" s="144" t="s">
        <v>47</v>
      </c>
    </row>
    <row r="11" spans="1:15" ht="21" customHeight="1" thickBot="1" x14ac:dyDescent="0.25">
      <c r="A11" s="164"/>
      <c r="B11" s="92">
        <v>4</v>
      </c>
      <c r="C11" s="92">
        <v>3.5</v>
      </c>
      <c r="D11" s="92">
        <v>3</v>
      </c>
      <c r="E11" s="92">
        <v>2.5</v>
      </c>
      <c r="F11" s="92">
        <v>2</v>
      </c>
      <c r="G11" s="92">
        <v>1.5</v>
      </c>
      <c r="H11" s="92">
        <v>1</v>
      </c>
      <c r="I11" s="92">
        <v>0</v>
      </c>
      <c r="J11" s="145"/>
    </row>
    <row r="12" spans="1:15" ht="22.5" customHeight="1" x14ac:dyDescent="0.2">
      <c r="A12" s="39" t="s">
        <v>48</v>
      </c>
      <c r="B12" s="40">
        <v>25</v>
      </c>
      <c r="C12" s="40">
        <v>6</v>
      </c>
      <c r="D12" s="40">
        <v>8</v>
      </c>
      <c r="E12" s="40">
        <v>5</v>
      </c>
      <c r="F12" s="40">
        <v>4</v>
      </c>
      <c r="G12" s="40">
        <v>4</v>
      </c>
      <c r="H12" s="40">
        <v>4</v>
      </c>
      <c r="I12" s="40">
        <v>1</v>
      </c>
      <c r="J12" s="105">
        <f>SUM(B12:I12)</f>
        <v>57</v>
      </c>
    </row>
    <row r="13" spans="1:15" ht="22.5" customHeight="1" x14ac:dyDescent="0.2">
      <c r="A13" s="41" t="s">
        <v>49</v>
      </c>
      <c r="B13" s="40">
        <v>22</v>
      </c>
      <c r="C13" s="40">
        <v>7</v>
      </c>
      <c r="D13" s="40">
        <v>12</v>
      </c>
      <c r="E13" s="40">
        <v>6</v>
      </c>
      <c r="F13" s="40">
        <v>4</v>
      </c>
      <c r="G13" s="40">
        <v>1</v>
      </c>
      <c r="H13" s="40">
        <v>4</v>
      </c>
      <c r="I13" s="40">
        <v>1</v>
      </c>
      <c r="J13" s="105">
        <f>SUM(B13:I13)</f>
        <v>57</v>
      </c>
    </row>
    <row r="14" spans="1:15" ht="22.5" customHeight="1" x14ac:dyDescent="0.2">
      <c r="A14" s="41" t="s">
        <v>50</v>
      </c>
      <c r="B14" s="40">
        <v>25</v>
      </c>
      <c r="C14" s="40">
        <v>7</v>
      </c>
      <c r="D14" s="40">
        <v>13</v>
      </c>
      <c r="E14" s="40">
        <v>4</v>
      </c>
      <c r="F14" s="40">
        <v>1</v>
      </c>
      <c r="G14" s="40">
        <v>3</v>
      </c>
      <c r="H14" s="40">
        <v>3</v>
      </c>
      <c r="I14" s="40">
        <v>1</v>
      </c>
      <c r="J14" s="105">
        <f t="shared" ref="J14:J18" si="0">SUM(B14:I14)</f>
        <v>57</v>
      </c>
    </row>
    <row r="15" spans="1:15" ht="22.5" customHeight="1" x14ac:dyDescent="0.2">
      <c r="A15" s="41" t="s">
        <v>186</v>
      </c>
      <c r="B15" s="40">
        <v>26</v>
      </c>
      <c r="C15" s="40">
        <v>9</v>
      </c>
      <c r="D15" s="40">
        <v>6</v>
      </c>
      <c r="E15" s="40">
        <v>5</v>
      </c>
      <c r="F15" s="40">
        <v>5</v>
      </c>
      <c r="G15" s="40">
        <v>5</v>
      </c>
      <c r="H15" s="40"/>
      <c r="I15" s="40">
        <v>1</v>
      </c>
      <c r="J15" s="105">
        <f t="shared" si="0"/>
        <v>57</v>
      </c>
    </row>
    <row r="16" spans="1:15" ht="22.5" customHeight="1" x14ac:dyDescent="0.2">
      <c r="A16" s="41" t="s">
        <v>51</v>
      </c>
      <c r="B16" s="40">
        <v>4</v>
      </c>
      <c r="C16" s="40">
        <v>18</v>
      </c>
      <c r="D16" s="40">
        <v>34</v>
      </c>
      <c r="E16" s="40"/>
      <c r="F16" s="40"/>
      <c r="G16" s="40"/>
      <c r="H16" s="40"/>
      <c r="I16" s="40">
        <v>1</v>
      </c>
      <c r="J16" s="105">
        <f t="shared" si="0"/>
        <v>57</v>
      </c>
    </row>
    <row r="17" spans="1:10" ht="22.5" customHeight="1" x14ac:dyDescent="0.2">
      <c r="A17" s="41" t="s">
        <v>52</v>
      </c>
      <c r="B17" s="40">
        <v>40</v>
      </c>
      <c r="C17" s="40">
        <v>8</v>
      </c>
      <c r="D17" s="40">
        <v>2</v>
      </c>
      <c r="E17" s="40">
        <v>5</v>
      </c>
      <c r="F17" s="40"/>
      <c r="G17" s="40">
        <v>1</v>
      </c>
      <c r="H17" s="40"/>
      <c r="I17" s="40">
        <v>1</v>
      </c>
      <c r="J17" s="105">
        <f t="shared" si="0"/>
        <v>57</v>
      </c>
    </row>
    <row r="18" spans="1:10" ht="22.5" customHeight="1" x14ac:dyDescent="0.2">
      <c r="A18" s="41" t="s">
        <v>53</v>
      </c>
      <c r="B18" s="40">
        <v>18</v>
      </c>
      <c r="C18" s="40">
        <v>14</v>
      </c>
      <c r="D18" s="40">
        <v>20</v>
      </c>
      <c r="E18" s="40">
        <v>4</v>
      </c>
      <c r="F18" s="40"/>
      <c r="G18" s="40"/>
      <c r="H18" s="40"/>
      <c r="I18" s="40">
        <v>1</v>
      </c>
      <c r="J18" s="105">
        <f t="shared" si="0"/>
        <v>57</v>
      </c>
    </row>
    <row r="19" spans="1:10" ht="22.5" customHeight="1" x14ac:dyDescent="0.2">
      <c r="A19" s="41" t="s">
        <v>54</v>
      </c>
      <c r="B19" s="40">
        <v>16</v>
      </c>
      <c r="C19" s="40">
        <v>11</v>
      </c>
      <c r="D19" s="40">
        <v>5</v>
      </c>
      <c r="E19" s="40">
        <v>7</v>
      </c>
      <c r="F19" s="40">
        <v>5</v>
      </c>
      <c r="G19" s="40">
        <v>4</v>
      </c>
      <c r="H19" s="40">
        <v>8</v>
      </c>
      <c r="I19" s="40">
        <v>1</v>
      </c>
      <c r="J19" s="105">
        <f>SUM(B19:I19)</f>
        <v>57</v>
      </c>
    </row>
    <row r="20" spans="1:10" ht="22.5" customHeight="1" thickBot="1" x14ac:dyDescent="0.25">
      <c r="A20" s="42" t="s">
        <v>55</v>
      </c>
      <c r="B20" s="125">
        <v>10</v>
      </c>
      <c r="C20" s="125">
        <v>6</v>
      </c>
      <c r="D20" s="125">
        <v>11</v>
      </c>
      <c r="E20" s="125">
        <v>8</v>
      </c>
      <c r="F20" s="125">
        <v>8</v>
      </c>
      <c r="G20" s="125">
        <v>11</v>
      </c>
      <c r="H20" s="125">
        <v>2</v>
      </c>
      <c r="I20" s="125">
        <v>1</v>
      </c>
      <c r="J20" s="106">
        <f>SUM(B20:I20)</f>
        <v>57</v>
      </c>
    </row>
    <row r="21" spans="1:10" ht="12" customHeight="1" x14ac:dyDescent="0.2"/>
    <row r="22" spans="1:10" ht="24.75" customHeight="1" thickBot="1" x14ac:dyDescent="0.25">
      <c r="A22" s="38" t="s">
        <v>194</v>
      </c>
    </row>
    <row r="23" spans="1:10" ht="21" customHeight="1" x14ac:dyDescent="0.2">
      <c r="A23" s="171" t="s">
        <v>56</v>
      </c>
      <c r="B23" s="140"/>
      <c r="C23" s="141"/>
      <c r="D23" s="152" t="s">
        <v>57</v>
      </c>
      <c r="E23" s="153"/>
      <c r="F23" s="153"/>
      <c r="G23" s="153"/>
      <c r="H23" s="153"/>
      <c r="I23" s="154"/>
      <c r="J23" s="144" t="s">
        <v>47</v>
      </c>
    </row>
    <row r="24" spans="1:10" ht="21" customHeight="1" thickBot="1" x14ac:dyDescent="0.25">
      <c r="A24" s="172"/>
      <c r="B24" s="168"/>
      <c r="C24" s="169"/>
      <c r="D24" s="142" t="s">
        <v>58</v>
      </c>
      <c r="E24" s="170"/>
      <c r="F24" s="143"/>
      <c r="G24" s="167" t="s">
        <v>59</v>
      </c>
      <c r="H24" s="168"/>
      <c r="I24" s="169"/>
      <c r="J24" s="145"/>
    </row>
    <row r="25" spans="1:10" ht="22.5" customHeight="1" x14ac:dyDescent="0.2">
      <c r="A25" s="173" t="s">
        <v>60</v>
      </c>
      <c r="B25" s="174"/>
      <c r="C25" s="175"/>
      <c r="D25" s="150">
        <v>56</v>
      </c>
      <c r="E25" s="166"/>
      <c r="F25" s="151"/>
      <c r="G25" s="150">
        <v>1</v>
      </c>
      <c r="H25" s="166"/>
      <c r="I25" s="151"/>
      <c r="J25" s="107">
        <f>SUM(D25:I25)</f>
        <v>57</v>
      </c>
    </row>
    <row r="26" spans="1:10" ht="22.5" customHeight="1" x14ac:dyDescent="0.2">
      <c r="A26" s="157" t="s">
        <v>61</v>
      </c>
      <c r="B26" s="158"/>
      <c r="C26" s="159"/>
      <c r="D26" s="146">
        <v>56</v>
      </c>
      <c r="E26" s="155"/>
      <c r="F26" s="147"/>
      <c r="G26" s="146">
        <v>1</v>
      </c>
      <c r="H26" s="155"/>
      <c r="I26" s="147"/>
      <c r="J26" s="107">
        <f t="shared" ref="J26" si="1">SUM(D26:I26)</f>
        <v>57</v>
      </c>
    </row>
    <row r="27" spans="1:10" ht="22.5" customHeight="1" x14ac:dyDescent="0.2">
      <c r="A27" s="157" t="s">
        <v>62</v>
      </c>
      <c r="B27" s="158"/>
      <c r="C27" s="159"/>
      <c r="D27" s="146">
        <v>56</v>
      </c>
      <c r="E27" s="155"/>
      <c r="F27" s="147"/>
      <c r="G27" s="146">
        <v>1</v>
      </c>
      <c r="H27" s="155"/>
      <c r="I27" s="147"/>
      <c r="J27" s="107">
        <f>SUM(D27:I27)</f>
        <v>57</v>
      </c>
    </row>
    <row r="28" spans="1:10" ht="22.5" customHeight="1" thickBot="1" x14ac:dyDescent="0.25">
      <c r="A28" s="160" t="s">
        <v>63</v>
      </c>
      <c r="B28" s="161"/>
      <c r="C28" s="162"/>
      <c r="D28" s="148">
        <v>56</v>
      </c>
      <c r="E28" s="156"/>
      <c r="F28" s="149"/>
      <c r="G28" s="148">
        <v>1</v>
      </c>
      <c r="H28" s="156"/>
      <c r="I28" s="149"/>
      <c r="J28" s="108">
        <f>SUM(D28:I28)</f>
        <v>57</v>
      </c>
    </row>
    <row r="29" spans="1:10" ht="12" customHeight="1" x14ac:dyDescent="0.2"/>
    <row r="30" spans="1:10" ht="24.75" customHeight="1" thickBot="1" x14ac:dyDescent="0.25">
      <c r="A30" s="38" t="s">
        <v>195</v>
      </c>
    </row>
    <row r="31" spans="1:10" ht="21" customHeight="1" x14ac:dyDescent="0.2">
      <c r="A31" s="137" t="s">
        <v>64</v>
      </c>
      <c r="B31" s="152" t="s">
        <v>57</v>
      </c>
      <c r="C31" s="153"/>
      <c r="D31" s="153"/>
      <c r="E31" s="153"/>
      <c r="F31" s="153"/>
      <c r="G31" s="153"/>
      <c r="H31" s="153"/>
      <c r="I31" s="154"/>
      <c r="J31" s="144" t="s">
        <v>47</v>
      </c>
    </row>
    <row r="32" spans="1:10" ht="21" customHeight="1" thickBot="1" x14ac:dyDescent="0.25">
      <c r="A32" s="138"/>
      <c r="B32" s="142" t="s">
        <v>65</v>
      </c>
      <c r="C32" s="143"/>
      <c r="D32" s="142" t="s">
        <v>66</v>
      </c>
      <c r="E32" s="143"/>
      <c r="F32" s="142" t="s">
        <v>58</v>
      </c>
      <c r="G32" s="143"/>
      <c r="H32" s="142" t="s">
        <v>59</v>
      </c>
      <c r="I32" s="143"/>
      <c r="J32" s="145"/>
    </row>
    <row r="33" spans="1:10" ht="22.5" customHeight="1" x14ac:dyDescent="0.2">
      <c r="A33" s="88" t="s">
        <v>67</v>
      </c>
      <c r="B33" s="150">
        <v>56</v>
      </c>
      <c r="C33" s="151"/>
      <c r="D33" s="150"/>
      <c r="E33" s="151"/>
      <c r="F33" s="150"/>
      <c r="G33" s="151"/>
      <c r="H33" s="150">
        <v>1</v>
      </c>
      <c r="I33" s="151"/>
      <c r="J33" s="109">
        <f>SUM(B33:I33)</f>
        <v>57</v>
      </c>
    </row>
    <row r="34" spans="1:10" ht="22.5" customHeight="1" x14ac:dyDescent="0.2">
      <c r="A34" s="89" t="s">
        <v>68</v>
      </c>
      <c r="B34" s="146">
        <v>56</v>
      </c>
      <c r="C34" s="147"/>
      <c r="D34" s="146"/>
      <c r="E34" s="147"/>
      <c r="F34" s="146"/>
      <c r="G34" s="147"/>
      <c r="H34" s="146">
        <v>1</v>
      </c>
      <c r="I34" s="147"/>
      <c r="J34" s="110">
        <f>SUM(B34:I34)</f>
        <v>57</v>
      </c>
    </row>
    <row r="35" spans="1:10" ht="22.5" customHeight="1" x14ac:dyDescent="0.2">
      <c r="A35" s="89" t="s">
        <v>69</v>
      </c>
      <c r="B35" s="146">
        <v>56</v>
      </c>
      <c r="C35" s="147"/>
      <c r="D35" s="146"/>
      <c r="E35" s="147"/>
      <c r="F35" s="146"/>
      <c r="G35" s="147"/>
      <c r="H35" s="146">
        <v>1</v>
      </c>
      <c r="I35" s="147"/>
      <c r="J35" s="110">
        <f>SUM(B35:I35)</f>
        <v>57</v>
      </c>
    </row>
    <row r="36" spans="1:10" ht="22.5" customHeight="1" x14ac:dyDescent="0.2">
      <c r="A36" s="89" t="s">
        <v>70</v>
      </c>
      <c r="B36" s="146">
        <v>56</v>
      </c>
      <c r="C36" s="147"/>
      <c r="D36" s="146"/>
      <c r="E36" s="147"/>
      <c r="F36" s="146"/>
      <c r="G36" s="147"/>
      <c r="H36" s="146">
        <v>1</v>
      </c>
      <c r="I36" s="147"/>
      <c r="J36" s="110">
        <f t="shared" ref="J36:J39" si="2">SUM(B36:I36)</f>
        <v>57</v>
      </c>
    </row>
    <row r="37" spans="1:10" ht="22.5" customHeight="1" x14ac:dyDescent="0.2">
      <c r="A37" s="79" t="s">
        <v>71</v>
      </c>
      <c r="B37" s="146">
        <v>56</v>
      </c>
      <c r="C37" s="147"/>
      <c r="D37" s="146"/>
      <c r="E37" s="147"/>
      <c r="F37" s="146"/>
      <c r="G37" s="147"/>
      <c r="H37" s="146">
        <v>1</v>
      </c>
      <c r="I37" s="147"/>
      <c r="J37" s="110">
        <f t="shared" si="2"/>
        <v>57</v>
      </c>
    </row>
    <row r="38" spans="1:10" ht="22.5" customHeight="1" x14ac:dyDescent="0.2">
      <c r="A38" s="89" t="s">
        <v>72</v>
      </c>
      <c r="B38" s="146">
        <v>56</v>
      </c>
      <c r="C38" s="147"/>
      <c r="D38" s="146"/>
      <c r="E38" s="147"/>
      <c r="F38" s="146"/>
      <c r="G38" s="147"/>
      <c r="H38" s="146">
        <v>1</v>
      </c>
      <c r="I38" s="147"/>
      <c r="J38" s="110">
        <f t="shared" si="2"/>
        <v>57</v>
      </c>
    </row>
    <row r="39" spans="1:10" ht="22.5" customHeight="1" x14ac:dyDescent="0.2">
      <c r="A39" s="89" t="s">
        <v>73</v>
      </c>
      <c r="B39" s="146">
        <v>56</v>
      </c>
      <c r="C39" s="147"/>
      <c r="D39" s="146"/>
      <c r="E39" s="147"/>
      <c r="F39" s="146"/>
      <c r="G39" s="147"/>
      <c r="H39" s="146">
        <v>1</v>
      </c>
      <c r="I39" s="147"/>
      <c r="J39" s="110">
        <f t="shared" si="2"/>
        <v>57</v>
      </c>
    </row>
    <row r="40" spans="1:10" ht="22.5" customHeight="1" thickBot="1" x14ac:dyDescent="0.25">
      <c r="A40" s="90" t="s">
        <v>74</v>
      </c>
      <c r="B40" s="148">
        <v>56</v>
      </c>
      <c r="C40" s="149"/>
      <c r="D40" s="148"/>
      <c r="E40" s="149"/>
      <c r="F40" s="148"/>
      <c r="G40" s="149"/>
      <c r="H40" s="148">
        <v>1</v>
      </c>
      <c r="I40" s="149"/>
      <c r="J40" s="108">
        <f>SUM(B40:I40)</f>
        <v>57</v>
      </c>
    </row>
    <row r="41" spans="1:10" ht="12" customHeight="1" x14ac:dyDescent="0.2"/>
    <row r="42" spans="1:10" ht="24.75" customHeight="1" thickBot="1" x14ac:dyDescent="0.25">
      <c r="A42" s="38" t="s">
        <v>196</v>
      </c>
    </row>
    <row r="43" spans="1:10" ht="21" customHeight="1" x14ac:dyDescent="0.2">
      <c r="A43" s="137" t="s">
        <v>75</v>
      </c>
      <c r="B43" s="139" t="s">
        <v>57</v>
      </c>
      <c r="C43" s="140"/>
      <c r="D43" s="140"/>
      <c r="E43" s="140"/>
      <c r="F43" s="140"/>
      <c r="G43" s="140"/>
      <c r="H43" s="140"/>
      <c r="I43" s="141"/>
      <c r="J43" s="144" t="s">
        <v>47</v>
      </c>
    </row>
    <row r="44" spans="1:10" ht="21" customHeight="1" thickBot="1" x14ac:dyDescent="0.25">
      <c r="A44" s="138"/>
      <c r="B44" s="142" t="s">
        <v>65</v>
      </c>
      <c r="C44" s="143"/>
      <c r="D44" s="142" t="s">
        <v>66</v>
      </c>
      <c r="E44" s="143"/>
      <c r="F44" s="142" t="s">
        <v>58</v>
      </c>
      <c r="G44" s="143"/>
      <c r="H44" s="142" t="s">
        <v>59</v>
      </c>
      <c r="I44" s="143"/>
      <c r="J44" s="145"/>
    </row>
    <row r="45" spans="1:10" ht="30.75" customHeight="1" thickBot="1" x14ac:dyDescent="0.25">
      <c r="A45" s="93" t="s">
        <v>178</v>
      </c>
      <c r="B45" s="136">
        <v>56</v>
      </c>
      <c r="C45" s="136"/>
      <c r="D45" s="136"/>
      <c r="E45" s="136"/>
      <c r="F45" s="136"/>
      <c r="G45" s="136"/>
      <c r="H45" s="136">
        <v>1</v>
      </c>
      <c r="I45" s="136"/>
      <c r="J45" s="111">
        <f>SUM(B45:I45)</f>
        <v>57</v>
      </c>
    </row>
  </sheetData>
  <sheetProtection sheet="1" objects="1" scenarios="1" selectLockedCells="1"/>
  <dataConsolidate/>
  <mergeCells count="76">
    <mergeCell ref="H5:J5"/>
    <mergeCell ref="B4:D4"/>
    <mergeCell ref="H4:J4"/>
    <mergeCell ref="H6:J6"/>
    <mergeCell ref="B7:D7"/>
    <mergeCell ref="H7:J7"/>
    <mergeCell ref="A10:A11"/>
    <mergeCell ref="B10:I10"/>
    <mergeCell ref="J10:J11"/>
    <mergeCell ref="G25:I25"/>
    <mergeCell ref="G26:I26"/>
    <mergeCell ref="J23:J24"/>
    <mergeCell ref="G24:I24"/>
    <mergeCell ref="D23:I23"/>
    <mergeCell ref="D25:F25"/>
    <mergeCell ref="D24:F24"/>
    <mergeCell ref="D26:F26"/>
    <mergeCell ref="A23:C24"/>
    <mergeCell ref="A25:C25"/>
    <mergeCell ref="A26:C26"/>
    <mergeCell ref="G27:I27"/>
    <mergeCell ref="G28:I28"/>
    <mergeCell ref="D27:F27"/>
    <mergeCell ref="D28:F28"/>
    <mergeCell ref="A27:C27"/>
    <mergeCell ref="A28:C28"/>
    <mergeCell ref="H33:I33"/>
    <mergeCell ref="H34:I34"/>
    <mergeCell ref="J31:J32"/>
    <mergeCell ref="A31:A32"/>
    <mergeCell ref="B32:C32"/>
    <mergeCell ref="D32:E32"/>
    <mergeCell ref="F32:G32"/>
    <mergeCell ref="H32:I32"/>
    <mergeCell ref="B31:I31"/>
    <mergeCell ref="B33:C33"/>
    <mergeCell ref="B34:C34"/>
    <mergeCell ref="D33:E33"/>
    <mergeCell ref="D34:E34"/>
    <mergeCell ref="F33:G33"/>
    <mergeCell ref="F34:G34"/>
    <mergeCell ref="H37:I37"/>
    <mergeCell ref="H38:I38"/>
    <mergeCell ref="B35:C35"/>
    <mergeCell ref="B36:C36"/>
    <mergeCell ref="D35:E35"/>
    <mergeCell ref="D36:E36"/>
    <mergeCell ref="F35:G35"/>
    <mergeCell ref="F36:G36"/>
    <mergeCell ref="H35:I35"/>
    <mergeCell ref="H36:I36"/>
    <mergeCell ref="B37:C37"/>
    <mergeCell ref="B38:C38"/>
    <mergeCell ref="D37:E37"/>
    <mergeCell ref="D38:E38"/>
    <mergeCell ref="F37:G37"/>
    <mergeCell ref="F38:G38"/>
    <mergeCell ref="J43:J44"/>
    <mergeCell ref="B39:C39"/>
    <mergeCell ref="B40:C40"/>
    <mergeCell ref="D39:E39"/>
    <mergeCell ref="D40:E40"/>
    <mergeCell ref="F39:G39"/>
    <mergeCell ref="F40:G40"/>
    <mergeCell ref="H39:I39"/>
    <mergeCell ref="H40:I40"/>
    <mergeCell ref="B45:C45"/>
    <mergeCell ref="D45:E45"/>
    <mergeCell ref="F45:G45"/>
    <mergeCell ref="H45:I45"/>
    <mergeCell ref="A43:A44"/>
    <mergeCell ref="B43:I43"/>
    <mergeCell ref="B44:C44"/>
    <mergeCell ref="D44:E44"/>
    <mergeCell ref="F44:G44"/>
    <mergeCell ref="H44:I44"/>
  </mergeCells>
  <dataValidations count="4">
    <dataValidation type="whole" allowBlank="1" showInputMessage="1" showErrorMessage="1" sqref="B12:I20 IW12:JD20 SS12:SZ20 ACO12:ACV20 AMK12:AMR20 AWG12:AWN20 BGC12:BGJ20 BPY12:BQF20 BZU12:CAB20 CJQ12:CJX20 CTM12:CTT20 DDI12:DDP20 DNE12:DNL20 DXA12:DXH20 EGW12:EHD20 EQS12:EQZ20 FAO12:FAV20 FKK12:FKR20 FUG12:FUN20 GEC12:GEJ20 GNY12:GOF20 GXU12:GYB20 HHQ12:HHX20 HRM12:HRT20 IBI12:IBP20 ILE12:ILL20 IVA12:IVH20 JEW12:JFD20 JOS12:JOZ20 JYO12:JYV20 KIK12:KIR20 KSG12:KSN20 LCC12:LCJ20 LLY12:LMF20 LVU12:LWB20 MFQ12:MFX20 MPM12:MPT20 MZI12:MZP20 NJE12:NJL20 NTA12:NTH20 OCW12:ODD20 OMS12:OMZ20 OWO12:OWV20 PGK12:PGR20 PQG12:PQN20 QAC12:QAJ20 QJY12:QKF20 QTU12:QUB20 RDQ12:RDX20 RNM12:RNT20 RXI12:RXP20 SHE12:SHL20 SRA12:SRH20 TAW12:TBD20 TKS12:TKZ20 TUO12:TUV20 UEK12:UER20 UOG12:UON20 UYC12:UYJ20 VHY12:VIF20 VRU12:VSB20 WBQ12:WBX20 WLM12:WLT20 WVI12:WVP20 IX25:JD28 ST25:SZ28 ACP25:ACV28 AML25:AMR28 AWH25:AWN28 BGD25:BGJ28 BPZ25:BQF28 BZV25:CAB28 CJR25:CJX28 CTN25:CTT28 DDJ25:DDP28 DNF25:DNL28 DXB25:DXH28 EGX25:EHD28 EQT25:EQZ28 FAP25:FAV28 FKL25:FKR28 FUH25:FUN28 GED25:GEJ28 GNZ25:GOF28 GXV25:GYB28 HHR25:HHX28 HRN25:HRT28 IBJ25:IBP28 ILF25:ILL28 IVB25:IVH28 JEX25:JFD28 JOT25:JOZ28 JYP25:JYV28 KIL25:KIR28 KSH25:KSN28 LCD25:LCJ28 LLZ25:LMF28 LVV25:LWB28 MFR25:MFX28 MPN25:MPT28 MZJ25:MZP28 NJF25:NJL28 NTB25:NTH28 OCX25:ODD28 OMT25:OMZ28 OWP25:OWV28 PGL25:PGR28 PQH25:PQN28 QAD25:QAJ28 QJZ25:QKF28 QTV25:QUB28 RDR25:RDX28 RNN25:RNT28 RXJ25:RXP28 SHF25:SHL28 SRB25:SRH28 TAX25:TBD28 TKT25:TKZ28 TUP25:TUV28 UEL25:UER28 UOH25:UON28 UYD25:UYJ28 VHZ25:VIF28 VRV25:VSB28 WBR25:WBX28 WLN25:WLT28 WVJ25:WVP28 G25:I28 IX33:JD40 ST33:SZ40 ACP33:ACV40 AML33:AMR40 AWH33:AWN40 BGD33:BGJ40 BPZ33:BQF40 BZV33:CAB40 CJR33:CJX40 CTN33:CTT40 DDJ33:DDP40 DNF33:DNL40 DXB33:DXH40 EGX33:EHD40 EQT33:EQZ40 FAP33:FAV40 FKL33:FKR40 FUH33:FUN40 GED33:GEJ40 GNZ33:GOF40 GXV33:GYB40 HHR33:HHX40 HRN33:HRT40 IBJ33:IBP40 ILF33:ILL40 IVB33:IVH40 JEX33:JFD40 JOT33:JOZ40 JYP33:JYV40 KIL33:KIR40 KSH33:KSN40 LCD33:LCJ40 LLZ33:LMF40 LVV33:LWB40 MFR33:MFX40 MPN33:MPT40 MZJ33:MZP40 NJF33:NJL40 NTB33:NTH40 OCX33:ODD40 OMT33:OMZ40 OWP33:OWV40 PGL33:PGR40 PQH33:PQN40 QAD33:QAJ40 QJZ33:QKF40 QTV33:QUB40 RDR33:RDX40 RNN33:RNT40 RXJ33:RXP40 SHF33:SHL40 SRB33:SRH40 TAX33:TBD40 TKT33:TKZ40 TUP33:TUV40 UEL33:UER40 UOH33:UON40 UYD33:UYJ40 VHZ33:VIF40 VRV33:VSB40 WBR33:WBX40 WLN33:WLT40 WVJ33:WVP40 H45 IX45:JD45 ST45:SZ45 ACP45:ACV45 AML45:AMR45 AWH45:AWN45 BGD45:BGJ45 BPZ45:BQF45 BZV45:CAB45 CJR45:CJX45 CTN45:CTT45 DDJ45:DDP45 DNF45:DNL45 DXB45:DXH45 EGX45:EHD45 EQT45:EQZ45 FAP45:FAV45 FKL45:FKR45 FUH45:FUN45 GED45:GEJ45 GNZ45:GOF45 GXV45:GYB45 HHR45:HHX45 HRN45:HRT45 IBJ45:IBP45 ILF45:ILL45 IVB45:IVH45 JEX45:JFD45 JOT45:JOZ45 JYP45:JYV45 KIL45:KIR45 KSH45:KSN45 LCD45:LCJ45 LLZ45:LMF45 LVV45:LWB45 MFR45:MFX45 MPN45:MPT45 MZJ45:MZP45 NJF45:NJL45 NTB45:NTH45 OCX45:ODD45 OMT45:OMZ45 OWP45:OWV45 PGL45:PGR45 PQH45:PQN45 QAD45:QAJ45 QJZ45:QKF45 QTV45:QUB45 RDR45:RDX45 RNN45:RNT45 RXJ45:RXP45 SHF45:SHL45 SRB45:SRH45 TAX45:TBD45 TKT45:TKZ45 TUP45:TUV45 UEL45:UER45 UOH45:UON45 UYD45:UYJ45 VHZ45:VIF45 VRV45:VSB45 WBR45:WBX45 WLN45:WLT45 WVJ45:WVP45 D45 F45 D25:D28">
      <formula1>0</formula1>
      <formula2>999</formula2>
    </dataValidation>
    <dataValidation allowBlank="1" showInputMessage="1" showErrorMessage="1" prompt="&quot;ไม่&quot; นับรวมเด็กพิเศษ" sqref="B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dataValidation allowBlank="1" showInputMessage="1" showErrorMessage="1" promptTitle="-ระบุชื่อเขต-" prompt="โดย &quot;ไม่ใส่&quot; คำว่าสำนักงานเขตนำหน้า" sqref="B4:D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dataValidation allowBlank="1" showInputMessage="1" showErrorMessage="1" promptTitle="-ระบุชื่อโรงเรียน-" prompt="โดย &quot;ไม่ใส่&quot; คำว่าโรงเรียนนำหน้าและชื่อในวงเล็บใดๆ" sqref="H4:J4 JC4:JE4 SY4:TA4 ACU4:ACW4 AMQ4:AMS4 AWM4:AWO4 BGI4:BGK4 BQE4:BQG4 CAA4:CAC4 CJW4:CJY4 CTS4:CTU4 DDO4:DDQ4 DNK4:DNM4 DXG4:DXI4 EHC4:EHE4 EQY4:ERA4 FAU4:FAW4 FKQ4:FKS4 FUM4:FUO4 GEI4:GEK4 GOE4:GOG4 GYA4:GYC4 HHW4:HHY4 HRS4:HRU4 IBO4:IBQ4 ILK4:ILM4 IVG4:IVI4 JFC4:JFE4 JOY4:JPA4 JYU4:JYW4 KIQ4:KIS4 KSM4:KSO4 LCI4:LCK4 LME4:LMG4 LWA4:LWC4 MFW4:MFY4 MPS4:MPU4 MZO4:MZQ4 NJK4:NJM4 NTG4:NTI4 ODC4:ODE4 OMY4:ONA4 OWU4:OWW4 PGQ4:PGS4 PQM4:PQO4 QAI4:QAK4 QKE4:QKG4 QUA4:QUC4 RDW4:RDY4 RNS4:RNU4 RXO4:RXQ4 SHK4:SHM4 SRG4:SRI4 TBC4:TBE4 TKY4:TLA4 TUU4:TUW4 UEQ4:UES4 UOM4:UOO4 UYI4:UYK4 VIE4:VIG4 VSA4:VSC4 WBW4:WBY4 WLS4:WLU4 WVO4:WVQ4"/>
  </dataValidations>
  <pageMargins left="0.70866141732283472" right="0.51181102362204722" top="0.59055118110236227" bottom="0.27559055118110237" header="0.11811023622047245" footer="0.31496062992125984"/>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O14"/>
  <sheetViews>
    <sheetView zoomScaleNormal="100" workbookViewId="0">
      <selection activeCell="A3" sqref="A3"/>
    </sheetView>
  </sheetViews>
  <sheetFormatPr defaultRowHeight="21" x14ac:dyDescent="0.35"/>
  <cols>
    <col min="1" max="1" width="14" style="75" bestFit="1" customWidth="1"/>
    <col min="2" max="2" width="21.25" style="75" bestFit="1" customWidth="1"/>
    <col min="3" max="66" width="8.625" style="76" customWidth="1"/>
    <col min="67" max="118" width="8.625" style="75" customWidth="1"/>
    <col min="119" max="119" width="9" style="76"/>
    <col min="120" max="256" width="9" style="75"/>
    <col min="257" max="257" width="14" style="75" bestFit="1" customWidth="1"/>
    <col min="258" max="258" width="21.25" style="75" bestFit="1" customWidth="1"/>
    <col min="259" max="374" width="8.625" style="75" customWidth="1"/>
    <col min="375" max="512" width="9" style="75"/>
    <col min="513" max="513" width="14" style="75" bestFit="1" customWidth="1"/>
    <col min="514" max="514" width="21.25" style="75" bestFit="1" customWidth="1"/>
    <col min="515" max="630" width="8.625" style="75" customWidth="1"/>
    <col min="631" max="768" width="9" style="75"/>
    <col min="769" max="769" width="14" style="75" bestFit="1" customWidth="1"/>
    <col min="770" max="770" width="21.25" style="75" bestFit="1" customWidth="1"/>
    <col min="771" max="886" width="8.625" style="75" customWidth="1"/>
    <col min="887" max="1024" width="9" style="75"/>
    <col min="1025" max="1025" width="14" style="75" bestFit="1" customWidth="1"/>
    <col min="1026" max="1026" width="21.25" style="75" bestFit="1" customWidth="1"/>
    <col min="1027" max="1142" width="8.625" style="75" customWidth="1"/>
    <col min="1143" max="1280" width="9" style="75"/>
    <col min="1281" max="1281" width="14" style="75" bestFit="1" customWidth="1"/>
    <col min="1282" max="1282" width="21.25" style="75" bestFit="1" customWidth="1"/>
    <col min="1283" max="1398" width="8.625" style="75" customWidth="1"/>
    <col min="1399" max="1536" width="9" style="75"/>
    <col min="1537" max="1537" width="14" style="75" bestFit="1" customWidth="1"/>
    <col min="1538" max="1538" width="21.25" style="75" bestFit="1" customWidth="1"/>
    <col min="1539" max="1654" width="8.625" style="75" customWidth="1"/>
    <col min="1655" max="1792" width="9" style="75"/>
    <col min="1793" max="1793" width="14" style="75" bestFit="1" customWidth="1"/>
    <col min="1794" max="1794" width="21.25" style="75" bestFit="1" customWidth="1"/>
    <col min="1795" max="1910" width="8.625" style="75" customWidth="1"/>
    <col min="1911" max="2048" width="9" style="75"/>
    <col min="2049" max="2049" width="14" style="75" bestFit="1" customWidth="1"/>
    <col min="2050" max="2050" width="21.25" style="75" bestFit="1" customWidth="1"/>
    <col min="2051" max="2166" width="8.625" style="75" customWidth="1"/>
    <col min="2167" max="2304" width="9" style="75"/>
    <col min="2305" max="2305" width="14" style="75" bestFit="1" customWidth="1"/>
    <col min="2306" max="2306" width="21.25" style="75" bestFit="1" customWidth="1"/>
    <col min="2307" max="2422" width="8.625" style="75" customWidth="1"/>
    <col min="2423" max="2560" width="9" style="75"/>
    <col min="2561" max="2561" width="14" style="75" bestFit="1" customWidth="1"/>
    <col min="2562" max="2562" width="21.25" style="75" bestFit="1" customWidth="1"/>
    <col min="2563" max="2678" width="8.625" style="75" customWidth="1"/>
    <col min="2679" max="2816" width="9" style="75"/>
    <col min="2817" max="2817" width="14" style="75" bestFit="1" customWidth="1"/>
    <col min="2818" max="2818" width="21.25" style="75" bestFit="1" customWidth="1"/>
    <col min="2819" max="2934" width="8.625" style="75" customWidth="1"/>
    <col min="2935" max="3072" width="9" style="75"/>
    <col min="3073" max="3073" width="14" style="75" bestFit="1" customWidth="1"/>
    <col min="3074" max="3074" width="21.25" style="75" bestFit="1" customWidth="1"/>
    <col min="3075" max="3190" width="8.625" style="75" customWidth="1"/>
    <col min="3191" max="3328" width="9" style="75"/>
    <col min="3329" max="3329" width="14" style="75" bestFit="1" customWidth="1"/>
    <col min="3330" max="3330" width="21.25" style="75" bestFit="1" customWidth="1"/>
    <col min="3331" max="3446" width="8.625" style="75" customWidth="1"/>
    <col min="3447" max="3584" width="9" style="75"/>
    <col min="3585" max="3585" width="14" style="75" bestFit="1" customWidth="1"/>
    <col min="3586" max="3586" width="21.25" style="75" bestFit="1" customWidth="1"/>
    <col min="3587" max="3702" width="8.625" style="75" customWidth="1"/>
    <col min="3703" max="3840" width="9" style="75"/>
    <col min="3841" max="3841" width="14" style="75" bestFit="1" customWidth="1"/>
    <col min="3842" max="3842" width="21.25" style="75" bestFit="1" customWidth="1"/>
    <col min="3843" max="3958" width="8.625" style="75" customWidth="1"/>
    <col min="3959" max="4096" width="9" style="75"/>
    <col min="4097" max="4097" width="14" style="75" bestFit="1" customWidth="1"/>
    <col min="4098" max="4098" width="21.25" style="75" bestFit="1" customWidth="1"/>
    <col min="4099" max="4214" width="8.625" style="75" customWidth="1"/>
    <col min="4215" max="4352" width="9" style="75"/>
    <col min="4353" max="4353" width="14" style="75" bestFit="1" customWidth="1"/>
    <col min="4354" max="4354" width="21.25" style="75" bestFit="1" customWidth="1"/>
    <col min="4355" max="4470" width="8.625" style="75" customWidth="1"/>
    <col min="4471" max="4608" width="9" style="75"/>
    <col min="4609" max="4609" width="14" style="75" bestFit="1" customWidth="1"/>
    <col min="4610" max="4610" width="21.25" style="75" bestFit="1" customWidth="1"/>
    <col min="4611" max="4726" width="8.625" style="75" customWidth="1"/>
    <col min="4727" max="4864" width="9" style="75"/>
    <col min="4865" max="4865" width="14" style="75" bestFit="1" customWidth="1"/>
    <col min="4866" max="4866" width="21.25" style="75" bestFit="1" customWidth="1"/>
    <col min="4867" max="4982" width="8.625" style="75" customWidth="1"/>
    <col min="4983" max="5120" width="9" style="75"/>
    <col min="5121" max="5121" width="14" style="75" bestFit="1" customWidth="1"/>
    <col min="5122" max="5122" width="21.25" style="75" bestFit="1" customWidth="1"/>
    <col min="5123" max="5238" width="8.625" style="75" customWidth="1"/>
    <col min="5239" max="5376" width="9" style="75"/>
    <col min="5377" max="5377" width="14" style="75" bestFit="1" customWidth="1"/>
    <col min="5378" max="5378" width="21.25" style="75" bestFit="1" customWidth="1"/>
    <col min="5379" max="5494" width="8.625" style="75" customWidth="1"/>
    <col min="5495" max="5632" width="9" style="75"/>
    <col min="5633" max="5633" width="14" style="75" bestFit="1" customWidth="1"/>
    <col min="5634" max="5634" width="21.25" style="75" bestFit="1" customWidth="1"/>
    <col min="5635" max="5750" width="8.625" style="75" customWidth="1"/>
    <col min="5751" max="5888" width="9" style="75"/>
    <col min="5889" max="5889" width="14" style="75" bestFit="1" customWidth="1"/>
    <col min="5890" max="5890" width="21.25" style="75" bestFit="1" customWidth="1"/>
    <col min="5891" max="6006" width="8.625" style="75" customWidth="1"/>
    <col min="6007" max="6144" width="9" style="75"/>
    <col min="6145" max="6145" width="14" style="75" bestFit="1" customWidth="1"/>
    <col min="6146" max="6146" width="21.25" style="75" bestFit="1" customWidth="1"/>
    <col min="6147" max="6262" width="8.625" style="75" customWidth="1"/>
    <col min="6263" max="6400" width="9" style="75"/>
    <col min="6401" max="6401" width="14" style="75" bestFit="1" customWidth="1"/>
    <col min="6402" max="6402" width="21.25" style="75" bestFit="1" customWidth="1"/>
    <col min="6403" max="6518" width="8.625" style="75" customWidth="1"/>
    <col min="6519" max="6656" width="9" style="75"/>
    <col min="6657" max="6657" width="14" style="75" bestFit="1" customWidth="1"/>
    <col min="6658" max="6658" width="21.25" style="75" bestFit="1" customWidth="1"/>
    <col min="6659" max="6774" width="8.625" style="75" customWidth="1"/>
    <col min="6775" max="6912" width="9" style="75"/>
    <col min="6913" max="6913" width="14" style="75" bestFit="1" customWidth="1"/>
    <col min="6914" max="6914" width="21.25" style="75" bestFit="1" customWidth="1"/>
    <col min="6915" max="7030" width="8.625" style="75" customWidth="1"/>
    <col min="7031" max="7168" width="9" style="75"/>
    <col min="7169" max="7169" width="14" style="75" bestFit="1" customWidth="1"/>
    <col min="7170" max="7170" width="21.25" style="75" bestFit="1" customWidth="1"/>
    <col min="7171" max="7286" width="8.625" style="75" customWidth="1"/>
    <col min="7287" max="7424" width="9" style="75"/>
    <col min="7425" max="7425" width="14" style="75" bestFit="1" customWidth="1"/>
    <col min="7426" max="7426" width="21.25" style="75" bestFit="1" customWidth="1"/>
    <col min="7427" max="7542" width="8.625" style="75" customWidth="1"/>
    <col min="7543" max="7680" width="9" style="75"/>
    <col min="7681" max="7681" width="14" style="75" bestFit="1" customWidth="1"/>
    <col min="7682" max="7682" width="21.25" style="75" bestFit="1" customWidth="1"/>
    <col min="7683" max="7798" width="8.625" style="75" customWidth="1"/>
    <col min="7799" max="7936" width="9" style="75"/>
    <col min="7937" max="7937" width="14" style="75" bestFit="1" customWidth="1"/>
    <col min="7938" max="7938" width="21.25" style="75" bestFit="1" customWidth="1"/>
    <col min="7939" max="8054" width="8.625" style="75" customWidth="1"/>
    <col min="8055" max="8192" width="9" style="75"/>
    <col min="8193" max="8193" width="14" style="75" bestFit="1" customWidth="1"/>
    <col min="8194" max="8194" width="21.25" style="75" bestFit="1" customWidth="1"/>
    <col min="8195" max="8310" width="8.625" style="75" customWidth="1"/>
    <col min="8311" max="8448" width="9" style="75"/>
    <col min="8449" max="8449" width="14" style="75" bestFit="1" customWidth="1"/>
    <col min="8450" max="8450" width="21.25" style="75" bestFit="1" customWidth="1"/>
    <col min="8451" max="8566" width="8.625" style="75" customWidth="1"/>
    <col min="8567" max="8704" width="9" style="75"/>
    <col min="8705" max="8705" width="14" style="75" bestFit="1" customWidth="1"/>
    <col min="8706" max="8706" width="21.25" style="75" bestFit="1" customWidth="1"/>
    <col min="8707" max="8822" width="8.625" style="75" customWidth="1"/>
    <col min="8823" max="8960" width="9" style="75"/>
    <col min="8961" max="8961" width="14" style="75" bestFit="1" customWidth="1"/>
    <col min="8962" max="8962" width="21.25" style="75" bestFit="1" customWidth="1"/>
    <col min="8963" max="9078" width="8.625" style="75" customWidth="1"/>
    <col min="9079" max="9216" width="9" style="75"/>
    <col min="9217" max="9217" width="14" style="75" bestFit="1" customWidth="1"/>
    <col min="9218" max="9218" width="21.25" style="75" bestFit="1" customWidth="1"/>
    <col min="9219" max="9334" width="8.625" style="75" customWidth="1"/>
    <col min="9335" max="9472" width="9" style="75"/>
    <col min="9473" max="9473" width="14" style="75" bestFit="1" customWidth="1"/>
    <col min="9474" max="9474" width="21.25" style="75" bestFit="1" customWidth="1"/>
    <col min="9475" max="9590" width="8.625" style="75" customWidth="1"/>
    <col min="9591" max="9728" width="9" style="75"/>
    <col min="9729" max="9729" width="14" style="75" bestFit="1" customWidth="1"/>
    <col min="9730" max="9730" width="21.25" style="75" bestFit="1" customWidth="1"/>
    <col min="9731" max="9846" width="8.625" style="75" customWidth="1"/>
    <col min="9847" max="9984" width="9" style="75"/>
    <col min="9985" max="9985" width="14" style="75" bestFit="1" customWidth="1"/>
    <col min="9986" max="9986" width="21.25" style="75" bestFit="1" customWidth="1"/>
    <col min="9987" max="10102" width="8.625" style="75" customWidth="1"/>
    <col min="10103" max="10240" width="9" style="75"/>
    <col min="10241" max="10241" width="14" style="75" bestFit="1" customWidth="1"/>
    <col min="10242" max="10242" width="21.25" style="75" bestFit="1" customWidth="1"/>
    <col min="10243" max="10358" width="8.625" style="75" customWidth="1"/>
    <col min="10359" max="10496" width="9" style="75"/>
    <col min="10497" max="10497" width="14" style="75" bestFit="1" customWidth="1"/>
    <col min="10498" max="10498" width="21.25" style="75" bestFit="1" customWidth="1"/>
    <col min="10499" max="10614" width="8.625" style="75" customWidth="1"/>
    <col min="10615" max="10752" width="9" style="75"/>
    <col min="10753" max="10753" width="14" style="75" bestFit="1" customWidth="1"/>
    <col min="10754" max="10754" width="21.25" style="75" bestFit="1" customWidth="1"/>
    <col min="10755" max="10870" width="8.625" style="75" customWidth="1"/>
    <col min="10871" max="11008" width="9" style="75"/>
    <col min="11009" max="11009" width="14" style="75" bestFit="1" customWidth="1"/>
    <col min="11010" max="11010" width="21.25" style="75" bestFit="1" customWidth="1"/>
    <col min="11011" max="11126" width="8.625" style="75" customWidth="1"/>
    <col min="11127" max="11264" width="9" style="75"/>
    <col min="11265" max="11265" width="14" style="75" bestFit="1" customWidth="1"/>
    <col min="11266" max="11266" width="21.25" style="75" bestFit="1" customWidth="1"/>
    <col min="11267" max="11382" width="8.625" style="75" customWidth="1"/>
    <col min="11383" max="11520" width="9" style="75"/>
    <col min="11521" max="11521" width="14" style="75" bestFit="1" customWidth="1"/>
    <col min="11522" max="11522" width="21.25" style="75" bestFit="1" customWidth="1"/>
    <col min="11523" max="11638" width="8.625" style="75" customWidth="1"/>
    <col min="11639" max="11776" width="9" style="75"/>
    <col min="11777" max="11777" width="14" style="75" bestFit="1" customWidth="1"/>
    <col min="11778" max="11778" width="21.25" style="75" bestFit="1" customWidth="1"/>
    <col min="11779" max="11894" width="8.625" style="75" customWidth="1"/>
    <col min="11895" max="12032" width="9" style="75"/>
    <col min="12033" max="12033" width="14" style="75" bestFit="1" customWidth="1"/>
    <col min="12034" max="12034" width="21.25" style="75" bestFit="1" customWidth="1"/>
    <col min="12035" max="12150" width="8.625" style="75" customWidth="1"/>
    <col min="12151" max="12288" width="9" style="75"/>
    <col min="12289" max="12289" width="14" style="75" bestFit="1" customWidth="1"/>
    <col min="12290" max="12290" width="21.25" style="75" bestFit="1" customWidth="1"/>
    <col min="12291" max="12406" width="8.625" style="75" customWidth="1"/>
    <col min="12407" max="12544" width="9" style="75"/>
    <col min="12545" max="12545" width="14" style="75" bestFit="1" customWidth="1"/>
    <col min="12546" max="12546" width="21.25" style="75" bestFit="1" customWidth="1"/>
    <col min="12547" max="12662" width="8.625" style="75" customWidth="1"/>
    <col min="12663" max="12800" width="9" style="75"/>
    <col min="12801" max="12801" width="14" style="75" bestFit="1" customWidth="1"/>
    <col min="12802" max="12802" width="21.25" style="75" bestFit="1" customWidth="1"/>
    <col min="12803" max="12918" width="8.625" style="75" customWidth="1"/>
    <col min="12919" max="13056" width="9" style="75"/>
    <col min="13057" max="13057" width="14" style="75" bestFit="1" customWidth="1"/>
    <col min="13058" max="13058" width="21.25" style="75" bestFit="1" customWidth="1"/>
    <col min="13059" max="13174" width="8.625" style="75" customWidth="1"/>
    <col min="13175" max="13312" width="9" style="75"/>
    <col min="13313" max="13313" width="14" style="75" bestFit="1" customWidth="1"/>
    <col min="13314" max="13314" width="21.25" style="75" bestFit="1" customWidth="1"/>
    <col min="13315" max="13430" width="8.625" style="75" customWidth="1"/>
    <col min="13431" max="13568" width="9" style="75"/>
    <col min="13569" max="13569" width="14" style="75" bestFit="1" customWidth="1"/>
    <col min="13570" max="13570" width="21.25" style="75" bestFit="1" customWidth="1"/>
    <col min="13571" max="13686" width="8.625" style="75" customWidth="1"/>
    <col min="13687" max="13824" width="9" style="75"/>
    <col min="13825" max="13825" width="14" style="75" bestFit="1" customWidth="1"/>
    <col min="13826" max="13826" width="21.25" style="75" bestFit="1" customWidth="1"/>
    <col min="13827" max="13942" width="8.625" style="75" customWidth="1"/>
    <col min="13943" max="14080" width="9" style="75"/>
    <col min="14081" max="14081" width="14" style="75" bestFit="1" customWidth="1"/>
    <col min="14082" max="14082" width="21.25" style="75" bestFit="1" customWidth="1"/>
    <col min="14083" max="14198" width="8.625" style="75" customWidth="1"/>
    <col min="14199" max="14336" width="9" style="75"/>
    <col min="14337" max="14337" width="14" style="75" bestFit="1" customWidth="1"/>
    <col min="14338" max="14338" width="21.25" style="75" bestFit="1" customWidth="1"/>
    <col min="14339" max="14454" width="8.625" style="75" customWidth="1"/>
    <col min="14455" max="14592" width="9" style="75"/>
    <col min="14593" max="14593" width="14" style="75" bestFit="1" customWidth="1"/>
    <col min="14594" max="14594" width="21.25" style="75" bestFit="1" customWidth="1"/>
    <col min="14595" max="14710" width="8.625" style="75" customWidth="1"/>
    <col min="14711" max="14848" width="9" style="75"/>
    <col min="14849" max="14849" width="14" style="75" bestFit="1" customWidth="1"/>
    <col min="14850" max="14850" width="21.25" style="75" bestFit="1" customWidth="1"/>
    <col min="14851" max="14966" width="8.625" style="75" customWidth="1"/>
    <col min="14967" max="15104" width="9" style="75"/>
    <col min="15105" max="15105" width="14" style="75" bestFit="1" customWidth="1"/>
    <col min="15106" max="15106" width="21.25" style="75" bestFit="1" customWidth="1"/>
    <col min="15107" max="15222" width="8.625" style="75" customWidth="1"/>
    <col min="15223" max="15360" width="9" style="75"/>
    <col min="15361" max="15361" width="14" style="75" bestFit="1" customWidth="1"/>
    <col min="15362" max="15362" width="21.25" style="75" bestFit="1" customWidth="1"/>
    <col min="15363" max="15478" width="8.625" style="75" customWidth="1"/>
    <col min="15479" max="15616" width="9" style="75"/>
    <col min="15617" max="15617" width="14" style="75" bestFit="1" customWidth="1"/>
    <col min="15618" max="15618" width="21.25" style="75" bestFit="1" customWidth="1"/>
    <col min="15619" max="15734" width="8.625" style="75" customWidth="1"/>
    <col min="15735" max="15872" width="9" style="75"/>
    <col min="15873" max="15873" width="14" style="75" bestFit="1" customWidth="1"/>
    <col min="15874" max="15874" width="21.25" style="75" bestFit="1" customWidth="1"/>
    <col min="15875" max="15990" width="8.625" style="75" customWidth="1"/>
    <col min="15991" max="16128" width="9" style="75"/>
    <col min="16129" max="16129" width="14" style="75" bestFit="1" customWidth="1"/>
    <col min="16130" max="16130" width="21.25" style="75" bestFit="1" customWidth="1"/>
    <col min="16131" max="16246" width="8.625" style="75" customWidth="1"/>
    <col min="16247" max="16384" width="9" style="75"/>
  </cols>
  <sheetData>
    <row r="1" spans="1:119" s="59" customFormat="1" x14ac:dyDescent="0.35">
      <c r="A1" s="186" t="s">
        <v>82</v>
      </c>
      <c r="B1" s="186" t="s">
        <v>4</v>
      </c>
      <c r="C1" s="181" t="s">
        <v>83</v>
      </c>
      <c r="D1" s="181"/>
      <c r="E1" s="181"/>
      <c r="F1" s="181"/>
      <c r="G1" s="181"/>
      <c r="H1" s="181"/>
      <c r="I1" s="181"/>
      <c r="J1" s="181"/>
      <c r="K1" s="184" t="s">
        <v>84</v>
      </c>
      <c r="L1" s="184"/>
      <c r="M1" s="184"/>
      <c r="N1" s="184"/>
      <c r="O1" s="184"/>
      <c r="P1" s="184"/>
      <c r="Q1" s="184"/>
      <c r="R1" s="184"/>
      <c r="S1" s="183" t="s">
        <v>85</v>
      </c>
      <c r="T1" s="183"/>
      <c r="U1" s="183"/>
      <c r="V1" s="183"/>
      <c r="W1" s="183"/>
      <c r="X1" s="183"/>
      <c r="Y1" s="183"/>
      <c r="Z1" s="183"/>
      <c r="AA1" s="184" t="s">
        <v>86</v>
      </c>
      <c r="AB1" s="184"/>
      <c r="AC1" s="184"/>
      <c r="AD1" s="184"/>
      <c r="AE1" s="184"/>
      <c r="AF1" s="184"/>
      <c r="AG1" s="184"/>
      <c r="AH1" s="184"/>
      <c r="AI1" s="183" t="s">
        <v>87</v>
      </c>
      <c r="AJ1" s="183"/>
      <c r="AK1" s="183"/>
      <c r="AL1" s="183"/>
      <c r="AM1" s="183"/>
      <c r="AN1" s="183"/>
      <c r="AO1" s="183"/>
      <c r="AP1" s="183"/>
      <c r="AQ1" s="184" t="s">
        <v>88</v>
      </c>
      <c r="AR1" s="184"/>
      <c r="AS1" s="184"/>
      <c r="AT1" s="184"/>
      <c r="AU1" s="184"/>
      <c r="AV1" s="184"/>
      <c r="AW1" s="184"/>
      <c r="AX1" s="184"/>
      <c r="AY1" s="183" t="s">
        <v>89</v>
      </c>
      <c r="AZ1" s="183"/>
      <c r="BA1" s="183"/>
      <c r="BB1" s="183"/>
      <c r="BC1" s="183"/>
      <c r="BD1" s="183"/>
      <c r="BE1" s="183"/>
      <c r="BF1" s="183"/>
      <c r="BG1" s="184" t="s">
        <v>90</v>
      </c>
      <c r="BH1" s="184"/>
      <c r="BI1" s="184"/>
      <c r="BJ1" s="184"/>
      <c r="BK1" s="184"/>
      <c r="BL1" s="184"/>
      <c r="BM1" s="184"/>
      <c r="BN1" s="184"/>
      <c r="BO1" s="183" t="s">
        <v>91</v>
      </c>
      <c r="BP1" s="183"/>
      <c r="BQ1" s="183"/>
      <c r="BR1" s="183"/>
      <c r="BS1" s="183"/>
      <c r="BT1" s="183"/>
      <c r="BU1" s="183"/>
      <c r="BV1" s="183"/>
      <c r="BW1" s="180" t="s">
        <v>92</v>
      </c>
      <c r="BX1" s="180"/>
      <c r="BY1" s="185" t="s">
        <v>93</v>
      </c>
      <c r="BZ1" s="185"/>
      <c r="CA1" s="180" t="s">
        <v>94</v>
      </c>
      <c r="CB1" s="180"/>
      <c r="CC1" s="185" t="s">
        <v>95</v>
      </c>
      <c r="CD1" s="185"/>
      <c r="CE1" s="181" t="s">
        <v>96</v>
      </c>
      <c r="CF1" s="181"/>
      <c r="CG1" s="181"/>
      <c r="CH1" s="181"/>
      <c r="CI1" s="180" t="s">
        <v>97</v>
      </c>
      <c r="CJ1" s="180"/>
      <c r="CK1" s="180"/>
      <c r="CL1" s="180"/>
      <c r="CM1" s="181" t="s">
        <v>98</v>
      </c>
      <c r="CN1" s="181"/>
      <c r="CO1" s="181"/>
      <c r="CP1" s="181"/>
      <c r="CQ1" s="180" t="s">
        <v>99</v>
      </c>
      <c r="CR1" s="180"/>
      <c r="CS1" s="180"/>
      <c r="CT1" s="180"/>
      <c r="CU1" s="181" t="s">
        <v>100</v>
      </c>
      <c r="CV1" s="181"/>
      <c r="CW1" s="181"/>
      <c r="CX1" s="181"/>
      <c r="CY1" s="180" t="s">
        <v>101</v>
      </c>
      <c r="CZ1" s="180"/>
      <c r="DA1" s="180"/>
      <c r="DB1" s="180"/>
      <c r="DC1" s="181" t="s">
        <v>102</v>
      </c>
      <c r="DD1" s="181"/>
      <c r="DE1" s="181"/>
      <c r="DF1" s="181"/>
      <c r="DG1" s="180" t="s">
        <v>103</v>
      </c>
      <c r="DH1" s="180"/>
      <c r="DI1" s="180"/>
      <c r="DJ1" s="180"/>
      <c r="DK1" s="182" t="s">
        <v>104</v>
      </c>
      <c r="DL1" s="182"/>
      <c r="DM1" s="182"/>
      <c r="DN1" s="182"/>
      <c r="DO1" s="179" t="s">
        <v>81</v>
      </c>
    </row>
    <row r="2" spans="1:119" s="4" customFormat="1" x14ac:dyDescent="0.35">
      <c r="A2" s="186"/>
      <c r="B2" s="186"/>
      <c r="C2" s="60" t="s">
        <v>105</v>
      </c>
      <c r="D2" s="60" t="s">
        <v>106</v>
      </c>
      <c r="E2" s="60" t="s">
        <v>107</v>
      </c>
      <c r="F2" s="60" t="s">
        <v>108</v>
      </c>
      <c r="G2" s="60" t="s">
        <v>109</v>
      </c>
      <c r="H2" s="60" t="s">
        <v>110</v>
      </c>
      <c r="I2" s="60" t="s">
        <v>111</v>
      </c>
      <c r="J2" s="60" t="s">
        <v>112</v>
      </c>
      <c r="K2" s="61" t="s">
        <v>113</v>
      </c>
      <c r="L2" s="61" t="s">
        <v>114</v>
      </c>
      <c r="M2" s="61" t="s">
        <v>115</v>
      </c>
      <c r="N2" s="61" t="s">
        <v>116</v>
      </c>
      <c r="O2" s="61" t="s">
        <v>117</v>
      </c>
      <c r="P2" s="61" t="s">
        <v>118</v>
      </c>
      <c r="Q2" s="61" t="s">
        <v>119</v>
      </c>
      <c r="R2" s="61" t="s">
        <v>120</v>
      </c>
      <c r="S2" s="62" t="s">
        <v>121</v>
      </c>
      <c r="T2" s="62" t="s">
        <v>122</v>
      </c>
      <c r="U2" s="62" t="s">
        <v>123</v>
      </c>
      <c r="V2" s="62" t="s">
        <v>124</v>
      </c>
      <c r="W2" s="62" t="s">
        <v>125</v>
      </c>
      <c r="X2" s="62" t="s">
        <v>126</v>
      </c>
      <c r="Y2" s="62" t="s">
        <v>127</v>
      </c>
      <c r="Z2" s="62" t="s">
        <v>128</v>
      </c>
      <c r="AA2" s="61" t="s">
        <v>129</v>
      </c>
      <c r="AB2" s="61" t="s">
        <v>130</v>
      </c>
      <c r="AC2" s="61" t="s">
        <v>131</v>
      </c>
      <c r="AD2" s="61" t="s">
        <v>132</v>
      </c>
      <c r="AE2" s="61" t="s">
        <v>133</v>
      </c>
      <c r="AF2" s="61" t="s">
        <v>134</v>
      </c>
      <c r="AG2" s="61" t="s">
        <v>135</v>
      </c>
      <c r="AH2" s="61" t="s">
        <v>136</v>
      </c>
      <c r="AI2" s="62" t="s">
        <v>137</v>
      </c>
      <c r="AJ2" s="62" t="s">
        <v>138</v>
      </c>
      <c r="AK2" s="62" t="s">
        <v>139</v>
      </c>
      <c r="AL2" s="62" t="s">
        <v>140</v>
      </c>
      <c r="AM2" s="62" t="s">
        <v>141</v>
      </c>
      <c r="AN2" s="62" t="s">
        <v>142</v>
      </c>
      <c r="AO2" s="62" t="s">
        <v>143</v>
      </c>
      <c r="AP2" s="62" t="s">
        <v>144</v>
      </c>
      <c r="AQ2" s="61" t="s">
        <v>145</v>
      </c>
      <c r="AR2" s="61" t="s">
        <v>146</v>
      </c>
      <c r="AS2" s="61" t="s">
        <v>147</v>
      </c>
      <c r="AT2" s="61" t="s">
        <v>148</v>
      </c>
      <c r="AU2" s="61" t="s">
        <v>149</v>
      </c>
      <c r="AV2" s="61" t="s">
        <v>150</v>
      </c>
      <c r="AW2" s="61" t="s">
        <v>151</v>
      </c>
      <c r="AX2" s="61" t="s">
        <v>152</v>
      </c>
      <c r="AY2" s="62" t="s">
        <v>153</v>
      </c>
      <c r="AZ2" s="62" t="s">
        <v>154</v>
      </c>
      <c r="BA2" s="62" t="s">
        <v>155</v>
      </c>
      <c r="BB2" s="62" t="s">
        <v>156</v>
      </c>
      <c r="BC2" s="62" t="s">
        <v>157</v>
      </c>
      <c r="BD2" s="62" t="s">
        <v>158</v>
      </c>
      <c r="BE2" s="62" t="s">
        <v>159</v>
      </c>
      <c r="BF2" s="62" t="s">
        <v>160</v>
      </c>
      <c r="BG2" s="61" t="s">
        <v>161</v>
      </c>
      <c r="BH2" s="61" t="s">
        <v>162</v>
      </c>
      <c r="BI2" s="61" t="s">
        <v>163</v>
      </c>
      <c r="BJ2" s="61" t="s">
        <v>164</v>
      </c>
      <c r="BK2" s="61" t="s">
        <v>165</v>
      </c>
      <c r="BL2" s="61" t="s">
        <v>166</v>
      </c>
      <c r="BM2" s="61" t="s">
        <v>167</v>
      </c>
      <c r="BN2" s="61" t="s">
        <v>168</v>
      </c>
      <c r="BO2" s="62" t="s">
        <v>169</v>
      </c>
      <c r="BP2" s="62" t="s">
        <v>170</v>
      </c>
      <c r="BQ2" s="62" t="s">
        <v>171</v>
      </c>
      <c r="BR2" s="62" t="s">
        <v>172</v>
      </c>
      <c r="BS2" s="62" t="s">
        <v>173</v>
      </c>
      <c r="BT2" s="62" t="s">
        <v>174</v>
      </c>
      <c r="BU2" s="62" t="s">
        <v>175</v>
      </c>
      <c r="BV2" s="62" t="s">
        <v>176</v>
      </c>
      <c r="BW2" s="63" t="s">
        <v>58</v>
      </c>
      <c r="BX2" s="63" t="s">
        <v>59</v>
      </c>
      <c r="BY2" s="64" t="s">
        <v>58</v>
      </c>
      <c r="BZ2" s="64" t="s">
        <v>59</v>
      </c>
      <c r="CA2" s="63" t="s">
        <v>58</v>
      </c>
      <c r="CB2" s="63" t="s">
        <v>59</v>
      </c>
      <c r="CC2" s="64" t="s">
        <v>58</v>
      </c>
      <c r="CD2" s="64" t="s">
        <v>59</v>
      </c>
      <c r="CE2" s="60" t="s">
        <v>65</v>
      </c>
      <c r="CF2" s="60" t="s">
        <v>66</v>
      </c>
      <c r="CG2" s="60" t="s">
        <v>58</v>
      </c>
      <c r="CH2" s="60" t="s">
        <v>59</v>
      </c>
      <c r="CI2" s="63" t="s">
        <v>65</v>
      </c>
      <c r="CJ2" s="63" t="s">
        <v>66</v>
      </c>
      <c r="CK2" s="63" t="s">
        <v>58</v>
      </c>
      <c r="CL2" s="63" t="s">
        <v>59</v>
      </c>
      <c r="CM2" s="60" t="s">
        <v>65</v>
      </c>
      <c r="CN2" s="60" t="s">
        <v>66</v>
      </c>
      <c r="CO2" s="60" t="s">
        <v>58</v>
      </c>
      <c r="CP2" s="60" t="s">
        <v>59</v>
      </c>
      <c r="CQ2" s="63" t="s">
        <v>65</v>
      </c>
      <c r="CR2" s="63" t="s">
        <v>66</v>
      </c>
      <c r="CS2" s="63" t="s">
        <v>58</v>
      </c>
      <c r="CT2" s="63" t="s">
        <v>59</v>
      </c>
      <c r="CU2" s="60" t="s">
        <v>65</v>
      </c>
      <c r="CV2" s="60" t="s">
        <v>66</v>
      </c>
      <c r="CW2" s="60" t="s">
        <v>58</v>
      </c>
      <c r="CX2" s="60" t="s">
        <v>59</v>
      </c>
      <c r="CY2" s="63" t="s">
        <v>65</v>
      </c>
      <c r="CZ2" s="63" t="s">
        <v>66</v>
      </c>
      <c r="DA2" s="63" t="s">
        <v>58</v>
      </c>
      <c r="DB2" s="63" t="s">
        <v>59</v>
      </c>
      <c r="DC2" s="60" t="s">
        <v>65</v>
      </c>
      <c r="DD2" s="60" t="s">
        <v>66</v>
      </c>
      <c r="DE2" s="60" t="s">
        <v>58</v>
      </c>
      <c r="DF2" s="60" t="s">
        <v>59</v>
      </c>
      <c r="DG2" s="63" t="s">
        <v>65</v>
      </c>
      <c r="DH2" s="63" t="s">
        <v>66</v>
      </c>
      <c r="DI2" s="63" t="s">
        <v>58</v>
      </c>
      <c r="DJ2" s="63" t="s">
        <v>59</v>
      </c>
      <c r="DK2" s="65" t="s">
        <v>65</v>
      </c>
      <c r="DL2" s="65" t="s">
        <v>66</v>
      </c>
      <c r="DM2" s="65" t="s">
        <v>58</v>
      </c>
      <c r="DN2" s="65" t="s">
        <v>59</v>
      </c>
      <c r="DO2" s="179"/>
    </row>
    <row r="3" spans="1:119" s="4" customFormat="1" x14ac:dyDescent="0.35">
      <c r="A3" s="4" t="str">
        <f>กรอกข้อมูล_ป.1!B4</f>
        <v>หนองจอก</v>
      </c>
      <c r="B3" s="4" t="str">
        <f>กรอกข้อมูล_ป.1!H4</f>
        <v>สามง่าม</v>
      </c>
      <c r="C3" s="66">
        <f>กรอกข้อมูล_ป.1!B12</f>
        <v>25</v>
      </c>
      <c r="D3" s="66">
        <f>กรอกข้อมูล_ป.1!C12</f>
        <v>6</v>
      </c>
      <c r="E3" s="66">
        <f>กรอกข้อมูล_ป.1!D12</f>
        <v>8</v>
      </c>
      <c r="F3" s="66">
        <f>กรอกข้อมูล_ป.1!E12</f>
        <v>5</v>
      </c>
      <c r="G3" s="66">
        <f>กรอกข้อมูล_ป.1!F12</f>
        <v>4</v>
      </c>
      <c r="H3" s="66">
        <f>กรอกข้อมูล_ป.1!G12</f>
        <v>4</v>
      </c>
      <c r="I3" s="66">
        <f>กรอกข้อมูล_ป.1!H12</f>
        <v>4</v>
      </c>
      <c r="J3" s="66">
        <f>กรอกข้อมูล_ป.1!I12</f>
        <v>1</v>
      </c>
      <c r="K3" s="67">
        <f>กรอกข้อมูล_ป.1!B13</f>
        <v>22</v>
      </c>
      <c r="L3" s="67">
        <f>กรอกข้อมูล_ป.1!C13</f>
        <v>7</v>
      </c>
      <c r="M3" s="67">
        <f>กรอกข้อมูล_ป.1!D13</f>
        <v>12</v>
      </c>
      <c r="N3" s="67">
        <f>กรอกข้อมูล_ป.1!E13</f>
        <v>6</v>
      </c>
      <c r="O3" s="67">
        <f>กรอกข้อมูล_ป.1!F13</f>
        <v>4</v>
      </c>
      <c r="P3" s="67">
        <f>กรอกข้อมูล_ป.1!G13</f>
        <v>1</v>
      </c>
      <c r="Q3" s="67">
        <f>กรอกข้อมูล_ป.1!H13</f>
        <v>4</v>
      </c>
      <c r="R3" s="67">
        <f>กรอกข้อมูล_ป.1!I13</f>
        <v>1</v>
      </c>
      <c r="S3" s="68">
        <f>กรอกข้อมูล_ป.1!B14</f>
        <v>25</v>
      </c>
      <c r="T3" s="68">
        <f>กรอกข้อมูล_ป.1!C14</f>
        <v>7</v>
      </c>
      <c r="U3" s="68">
        <f>กรอกข้อมูล_ป.1!D14</f>
        <v>13</v>
      </c>
      <c r="V3" s="68">
        <f>กรอกข้อมูล_ป.1!E14</f>
        <v>4</v>
      </c>
      <c r="W3" s="68">
        <f>กรอกข้อมูล_ป.1!F14</f>
        <v>1</v>
      </c>
      <c r="X3" s="68">
        <f>กรอกข้อมูล_ป.1!G14</f>
        <v>3</v>
      </c>
      <c r="Y3" s="68">
        <f>กรอกข้อมูล_ป.1!H14</f>
        <v>3</v>
      </c>
      <c r="Z3" s="68">
        <f>กรอกข้อมูล_ป.1!I14</f>
        <v>1</v>
      </c>
      <c r="AA3" s="67">
        <f>กรอกข้อมูล_ป.1!B15</f>
        <v>26</v>
      </c>
      <c r="AB3" s="67">
        <f>กรอกข้อมูล_ป.1!C15</f>
        <v>9</v>
      </c>
      <c r="AC3" s="67">
        <f>กรอกข้อมูล_ป.1!D15</f>
        <v>6</v>
      </c>
      <c r="AD3" s="67">
        <f>กรอกข้อมูล_ป.1!E15</f>
        <v>5</v>
      </c>
      <c r="AE3" s="67">
        <f>กรอกข้อมูล_ป.1!F15</f>
        <v>5</v>
      </c>
      <c r="AF3" s="67">
        <f>กรอกข้อมูล_ป.1!G15</f>
        <v>5</v>
      </c>
      <c r="AG3" s="67">
        <f>กรอกข้อมูล_ป.1!H15</f>
        <v>0</v>
      </c>
      <c r="AH3" s="67">
        <f>กรอกข้อมูล_ป.1!I15</f>
        <v>1</v>
      </c>
      <c r="AI3" s="68">
        <f>กรอกข้อมูล_ป.1!B16</f>
        <v>4</v>
      </c>
      <c r="AJ3" s="68">
        <f>กรอกข้อมูล_ป.1!C16</f>
        <v>18</v>
      </c>
      <c r="AK3" s="68">
        <f>กรอกข้อมูล_ป.1!D16</f>
        <v>34</v>
      </c>
      <c r="AL3" s="68">
        <f>กรอกข้อมูล_ป.1!E16</f>
        <v>0</v>
      </c>
      <c r="AM3" s="68">
        <f>กรอกข้อมูล_ป.1!F16</f>
        <v>0</v>
      </c>
      <c r="AN3" s="68">
        <f>กรอกข้อมูล_ป.1!G16</f>
        <v>0</v>
      </c>
      <c r="AO3" s="68">
        <f>กรอกข้อมูล_ป.1!H16</f>
        <v>0</v>
      </c>
      <c r="AP3" s="68">
        <f>กรอกข้อมูล_ป.1!I16</f>
        <v>1</v>
      </c>
      <c r="AQ3" s="67">
        <f>กรอกข้อมูล_ป.1!B17</f>
        <v>40</v>
      </c>
      <c r="AR3" s="67">
        <f>กรอกข้อมูล_ป.1!C17</f>
        <v>8</v>
      </c>
      <c r="AS3" s="67">
        <f>กรอกข้อมูล_ป.1!D17</f>
        <v>2</v>
      </c>
      <c r="AT3" s="67">
        <f>กรอกข้อมูล_ป.1!E17</f>
        <v>5</v>
      </c>
      <c r="AU3" s="67">
        <f>กรอกข้อมูล_ป.1!F17</f>
        <v>0</v>
      </c>
      <c r="AV3" s="67">
        <f>กรอกข้อมูล_ป.1!G17</f>
        <v>1</v>
      </c>
      <c r="AW3" s="67">
        <f>กรอกข้อมูล_ป.1!H17</f>
        <v>0</v>
      </c>
      <c r="AX3" s="67">
        <f>กรอกข้อมูล_ป.1!I17</f>
        <v>1</v>
      </c>
      <c r="AY3" s="68">
        <f>กรอกข้อมูล_ป.1!B18</f>
        <v>18</v>
      </c>
      <c r="AZ3" s="68">
        <f>กรอกข้อมูล_ป.1!C18</f>
        <v>14</v>
      </c>
      <c r="BA3" s="68">
        <f>กรอกข้อมูล_ป.1!D18</f>
        <v>20</v>
      </c>
      <c r="BB3" s="68">
        <f>กรอกข้อมูล_ป.1!E18</f>
        <v>4</v>
      </c>
      <c r="BC3" s="68">
        <f>กรอกข้อมูล_ป.1!F18</f>
        <v>0</v>
      </c>
      <c r="BD3" s="68">
        <f>กรอกข้อมูล_ป.1!G18</f>
        <v>0</v>
      </c>
      <c r="BE3" s="68">
        <f>กรอกข้อมูล_ป.1!H18</f>
        <v>0</v>
      </c>
      <c r="BF3" s="68">
        <f>กรอกข้อมูล_ป.1!I18</f>
        <v>1</v>
      </c>
      <c r="BG3" s="67">
        <f>กรอกข้อมูล_ป.1!B19</f>
        <v>16</v>
      </c>
      <c r="BH3" s="67">
        <f>กรอกข้อมูล_ป.1!C19</f>
        <v>11</v>
      </c>
      <c r="BI3" s="67">
        <f>กรอกข้อมูล_ป.1!D19</f>
        <v>5</v>
      </c>
      <c r="BJ3" s="67">
        <f>กรอกข้อมูล_ป.1!E19</f>
        <v>7</v>
      </c>
      <c r="BK3" s="67">
        <f>กรอกข้อมูล_ป.1!F19</f>
        <v>5</v>
      </c>
      <c r="BL3" s="67">
        <f>กรอกข้อมูล_ป.1!G19</f>
        <v>4</v>
      </c>
      <c r="BM3" s="67">
        <f>กรอกข้อมูล_ป.1!H19</f>
        <v>8</v>
      </c>
      <c r="BN3" s="67">
        <f>กรอกข้อมูล_ป.1!I19</f>
        <v>1</v>
      </c>
      <c r="BO3" s="68">
        <f>กรอกข้อมูล_ป.1!B20</f>
        <v>10</v>
      </c>
      <c r="BP3" s="68">
        <f>กรอกข้อมูล_ป.1!C20</f>
        <v>6</v>
      </c>
      <c r="BQ3" s="68">
        <f>กรอกข้อมูล_ป.1!D20</f>
        <v>11</v>
      </c>
      <c r="BR3" s="68">
        <f>กรอกข้อมูล_ป.1!E20</f>
        <v>8</v>
      </c>
      <c r="BS3" s="68">
        <f>กรอกข้อมูล_ป.1!F20</f>
        <v>8</v>
      </c>
      <c r="BT3" s="68">
        <f>กรอกข้อมูล_ป.1!G20</f>
        <v>11</v>
      </c>
      <c r="BU3" s="68">
        <f>กรอกข้อมูล_ป.1!H20</f>
        <v>2</v>
      </c>
      <c r="BV3" s="68">
        <f>กรอกข้อมูล_ป.1!I20</f>
        <v>1</v>
      </c>
      <c r="BW3" s="59">
        <f>กรอกข้อมูล_ป.1!D25</f>
        <v>56</v>
      </c>
      <c r="BX3" s="59">
        <f>กรอกข้อมูล_ป.1!G25</f>
        <v>1</v>
      </c>
      <c r="BY3" s="69">
        <f>กรอกข้อมูล_ป.1!D26</f>
        <v>56</v>
      </c>
      <c r="BZ3" s="69">
        <f>กรอกข้อมูล_ป.1!G26</f>
        <v>1</v>
      </c>
      <c r="CA3" s="59">
        <f>กรอกข้อมูล_ป.1!D27</f>
        <v>56</v>
      </c>
      <c r="CB3" s="59">
        <f>กรอกข้อมูล_ป.1!G27</f>
        <v>1</v>
      </c>
      <c r="CC3" s="69">
        <f>กรอกข้อมูล_ป.1!D28</f>
        <v>56</v>
      </c>
      <c r="CD3" s="69">
        <f>กรอกข้อมูล_ป.1!G28</f>
        <v>1</v>
      </c>
      <c r="CE3" s="66">
        <f>กรอกข้อมูล_ป.1!B33</f>
        <v>56</v>
      </c>
      <c r="CF3" s="66">
        <f>กรอกข้อมูล_ป.1!D33</f>
        <v>0</v>
      </c>
      <c r="CG3" s="66">
        <f>กรอกข้อมูล_ป.1!F33</f>
        <v>0</v>
      </c>
      <c r="CH3" s="66">
        <f>กรอกข้อมูล_ป.1!H33</f>
        <v>1</v>
      </c>
      <c r="CI3" s="59">
        <f>กรอกข้อมูล_ป.1!B34</f>
        <v>56</v>
      </c>
      <c r="CJ3" s="59">
        <f>กรอกข้อมูล_ป.1!D34</f>
        <v>0</v>
      </c>
      <c r="CK3" s="59">
        <f>กรอกข้อมูล_ป.1!F34</f>
        <v>0</v>
      </c>
      <c r="CL3" s="59">
        <f>กรอกข้อมูล_ป.1!H34</f>
        <v>1</v>
      </c>
      <c r="CM3" s="66">
        <f>กรอกข้อมูล_ป.1!B35</f>
        <v>56</v>
      </c>
      <c r="CN3" s="66">
        <f>กรอกข้อมูล_ป.1!D35</f>
        <v>0</v>
      </c>
      <c r="CO3" s="66">
        <f>กรอกข้อมูล_ป.1!F35</f>
        <v>0</v>
      </c>
      <c r="CP3" s="66">
        <f>กรอกข้อมูล_ป.1!H35</f>
        <v>1</v>
      </c>
      <c r="CQ3" s="59">
        <f>กรอกข้อมูล_ป.1!B36</f>
        <v>56</v>
      </c>
      <c r="CR3" s="59">
        <f>กรอกข้อมูล_ป.1!D36</f>
        <v>0</v>
      </c>
      <c r="CS3" s="59">
        <f>กรอกข้อมูล_ป.1!F36</f>
        <v>0</v>
      </c>
      <c r="CT3" s="59">
        <f>กรอกข้อมูล_ป.1!H36</f>
        <v>1</v>
      </c>
      <c r="CU3" s="66">
        <f>กรอกข้อมูล_ป.1!B37</f>
        <v>56</v>
      </c>
      <c r="CV3" s="66">
        <f>กรอกข้อมูล_ป.1!D37</f>
        <v>0</v>
      </c>
      <c r="CW3" s="66">
        <f>กรอกข้อมูล_ป.1!F37</f>
        <v>0</v>
      </c>
      <c r="CX3" s="66">
        <f>กรอกข้อมูล_ป.1!H37</f>
        <v>1</v>
      </c>
      <c r="CY3" s="59">
        <f>กรอกข้อมูล_ป.1!B38</f>
        <v>56</v>
      </c>
      <c r="CZ3" s="59">
        <f>กรอกข้อมูล_ป.1!D38</f>
        <v>0</v>
      </c>
      <c r="DA3" s="59">
        <f>กรอกข้อมูล_ป.1!F38</f>
        <v>0</v>
      </c>
      <c r="DB3" s="59">
        <f>กรอกข้อมูล_ป.1!H38</f>
        <v>1</v>
      </c>
      <c r="DC3" s="66">
        <f>กรอกข้อมูล_ป.1!B39</f>
        <v>56</v>
      </c>
      <c r="DD3" s="66">
        <f>กรอกข้อมูล_ป.1!D39</f>
        <v>0</v>
      </c>
      <c r="DE3" s="66">
        <f>กรอกข้อมูล_ป.1!F39</f>
        <v>0</v>
      </c>
      <c r="DF3" s="66">
        <f>กรอกข้อมูล_ป.1!H39</f>
        <v>1</v>
      </c>
      <c r="DG3" s="59">
        <f>กรอกข้อมูล_ป.1!B40</f>
        <v>56</v>
      </c>
      <c r="DH3" s="59">
        <f>กรอกข้อมูล_ป.1!D40</f>
        <v>0</v>
      </c>
      <c r="DI3" s="59">
        <f>กรอกข้อมูล_ป.1!F40</f>
        <v>0</v>
      </c>
      <c r="DJ3" s="59">
        <f>กรอกข้อมูล_ป.1!H40</f>
        <v>1</v>
      </c>
      <c r="DK3" s="70">
        <f>กรอกข้อมูล_ป.1!B45</f>
        <v>56</v>
      </c>
      <c r="DL3" s="70">
        <f>กรอกข้อมูล_ป.1!D45</f>
        <v>0</v>
      </c>
      <c r="DM3" s="70">
        <f>กรอกข้อมูล_ป.1!F45</f>
        <v>0</v>
      </c>
      <c r="DN3" s="70">
        <f>กรอกข้อมูล_ป.1!H45</f>
        <v>1</v>
      </c>
      <c r="DO3" s="59" t="s">
        <v>177</v>
      </c>
    </row>
    <row r="13" spans="1:119" s="71" customFormat="1" x14ac:dyDescent="0.35">
      <c r="C13" s="72">
        <f>IF(SUM(C3:J3)=0,"",(C3/SUM(C3:J3))*100)</f>
        <v>43.859649122807014</v>
      </c>
      <c r="D13" s="72">
        <f>IF(SUM(C3:J3)=0,"",(D3/SUM(C3:J3))*100)</f>
        <v>10.526315789473683</v>
      </c>
      <c r="E13" s="72">
        <f>IF(SUM(C3:J3)=0,"",(E3/SUM(C3:J3))*100)</f>
        <v>14.035087719298245</v>
      </c>
      <c r="F13" s="72">
        <f>IF(SUM(C3:J3)=0,"",(F3/SUM(C3:J3))*100)</f>
        <v>8.7719298245614024</v>
      </c>
      <c r="G13" s="72">
        <f>IF(SUM(C3:J3)=0,"",(G3/SUM(C3:J3))*100)</f>
        <v>7.0175438596491224</v>
      </c>
      <c r="H13" s="72">
        <f>IF(SUM(C3:J3)=0,"",(H3/SUM(C3:J3))*100)</f>
        <v>7.0175438596491224</v>
      </c>
      <c r="I13" s="72">
        <f>IF(SUM(C3:J3)=0,"",(I3/SUM(C3:J3))*100)</f>
        <v>7.0175438596491224</v>
      </c>
      <c r="J13" s="72">
        <f>IF(SUM(C3:J3)=0,"",(J3/SUM(C3:J3))*100)</f>
        <v>1.7543859649122806</v>
      </c>
      <c r="K13" s="72">
        <f>IF(SUM(K3:R3)=0,"",(K3/SUM(K3:R3))*100)</f>
        <v>38.596491228070171</v>
      </c>
      <c r="L13" s="72">
        <f>IF(SUM(K3:R3)=0,"",(L3/SUM(K3:R3))*100)</f>
        <v>12.280701754385964</v>
      </c>
      <c r="M13" s="72">
        <f>IF(SUM(K3:R3)=0,"",(M3/SUM(K3:R3))*100)</f>
        <v>21.052631578947366</v>
      </c>
      <c r="N13" s="72">
        <f>IF(SUM(K3:R3)=0,"",(N3/SUM(K3:R3))*100)</f>
        <v>10.526315789473683</v>
      </c>
      <c r="O13" s="72">
        <f>IF(SUM(K3:R3)=0,"",(O3/SUM(K3:R3))*100)</f>
        <v>7.0175438596491224</v>
      </c>
      <c r="P13" s="72">
        <f>IF(SUM(K3:R3)=0,"",(P3/SUM(K3:R3))*100)</f>
        <v>1.7543859649122806</v>
      </c>
      <c r="Q13" s="72">
        <f>IF(SUM(K3:R3)=0,"",(Q3/SUM(K3:R3))*100)</f>
        <v>7.0175438596491224</v>
      </c>
      <c r="R13" s="72">
        <f>IF(SUM(K3:R3)=0,"",(R3/SUM(K3:R3))*100)</f>
        <v>1.7543859649122806</v>
      </c>
      <c r="S13" s="72">
        <f>IF(SUM(S3:Z3)=0,"",(S3/SUM(S3:Z3))*100)</f>
        <v>43.859649122807014</v>
      </c>
      <c r="T13" s="72">
        <f>IF(SUM(S3:Z3)=0,"",(T3/SUM(S3:Z3))*100)</f>
        <v>12.280701754385964</v>
      </c>
      <c r="U13" s="72">
        <f>IF(SUM(S3:Z3)=0,"",(U3/SUM(S3:Z3))*100)</f>
        <v>22.807017543859647</v>
      </c>
      <c r="V13" s="72">
        <f>IF(SUM(S3:Z3)=0,"",(V3/SUM(S3:Z3))*100)</f>
        <v>7.0175438596491224</v>
      </c>
      <c r="W13" s="72">
        <f>IF(SUM(S3:Z3)=0,"",(W3/SUM(S3:Z3))*100)</f>
        <v>1.7543859649122806</v>
      </c>
      <c r="X13" s="72">
        <f>IF(SUM(S3:Z3)=0,"",(X3/SUM(S3:Z3))*100)</f>
        <v>5.2631578947368416</v>
      </c>
      <c r="Y13" s="72">
        <f>IF(SUM(S3:Z3)=0,"",(Y3/SUM(S3:Z3))*100)</f>
        <v>5.2631578947368416</v>
      </c>
      <c r="Z13" s="72">
        <f>IF(SUM(S3:Z3)=0,"",(Z3/SUM(S3:Z3))*100)</f>
        <v>1.7543859649122806</v>
      </c>
      <c r="AA13" s="72">
        <f>IF(SUM(AA3:AH3)=0,"",(AA3/SUM(AA3:AH3))*100)</f>
        <v>45.614035087719294</v>
      </c>
      <c r="AB13" s="72">
        <f>IF(SUM(AA3:AH3)=0,"",(AB3/SUM(AA3:AH3))*100)</f>
        <v>15.789473684210526</v>
      </c>
      <c r="AC13" s="72">
        <f>IF(SUM(AA3:AH3)=0,"",(AC3/SUM(AA3:AH3))*100)</f>
        <v>10.526315789473683</v>
      </c>
      <c r="AD13" s="72">
        <f>IF(SUM(AA3:AH3)=0,"",(AD3/SUM(AA3:AH3))*100)</f>
        <v>8.7719298245614024</v>
      </c>
      <c r="AE13" s="72">
        <f>IF(SUM(AA3:AH3)=0,"",(AE3/SUM(AA3:AH3))*100)</f>
        <v>8.7719298245614024</v>
      </c>
      <c r="AF13" s="72">
        <f>IF(SUM(AA3:AH3)=0,"",(AF3/SUM(AA3:AH3))*100)</f>
        <v>8.7719298245614024</v>
      </c>
      <c r="AG13" s="72">
        <f>IF(SUM(AA3:AH3)=0,"",(AG3/SUM(AA3:AH3))*100)</f>
        <v>0</v>
      </c>
      <c r="AH13" s="72">
        <f>IF(SUM(AA3:AH3)=0,"",(AH3/SUM(AA3:AH3))*100)</f>
        <v>1.7543859649122806</v>
      </c>
      <c r="AI13" s="72">
        <f>IF(SUM(AI3:AP3)=0,"",(AI3/SUM(AI3:AP3))*100)</f>
        <v>7.0175438596491224</v>
      </c>
      <c r="AJ13" s="72">
        <f>IF(SUM(AI3:AP3)=0,"",(AJ3/SUM(AI3:AP3))*100)</f>
        <v>31.578947368421051</v>
      </c>
      <c r="AK13" s="72">
        <f>IF(SUM(AI3:AP3)=0,"",(AK3/SUM(AI3:AP3))*100)</f>
        <v>59.649122807017541</v>
      </c>
      <c r="AL13" s="72">
        <f>IF(SUM(AI3:AP3)=0,"",(AL3/SUM(AI3:AP3))*100)</f>
        <v>0</v>
      </c>
      <c r="AM13" s="72">
        <f>IF(SUM(AI3:AP3)=0,"",(AM3/SUM(AI3:AP3))*100)</f>
        <v>0</v>
      </c>
      <c r="AN13" s="72">
        <f>IF(SUM(AI3:AP3)=0,"",(AN3/SUM(AI3:AP3))*100)</f>
        <v>0</v>
      </c>
      <c r="AO13" s="72">
        <f>IF(SUM(AI3:AP3)=0,"",(AO3/SUM(AI3:AP3))*100)</f>
        <v>0</v>
      </c>
      <c r="AP13" s="72">
        <f>IF(SUM(AI3:AP3)=0,"",(AP3/SUM(AI3:AP3))*100)</f>
        <v>1.7543859649122806</v>
      </c>
      <c r="AQ13" s="72">
        <f>IF(SUM(AQ3:AX3)=0,"",(AQ3/SUM(AQ3:AX3))*100)</f>
        <v>70.175438596491219</v>
      </c>
      <c r="AR13" s="72">
        <f>IF(SUM(AQ3:AX3)=0,"",(AR3/SUM(AQ3:AX3))*100)</f>
        <v>14.035087719298245</v>
      </c>
      <c r="AS13" s="72">
        <f>IF(SUM(AQ3:AX3)=0,"",(AS3/SUM(AQ3:AX3))*100)</f>
        <v>3.5087719298245612</v>
      </c>
      <c r="AT13" s="72">
        <f>IF(SUM(AQ3:AX3)=0,"",(AT3/SUM(AQ3:AX3))*100)</f>
        <v>8.7719298245614024</v>
      </c>
      <c r="AU13" s="72">
        <f>IF(SUM(AQ3:AX3)=0,"",(AU3/SUM(AQ3:AX3))*100)</f>
        <v>0</v>
      </c>
      <c r="AV13" s="72">
        <f>IF(SUM(AQ3:AX3)=0,"",(AV3/SUM(AQ3:AX3))*100)</f>
        <v>1.7543859649122806</v>
      </c>
      <c r="AW13" s="72">
        <f>IF(SUM(AQ3:AX3)=0,"",(AW3/SUM(AQ3:AX3))*100)</f>
        <v>0</v>
      </c>
      <c r="AX13" s="72">
        <f>IF(SUM(AQ3:AX3)=0,"",(AX3/SUM(AQ3:AX3))*100)</f>
        <v>1.7543859649122806</v>
      </c>
      <c r="AY13" s="72">
        <f>IF(SUM(AY3:BF3)=0,"",(AY3/SUM(AY3:BF3))*100)</f>
        <v>31.578947368421051</v>
      </c>
      <c r="AZ13" s="72">
        <f>IF(SUM(AY3:BF3)=0,"",(AZ3/SUM(AY3:BF3))*100)</f>
        <v>24.561403508771928</v>
      </c>
      <c r="BA13" s="72">
        <f>IF(SUM(AY3:BF3)=0,"",(BA3/SUM(AY3:BF3))*100)</f>
        <v>35.087719298245609</v>
      </c>
      <c r="BB13" s="72">
        <f>IF(SUM(AY3:BF3)=0,"",(BB3/SUM(AY3:BF3))*100)</f>
        <v>7.0175438596491224</v>
      </c>
      <c r="BC13" s="72">
        <f>IF(SUM(AY3:BF3)=0,"",(BC3/SUM(AY3:BF3))*100)</f>
        <v>0</v>
      </c>
      <c r="BD13" s="72">
        <f>IF(SUM(AY3:BF3)=0,"",(BD3/SUM(AY3:BF3))*100)</f>
        <v>0</v>
      </c>
      <c r="BE13" s="72">
        <f>IF(SUM(AY3:BF3)=0,"",(BE3/SUM(AY3:BF3))*100)</f>
        <v>0</v>
      </c>
      <c r="BF13" s="72">
        <f>IF(SUM(AY3:BF3)=0,"",(BF3/SUM(AY3:BF3))*100)</f>
        <v>1.7543859649122806</v>
      </c>
      <c r="BG13" s="72">
        <f>IF(SUM(BG3:BN3)=0,"",(BG3/SUM(BG3:BN3))*100)</f>
        <v>28.07017543859649</v>
      </c>
      <c r="BH13" s="72">
        <f>IF(SUM(BG3:BN3)=0,"",(BH3/SUM(BG3:BN3))*100)</f>
        <v>19.298245614035086</v>
      </c>
      <c r="BI13" s="72">
        <f>IF(SUM(BG3:BN3)=0,"",(BI3/SUM(BG3:BN3))*100)</f>
        <v>8.7719298245614024</v>
      </c>
      <c r="BJ13" s="72">
        <f>IF(SUM(BG3:BN3)=0,"",(BJ3/SUM(BG3:BN3))*100)</f>
        <v>12.280701754385964</v>
      </c>
      <c r="BK13" s="72">
        <f>IF(SUM(BG3:BN3)=0,"",(BK3/SUM(BG3:BN3))*100)</f>
        <v>8.7719298245614024</v>
      </c>
      <c r="BL13" s="72">
        <f>IF(SUM(BG3:BN3)=0,"",(BL3/SUM(BG3:BN3))*100)</f>
        <v>7.0175438596491224</v>
      </c>
      <c r="BM13" s="72">
        <f>IF(SUM(BG3:BN3)=0,"",(BM3/SUM(BG3:BN3))*100)</f>
        <v>14.035087719298245</v>
      </c>
      <c r="BN13" s="72">
        <f>IF(SUM(BG3:BN3)=0,"",(BN3/SUM(BG3:BN3))*100)</f>
        <v>1.7543859649122806</v>
      </c>
      <c r="BO13" s="72">
        <f>IF(SUM(BO3:BV3)=0,"",(BO3/SUM(BO3:BV3))*100)</f>
        <v>17.543859649122805</v>
      </c>
      <c r="BP13" s="72">
        <f>IF(SUM(BO3:BV3)=0,"",(BP3/SUM(BO3:BV3))*100)</f>
        <v>10.526315789473683</v>
      </c>
      <c r="BQ13" s="72">
        <f>IF(SUM(BO3:BV3)=0,"",(BQ3/SUM(BO3:BV3))*100)</f>
        <v>19.298245614035086</v>
      </c>
      <c r="BR13" s="72">
        <f>IF(SUM(BO3:BV3)=0,"",(BR3/SUM(BO3:BV3))*100)</f>
        <v>14.035087719298245</v>
      </c>
      <c r="BS13" s="72">
        <f>IF(SUM(BO3:BV3)=0,"",(BS3/SUM(BO3:BV3))*100)</f>
        <v>14.035087719298245</v>
      </c>
      <c r="BT13" s="72">
        <f>IF(SUM(BO3:BV3)=0,"",(BT3/SUM(BO3:BV3))*100)</f>
        <v>19.298245614035086</v>
      </c>
      <c r="BU13" s="72">
        <f>IF(SUM(BO3:BV3)=0,"",(BU3/SUM(BO3:BV3))*100)</f>
        <v>3.5087719298245612</v>
      </c>
      <c r="BV13" s="72">
        <f>IF(SUM(BO3:BV3)=0,"",(BV3/SUM(BO3:BV3))*100)</f>
        <v>1.7543859649122806</v>
      </c>
      <c r="BW13" s="72">
        <f>IF(SUM(BW3:BX3)=0,"",(BW3/SUM(BW3:BX3))*100)</f>
        <v>98.245614035087712</v>
      </c>
      <c r="BX13" s="72">
        <f>IF(SUM(BW3:BX3)=0,"",(BX3/SUM(BW3:BX3))*100)</f>
        <v>1.7543859649122806</v>
      </c>
      <c r="BY13" s="72">
        <f>IF(SUM(BY3:BZ3)=0,"",(BY3/SUM(BY3:BZ3))*100)</f>
        <v>98.245614035087712</v>
      </c>
      <c r="BZ13" s="72">
        <f>IF(SUM(BY3:BZ3)=0,"",(BZ3/SUM(BY3:BZ3))*100)</f>
        <v>1.7543859649122806</v>
      </c>
      <c r="CA13" s="72">
        <f>IF(SUM(CA3:CB3)=0,"",(CA3/SUM(CA3:CB3))*100)</f>
        <v>98.245614035087712</v>
      </c>
      <c r="CB13" s="72">
        <f>IF(SUM(CA3:CB3)=0,"",(CB3/SUM(CA3:CB3))*100)</f>
        <v>1.7543859649122806</v>
      </c>
      <c r="CC13" s="72">
        <f>IF(SUM(CC3:CD3)=0,"",(CC3/SUM(CC3:CD3))*100)</f>
        <v>98.245614035087712</v>
      </c>
      <c r="CD13" s="72">
        <f>IF(SUM(CC3:CD3)=0,"",(CD3/SUM(CC3:CD3))*100)</f>
        <v>1.7543859649122806</v>
      </c>
      <c r="CE13" s="72">
        <f>IF(SUM(CE3:CH3)=0,"",(CE3/SUM(CE3:CH3))*100)</f>
        <v>98.245614035087712</v>
      </c>
      <c r="CF13" s="72">
        <f>IF(SUM(CE3:CH3)=0,"",(CF3/SUM(CE3:CH3))*100)</f>
        <v>0</v>
      </c>
      <c r="CG13" s="72">
        <f>IF(SUM(CE3:CH3)=0,"",(CG3/SUM(CE3:CH3))*100)</f>
        <v>0</v>
      </c>
      <c r="CH13" s="72">
        <f>IF(SUM(CE3:CH3)=0,"",(CH3/SUM(CE3:CH3))*100)</f>
        <v>1.7543859649122806</v>
      </c>
      <c r="CI13" s="72">
        <f>IF(SUM(CI3:CL3)=0,"",(CI3/SUM(CI3:CL3))*100)</f>
        <v>98.245614035087712</v>
      </c>
      <c r="CJ13" s="72">
        <f>IF(SUM(CI3:CL3)=0,"",(CJ3/SUM(CI3:CL3))*100)</f>
        <v>0</v>
      </c>
      <c r="CK13" s="72">
        <f>IF(SUM(CI3:CL3)=0,"",(CK3/SUM(CI3:CL3))*100)</f>
        <v>0</v>
      </c>
      <c r="CL13" s="72">
        <f>IF(SUM(CI3:CL3)=0,"",(CL3/SUM(CI3:CL3))*100)</f>
        <v>1.7543859649122806</v>
      </c>
      <c r="CM13" s="72">
        <f>IF(SUM(CM3:CP3)=0,"",(CM3/SUM(CM3:CP3))*100)</f>
        <v>98.245614035087712</v>
      </c>
      <c r="CN13" s="72">
        <f>IF(SUM(CM3:CP3)=0,"",(CN3/SUM(CM3:CP3))*100)</f>
        <v>0</v>
      </c>
      <c r="CO13" s="72">
        <f>IF(SUM(CM3:CP3)=0,"",(CO3/SUM(CM3:CP3))*100)</f>
        <v>0</v>
      </c>
      <c r="CP13" s="72">
        <f>IF(SUM(CM3:CP3)=0,"",(CP3/SUM(CM3:CP3))*100)</f>
        <v>1.7543859649122806</v>
      </c>
      <c r="CQ13" s="72">
        <f>IF(SUM(CQ3:CT3)=0,"",(CQ3/SUM(CQ3:CT3))*100)</f>
        <v>98.245614035087712</v>
      </c>
      <c r="CR13" s="72">
        <f>IF(SUM(CQ3:CT3)=0,"",(CR3/SUM(CQ3:CT3))*100)</f>
        <v>0</v>
      </c>
      <c r="CS13" s="72">
        <f>IF(SUM(CQ3:CT3)=0,"",(CS3/SUM(CQ3:CT3))*100)</f>
        <v>0</v>
      </c>
      <c r="CT13" s="72">
        <f>IF(SUM(CQ3:CT3)=0,"",(CT3/SUM(CQ3:CT3))*100)</f>
        <v>1.7543859649122806</v>
      </c>
      <c r="CU13" s="72">
        <f>IF(SUM(CU3:CX3)=0,"",(CU3/SUM(CU3:CX3))*100)</f>
        <v>98.245614035087712</v>
      </c>
      <c r="CV13" s="72">
        <f>IF(SUM(CU3:CX3)=0,"",(CV3/SUM(CU3:CX3))*100)</f>
        <v>0</v>
      </c>
      <c r="CW13" s="72">
        <f>IF(SUM(CU3:CX3)=0,"",(CW3/SUM(CU3:CX3))*100)</f>
        <v>0</v>
      </c>
      <c r="CX13" s="72">
        <f>IF(SUM(CU3:CX3)=0,"",(CX3/SUM(CU3:CX3))*100)</f>
        <v>1.7543859649122806</v>
      </c>
      <c r="CY13" s="72">
        <f>IF(SUM(CY3:DB3)=0,"",(CY3/SUM(CY3:DB3))*100)</f>
        <v>98.245614035087712</v>
      </c>
      <c r="CZ13" s="72">
        <f>IF(SUM(CY3:DB3)=0,"",(CZ3/SUM(CY3:DB3))*100)</f>
        <v>0</v>
      </c>
      <c r="DA13" s="72">
        <f>IF(SUM(CY3:DB3)=0,"",(DA3/SUM(CY3:DB3))*100)</f>
        <v>0</v>
      </c>
      <c r="DB13" s="72">
        <f>IF(SUM(CY3:DB3)=0,"",(DB3/SUM(CY3:DB3))*100)</f>
        <v>1.7543859649122806</v>
      </c>
      <c r="DC13" s="72">
        <f>IF(SUM(DC3:DF3)=0,"",(DC3/SUM(DC3:DF3))*100)</f>
        <v>98.245614035087712</v>
      </c>
      <c r="DD13" s="72">
        <f>IF(SUM(DC3:DF3)=0,"",(DD3/SUM(DC3:DF3))*100)</f>
        <v>0</v>
      </c>
      <c r="DE13" s="72">
        <f>IF(SUM(DC3:DF3)=0,"",(DE3/SUM(DC3:DF3))*100)</f>
        <v>0</v>
      </c>
      <c r="DF13" s="72">
        <f>IF(SUM(DC3:DF3)=0,"",(DF3/SUM(DC3:DF3))*100)</f>
        <v>1.7543859649122806</v>
      </c>
      <c r="DG13" s="72">
        <f>IF(SUM(DG3:DJ3)=0,"",(DG3/SUM(DG3:DJ3))*100)</f>
        <v>98.245614035087712</v>
      </c>
      <c r="DH13" s="72">
        <f>IF(SUM(DG3:DJ3)=0,"",(DH3/SUM(DG3:DJ3))*100)</f>
        <v>0</v>
      </c>
      <c r="DI13" s="72">
        <f>IF(SUM(DG3:DJ3)=0,"",(DI3/SUM(DG3:DJ3))*100)</f>
        <v>0</v>
      </c>
      <c r="DJ13" s="72">
        <f>IF(SUM(DG3:DJ3)=0,"",(DJ3/SUM(DG3:DJ3))*100)</f>
        <v>1.7543859649122806</v>
      </c>
      <c r="DK13" s="72">
        <f>IF(SUM(DK3:DN3)=0,"",(DK3/SUM(DK3:DN3))*100)</f>
        <v>98.245614035087712</v>
      </c>
      <c r="DL13" s="72">
        <f>IF(SUM(DK3:DN3)=0,"",(DL3/SUM(DK3:DN3))*100)</f>
        <v>0</v>
      </c>
      <c r="DM13" s="72">
        <f>IF(SUM(DK3:DN3)=0,"",(DM3/SUM(DK3:DN3))*100)</f>
        <v>0</v>
      </c>
      <c r="DN13" s="72">
        <f>IF(SUM(DK3:DN3)=0,"",(DN3/SUM(DK3:DN3))*100)</f>
        <v>1.7543859649122806</v>
      </c>
      <c r="DO13" s="72"/>
    </row>
    <row r="14" spans="1:119" s="73" customFormat="1" x14ac:dyDescent="0.35">
      <c r="C14" s="74"/>
      <c r="D14" s="74"/>
      <c r="E14" s="74"/>
      <c r="F14" s="74"/>
      <c r="G14" s="74"/>
      <c r="H14" s="74"/>
      <c r="I14" s="74"/>
      <c r="J14" s="74">
        <f>C13+D13+E13+F13+G13+H13+I13+J13</f>
        <v>99.999999999999986</v>
      </c>
      <c r="K14" s="74"/>
      <c r="L14" s="74"/>
      <c r="M14" s="74"/>
      <c r="N14" s="74"/>
      <c r="O14" s="74"/>
      <c r="P14" s="74"/>
      <c r="Q14" s="74"/>
      <c r="R14" s="74">
        <f>K13+L13+M13+N13+O13+P13+Q13+R13</f>
        <v>99.999999999999986</v>
      </c>
      <c r="S14" s="74"/>
      <c r="T14" s="74"/>
      <c r="U14" s="74"/>
      <c r="V14" s="74"/>
      <c r="W14" s="74"/>
      <c r="X14" s="74"/>
      <c r="Y14" s="74"/>
      <c r="Z14" s="74">
        <f>S13+T13+U13+V13+W13+X13+Y13+Z13</f>
        <v>99.999999999999972</v>
      </c>
      <c r="AA14" s="74"/>
      <c r="AB14" s="74"/>
      <c r="AC14" s="74"/>
      <c r="AD14" s="74"/>
      <c r="AE14" s="74"/>
      <c r="AF14" s="74"/>
      <c r="AG14" s="74"/>
      <c r="AH14" s="74">
        <f>AA13+AB13+AC13+AD13+AE13+AF13+AG13+AH13</f>
        <v>99.999999999999972</v>
      </c>
      <c r="AI14" s="74"/>
      <c r="AJ14" s="74"/>
      <c r="AK14" s="74"/>
      <c r="AL14" s="74"/>
      <c r="AM14" s="74"/>
      <c r="AN14" s="74"/>
      <c r="AO14" s="74"/>
      <c r="AP14" s="74">
        <f>AI13+AJ13+AK13+AL13+AM13+AN13+AO13+AP13</f>
        <v>99.999999999999986</v>
      </c>
      <c r="AQ14" s="74"/>
      <c r="AR14" s="74"/>
      <c r="AS14" s="74"/>
      <c r="AT14" s="74"/>
      <c r="AU14" s="74"/>
      <c r="AV14" s="74"/>
      <c r="AW14" s="74"/>
      <c r="AX14" s="74">
        <f>AQ13+AR13+AS13+AT13+AU13+AV13+AW13+AX13</f>
        <v>99.999999999999972</v>
      </c>
      <c r="AY14" s="74"/>
      <c r="AZ14" s="74"/>
      <c r="BA14" s="74"/>
      <c r="BB14" s="74"/>
      <c r="BC14" s="74"/>
      <c r="BD14" s="74"/>
      <c r="BE14" s="74"/>
      <c r="BF14" s="74">
        <f>AY13+AZ13+BA13+BB13+BC13+BD13+BE13+BF13</f>
        <v>99.999999999999986</v>
      </c>
      <c r="BG14" s="74"/>
      <c r="BH14" s="74"/>
      <c r="BI14" s="74"/>
      <c r="BJ14" s="74"/>
      <c r="BK14" s="74"/>
      <c r="BL14" s="74"/>
      <c r="BM14" s="74"/>
      <c r="BN14" s="74">
        <f>BG13+BH13+BI13+BJ13+BK13+BL13+BM13+BN13</f>
        <v>99.999999999999986</v>
      </c>
      <c r="BV14" s="73">
        <f>BO13+BP13+BQ13+BR13+BS13+BT13+BU13+BV13</f>
        <v>99.999999999999986</v>
      </c>
      <c r="BX14" s="73">
        <f>BW13+BX13</f>
        <v>99.999999999999986</v>
      </c>
      <c r="BZ14" s="73">
        <f>BY13+BZ13</f>
        <v>99.999999999999986</v>
      </c>
      <c r="CB14" s="73">
        <f>CA13+CB13</f>
        <v>99.999999999999986</v>
      </c>
      <c r="CD14" s="73">
        <f>CC13+CD13</f>
        <v>99.999999999999986</v>
      </c>
      <c r="CH14" s="73">
        <f>CE13+CF13+CG13+CH13</f>
        <v>99.999999999999986</v>
      </c>
      <c r="CL14" s="73">
        <f>CI13+CJ13+CK13+CL13</f>
        <v>99.999999999999986</v>
      </c>
      <c r="CP14" s="73">
        <f>CM13+CN13+CO13+CP13</f>
        <v>99.999999999999986</v>
      </c>
      <c r="CT14" s="73">
        <f>CQ13+CR13+CS13+CT13</f>
        <v>99.999999999999986</v>
      </c>
      <c r="CX14" s="73">
        <f>CU13+CV13+CW13+CX13</f>
        <v>99.999999999999986</v>
      </c>
      <c r="DB14" s="73">
        <f>CY13+CZ13+DA13+DB13</f>
        <v>99.999999999999986</v>
      </c>
      <c r="DF14" s="73">
        <f>DC13+DD13+DE13+DF13</f>
        <v>99.999999999999986</v>
      </c>
      <c r="DJ14" s="73">
        <f>DG13+DH13+DI13+DJ13</f>
        <v>99.999999999999986</v>
      </c>
      <c r="DN14" s="73">
        <f>DK13+DL13+DM13+DN13</f>
        <v>99.999999999999986</v>
      </c>
      <c r="DO14" s="74"/>
    </row>
  </sheetData>
  <mergeCells count="25">
    <mergeCell ref="AA1:AH1"/>
    <mergeCell ref="A1:A2"/>
    <mergeCell ref="B1:B2"/>
    <mergeCell ref="C1:J1"/>
    <mergeCell ref="K1:R1"/>
    <mergeCell ref="S1:Z1"/>
    <mergeCell ref="CM1:CP1"/>
    <mergeCell ref="AI1:AP1"/>
    <mergeCell ref="AQ1:AX1"/>
    <mergeCell ref="AY1:BF1"/>
    <mergeCell ref="BG1:BN1"/>
    <mergeCell ref="BO1:BV1"/>
    <mergeCell ref="BW1:BX1"/>
    <mergeCell ref="BY1:BZ1"/>
    <mergeCell ref="CA1:CB1"/>
    <mergeCell ref="CC1:CD1"/>
    <mergeCell ref="CE1:CH1"/>
    <mergeCell ref="CI1:CL1"/>
    <mergeCell ref="DO1:DO2"/>
    <mergeCell ref="CQ1:CT1"/>
    <mergeCell ref="CU1:CX1"/>
    <mergeCell ref="CY1:DB1"/>
    <mergeCell ref="DC1:DF1"/>
    <mergeCell ref="DG1:DJ1"/>
    <mergeCell ref="DK1:DN1"/>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5"/>
  <sheetViews>
    <sheetView zoomScaleNormal="100" workbookViewId="0">
      <selection activeCell="H7" sqref="H7:J7"/>
    </sheetView>
  </sheetViews>
  <sheetFormatPr defaultRowHeight="21" x14ac:dyDescent="0.2"/>
  <cols>
    <col min="1" max="1" width="26.125" style="35" customWidth="1"/>
    <col min="2" max="9" width="8.5" style="35" customWidth="1"/>
    <col min="10" max="10" width="16.875" style="36" customWidth="1"/>
    <col min="11" max="255" width="9" style="35"/>
    <col min="256" max="256" width="25.875" style="35" customWidth="1"/>
    <col min="257" max="262" width="9" style="35"/>
    <col min="263" max="263" width="9" style="35" customWidth="1"/>
    <col min="264" max="511" width="9" style="35"/>
    <col min="512" max="512" width="25.875" style="35" customWidth="1"/>
    <col min="513" max="518" width="9" style="35"/>
    <col min="519" max="519" width="9" style="35" customWidth="1"/>
    <col min="520" max="767" width="9" style="35"/>
    <col min="768" max="768" width="25.875" style="35" customWidth="1"/>
    <col min="769" max="774" width="9" style="35"/>
    <col min="775" max="775" width="9" style="35" customWidth="1"/>
    <col min="776" max="1023" width="9" style="35"/>
    <col min="1024" max="1024" width="25.875" style="35" customWidth="1"/>
    <col min="1025" max="1030" width="9" style="35"/>
    <col min="1031" max="1031" width="9" style="35" customWidth="1"/>
    <col min="1032" max="1279" width="9" style="35"/>
    <col min="1280" max="1280" width="25.875" style="35" customWidth="1"/>
    <col min="1281" max="1286" width="9" style="35"/>
    <col min="1287" max="1287" width="9" style="35" customWidth="1"/>
    <col min="1288" max="1535" width="9" style="35"/>
    <col min="1536" max="1536" width="25.875" style="35" customWidth="1"/>
    <col min="1537" max="1542" width="9" style="35"/>
    <col min="1543" max="1543" width="9" style="35" customWidth="1"/>
    <col min="1544" max="1791" width="9" style="35"/>
    <col min="1792" max="1792" width="25.875" style="35" customWidth="1"/>
    <col min="1793" max="1798" width="9" style="35"/>
    <col min="1799" max="1799" width="9" style="35" customWidth="1"/>
    <col min="1800" max="2047" width="9" style="35"/>
    <col min="2048" max="2048" width="25.875" style="35" customWidth="1"/>
    <col min="2049" max="2054" width="9" style="35"/>
    <col min="2055" max="2055" width="9" style="35" customWidth="1"/>
    <col min="2056" max="2303" width="9" style="35"/>
    <col min="2304" max="2304" width="25.875" style="35" customWidth="1"/>
    <col min="2305" max="2310" width="9" style="35"/>
    <col min="2311" max="2311" width="9" style="35" customWidth="1"/>
    <col min="2312" max="2559" width="9" style="35"/>
    <col min="2560" max="2560" width="25.875" style="35" customWidth="1"/>
    <col min="2561" max="2566" width="9" style="35"/>
    <col min="2567" max="2567" width="9" style="35" customWidth="1"/>
    <col min="2568" max="2815" width="9" style="35"/>
    <col min="2816" max="2816" width="25.875" style="35" customWidth="1"/>
    <col min="2817" max="2822" width="9" style="35"/>
    <col min="2823" max="2823" width="9" style="35" customWidth="1"/>
    <col min="2824" max="3071" width="9" style="35"/>
    <col min="3072" max="3072" width="25.875" style="35" customWidth="1"/>
    <col min="3073" max="3078" width="9" style="35"/>
    <col min="3079" max="3079" width="9" style="35" customWidth="1"/>
    <col min="3080" max="3327" width="9" style="35"/>
    <col min="3328" max="3328" width="25.875" style="35" customWidth="1"/>
    <col min="3329" max="3334" width="9" style="35"/>
    <col min="3335" max="3335" width="9" style="35" customWidth="1"/>
    <col min="3336" max="3583" width="9" style="35"/>
    <col min="3584" max="3584" width="25.875" style="35" customWidth="1"/>
    <col min="3585" max="3590" width="9" style="35"/>
    <col min="3591" max="3591" width="9" style="35" customWidth="1"/>
    <col min="3592" max="3839" width="9" style="35"/>
    <col min="3840" max="3840" width="25.875" style="35" customWidth="1"/>
    <col min="3841" max="3846" width="9" style="35"/>
    <col min="3847" max="3847" width="9" style="35" customWidth="1"/>
    <col min="3848" max="4095" width="9" style="35"/>
    <col min="4096" max="4096" width="25.875" style="35" customWidth="1"/>
    <col min="4097" max="4102" width="9" style="35"/>
    <col min="4103" max="4103" width="9" style="35" customWidth="1"/>
    <col min="4104" max="4351" width="9" style="35"/>
    <col min="4352" max="4352" width="25.875" style="35" customWidth="1"/>
    <col min="4353" max="4358" width="9" style="35"/>
    <col min="4359" max="4359" width="9" style="35" customWidth="1"/>
    <col min="4360" max="4607" width="9" style="35"/>
    <col min="4608" max="4608" width="25.875" style="35" customWidth="1"/>
    <col min="4609" max="4614" width="9" style="35"/>
    <col min="4615" max="4615" width="9" style="35" customWidth="1"/>
    <col min="4616" max="4863" width="9" style="35"/>
    <col min="4864" max="4864" width="25.875" style="35" customWidth="1"/>
    <col min="4865" max="4870" width="9" style="35"/>
    <col min="4871" max="4871" width="9" style="35" customWidth="1"/>
    <col min="4872" max="5119" width="9" style="35"/>
    <col min="5120" max="5120" width="25.875" style="35" customWidth="1"/>
    <col min="5121" max="5126" width="9" style="35"/>
    <col min="5127" max="5127" width="9" style="35" customWidth="1"/>
    <col min="5128" max="5375" width="9" style="35"/>
    <col min="5376" max="5376" width="25.875" style="35" customWidth="1"/>
    <col min="5377" max="5382" width="9" style="35"/>
    <col min="5383" max="5383" width="9" style="35" customWidth="1"/>
    <col min="5384" max="5631" width="9" style="35"/>
    <col min="5632" max="5632" width="25.875" style="35" customWidth="1"/>
    <col min="5633" max="5638" width="9" style="35"/>
    <col min="5639" max="5639" width="9" style="35" customWidth="1"/>
    <col min="5640" max="5887" width="9" style="35"/>
    <col min="5888" max="5888" width="25.875" style="35" customWidth="1"/>
    <col min="5889" max="5894" width="9" style="35"/>
    <col min="5895" max="5895" width="9" style="35" customWidth="1"/>
    <col min="5896" max="6143" width="9" style="35"/>
    <col min="6144" max="6144" width="25.875" style="35" customWidth="1"/>
    <col min="6145" max="6150" width="9" style="35"/>
    <col min="6151" max="6151" width="9" style="35" customWidth="1"/>
    <col min="6152" max="6399" width="9" style="35"/>
    <col min="6400" max="6400" width="25.875" style="35" customWidth="1"/>
    <col min="6401" max="6406" width="9" style="35"/>
    <col min="6407" max="6407" width="9" style="35" customWidth="1"/>
    <col min="6408" max="6655" width="9" style="35"/>
    <col min="6656" max="6656" width="25.875" style="35" customWidth="1"/>
    <col min="6657" max="6662" width="9" style="35"/>
    <col min="6663" max="6663" width="9" style="35" customWidth="1"/>
    <col min="6664" max="6911" width="9" style="35"/>
    <col min="6912" max="6912" width="25.875" style="35" customWidth="1"/>
    <col min="6913" max="6918" width="9" style="35"/>
    <col min="6919" max="6919" width="9" style="35" customWidth="1"/>
    <col min="6920" max="7167" width="9" style="35"/>
    <col min="7168" max="7168" width="25.875" style="35" customWidth="1"/>
    <col min="7169" max="7174" width="9" style="35"/>
    <col min="7175" max="7175" width="9" style="35" customWidth="1"/>
    <col min="7176" max="7423" width="9" style="35"/>
    <col min="7424" max="7424" width="25.875" style="35" customWidth="1"/>
    <col min="7425" max="7430" width="9" style="35"/>
    <col min="7431" max="7431" width="9" style="35" customWidth="1"/>
    <col min="7432" max="7679" width="9" style="35"/>
    <col min="7680" max="7680" width="25.875" style="35" customWidth="1"/>
    <col min="7681" max="7686" width="9" style="35"/>
    <col min="7687" max="7687" width="9" style="35" customWidth="1"/>
    <col min="7688" max="7935" width="9" style="35"/>
    <col min="7936" max="7936" width="25.875" style="35" customWidth="1"/>
    <col min="7937" max="7942" width="9" style="35"/>
    <col min="7943" max="7943" width="9" style="35" customWidth="1"/>
    <col min="7944" max="8191" width="9" style="35"/>
    <col min="8192" max="8192" width="25.875" style="35" customWidth="1"/>
    <col min="8193" max="8198" width="9" style="35"/>
    <col min="8199" max="8199" width="9" style="35" customWidth="1"/>
    <col min="8200" max="8447" width="9" style="35"/>
    <col min="8448" max="8448" width="25.875" style="35" customWidth="1"/>
    <col min="8449" max="8454" width="9" style="35"/>
    <col min="8455" max="8455" width="9" style="35" customWidth="1"/>
    <col min="8456" max="8703" width="9" style="35"/>
    <col min="8704" max="8704" width="25.875" style="35" customWidth="1"/>
    <col min="8705" max="8710" width="9" style="35"/>
    <col min="8711" max="8711" width="9" style="35" customWidth="1"/>
    <col min="8712" max="8959" width="9" style="35"/>
    <col min="8960" max="8960" width="25.875" style="35" customWidth="1"/>
    <col min="8961" max="8966" width="9" style="35"/>
    <col min="8967" max="8967" width="9" style="35" customWidth="1"/>
    <col min="8968" max="9215" width="9" style="35"/>
    <col min="9216" max="9216" width="25.875" style="35" customWidth="1"/>
    <col min="9217" max="9222" width="9" style="35"/>
    <col min="9223" max="9223" width="9" style="35" customWidth="1"/>
    <col min="9224" max="9471" width="9" style="35"/>
    <col min="9472" max="9472" width="25.875" style="35" customWidth="1"/>
    <col min="9473" max="9478" width="9" style="35"/>
    <col min="9479" max="9479" width="9" style="35" customWidth="1"/>
    <col min="9480" max="9727" width="9" style="35"/>
    <col min="9728" max="9728" width="25.875" style="35" customWidth="1"/>
    <col min="9729" max="9734" width="9" style="35"/>
    <col min="9735" max="9735" width="9" style="35" customWidth="1"/>
    <col min="9736" max="9983" width="9" style="35"/>
    <col min="9984" max="9984" width="25.875" style="35" customWidth="1"/>
    <col min="9985" max="9990" width="9" style="35"/>
    <col min="9991" max="9991" width="9" style="35" customWidth="1"/>
    <col min="9992" max="10239" width="9" style="35"/>
    <col min="10240" max="10240" width="25.875" style="35" customWidth="1"/>
    <col min="10241" max="10246" width="9" style="35"/>
    <col min="10247" max="10247" width="9" style="35" customWidth="1"/>
    <col min="10248" max="10495" width="9" style="35"/>
    <col min="10496" max="10496" width="25.875" style="35" customWidth="1"/>
    <col min="10497" max="10502" width="9" style="35"/>
    <col min="10503" max="10503" width="9" style="35" customWidth="1"/>
    <col min="10504" max="10751" width="9" style="35"/>
    <col min="10752" max="10752" width="25.875" style="35" customWidth="1"/>
    <col min="10753" max="10758" width="9" style="35"/>
    <col min="10759" max="10759" width="9" style="35" customWidth="1"/>
    <col min="10760" max="11007" width="9" style="35"/>
    <col min="11008" max="11008" width="25.875" style="35" customWidth="1"/>
    <col min="11009" max="11014" width="9" style="35"/>
    <col min="11015" max="11015" width="9" style="35" customWidth="1"/>
    <col min="11016" max="11263" width="9" style="35"/>
    <col min="11264" max="11264" width="25.875" style="35" customWidth="1"/>
    <col min="11265" max="11270" width="9" style="35"/>
    <col min="11271" max="11271" width="9" style="35" customWidth="1"/>
    <col min="11272" max="11519" width="9" style="35"/>
    <col min="11520" max="11520" width="25.875" style="35" customWidth="1"/>
    <col min="11521" max="11526" width="9" style="35"/>
    <col min="11527" max="11527" width="9" style="35" customWidth="1"/>
    <col min="11528" max="11775" width="9" style="35"/>
    <col min="11776" max="11776" width="25.875" style="35" customWidth="1"/>
    <col min="11777" max="11782" width="9" style="35"/>
    <col min="11783" max="11783" width="9" style="35" customWidth="1"/>
    <col min="11784" max="12031" width="9" style="35"/>
    <col min="12032" max="12032" width="25.875" style="35" customWidth="1"/>
    <col min="12033" max="12038" width="9" style="35"/>
    <col min="12039" max="12039" width="9" style="35" customWidth="1"/>
    <col min="12040" max="12287" width="9" style="35"/>
    <col min="12288" max="12288" width="25.875" style="35" customWidth="1"/>
    <col min="12289" max="12294" width="9" style="35"/>
    <col min="12295" max="12295" width="9" style="35" customWidth="1"/>
    <col min="12296" max="12543" width="9" style="35"/>
    <col min="12544" max="12544" width="25.875" style="35" customWidth="1"/>
    <col min="12545" max="12550" width="9" style="35"/>
    <col min="12551" max="12551" width="9" style="35" customWidth="1"/>
    <col min="12552" max="12799" width="9" style="35"/>
    <col min="12800" max="12800" width="25.875" style="35" customWidth="1"/>
    <col min="12801" max="12806" width="9" style="35"/>
    <col min="12807" max="12807" width="9" style="35" customWidth="1"/>
    <col min="12808" max="13055" width="9" style="35"/>
    <col min="13056" max="13056" width="25.875" style="35" customWidth="1"/>
    <col min="13057" max="13062" width="9" style="35"/>
    <col min="13063" max="13063" width="9" style="35" customWidth="1"/>
    <col min="13064" max="13311" width="9" style="35"/>
    <col min="13312" max="13312" width="25.875" style="35" customWidth="1"/>
    <col min="13313" max="13318" width="9" style="35"/>
    <col min="13319" max="13319" width="9" style="35" customWidth="1"/>
    <col min="13320" max="13567" width="9" style="35"/>
    <col min="13568" max="13568" width="25.875" style="35" customWidth="1"/>
    <col min="13569" max="13574" width="9" style="35"/>
    <col min="13575" max="13575" width="9" style="35" customWidth="1"/>
    <col min="13576" max="13823" width="9" style="35"/>
    <col min="13824" max="13824" width="25.875" style="35" customWidth="1"/>
    <col min="13825" max="13830" width="9" style="35"/>
    <col min="13831" max="13831" width="9" style="35" customWidth="1"/>
    <col min="13832" max="14079" width="9" style="35"/>
    <col min="14080" max="14080" width="25.875" style="35" customWidth="1"/>
    <col min="14081" max="14086" width="9" style="35"/>
    <col min="14087" max="14087" width="9" style="35" customWidth="1"/>
    <col min="14088" max="14335" width="9" style="35"/>
    <col min="14336" max="14336" width="25.875" style="35" customWidth="1"/>
    <col min="14337" max="14342" width="9" style="35"/>
    <col min="14343" max="14343" width="9" style="35" customWidth="1"/>
    <col min="14344" max="14591" width="9" style="35"/>
    <col min="14592" max="14592" width="25.875" style="35" customWidth="1"/>
    <col min="14593" max="14598" width="9" style="35"/>
    <col min="14599" max="14599" width="9" style="35" customWidth="1"/>
    <col min="14600" max="14847" width="9" style="35"/>
    <col min="14848" max="14848" width="25.875" style="35" customWidth="1"/>
    <col min="14849" max="14854" width="9" style="35"/>
    <col min="14855" max="14855" width="9" style="35" customWidth="1"/>
    <col min="14856" max="15103" width="9" style="35"/>
    <col min="15104" max="15104" width="25.875" style="35" customWidth="1"/>
    <col min="15105" max="15110" width="9" style="35"/>
    <col min="15111" max="15111" width="9" style="35" customWidth="1"/>
    <col min="15112" max="15359" width="9" style="35"/>
    <col min="15360" max="15360" width="25.875" style="35" customWidth="1"/>
    <col min="15361" max="15366" width="9" style="35"/>
    <col min="15367" max="15367" width="9" style="35" customWidth="1"/>
    <col min="15368" max="15615" width="9" style="35"/>
    <col min="15616" max="15616" width="25.875" style="35" customWidth="1"/>
    <col min="15617" max="15622" width="9" style="35"/>
    <col min="15623" max="15623" width="9" style="35" customWidth="1"/>
    <col min="15624" max="15871" width="9" style="35"/>
    <col min="15872" max="15872" width="25.875" style="35" customWidth="1"/>
    <col min="15873" max="15878" width="9" style="35"/>
    <col min="15879" max="15879" width="9" style="35" customWidth="1"/>
    <col min="15880" max="16127" width="9" style="35"/>
    <col min="16128" max="16128" width="25.875" style="35" customWidth="1"/>
    <col min="16129" max="16134" width="9" style="35"/>
    <col min="16135" max="16135" width="9" style="35" customWidth="1"/>
    <col min="16136" max="16384" width="9" style="35"/>
  </cols>
  <sheetData>
    <row r="1" spans="1:10" ht="51.75" customHeight="1" x14ac:dyDescent="0.2">
      <c r="B1" s="87" t="s">
        <v>189</v>
      </c>
    </row>
    <row r="2" spans="1:10" ht="26.25" customHeight="1" x14ac:dyDescent="0.45">
      <c r="B2" s="91" t="s">
        <v>185</v>
      </c>
      <c r="C2" s="83"/>
      <c r="D2" s="83"/>
      <c r="E2" s="83"/>
      <c r="F2" s="83"/>
      <c r="G2" s="83"/>
      <c r="H2" s="83"/>
      <c r="I2" s="83"/>
      <c r="J2" s="83"/>
    </row>
    <row r="3" spans="1:10" ht="23.25" x14ac:dyDescent="0.35">
      <c r="B3" s="82"/>
      <c r="C3" s="82"/>
      <c r="D3" s="82"/>
      <c r="E3" s="82"/>
      <c r="F3" s="82"/>
      <c r="G3" s="82"/>
      <c r="H3" s="82"/>
      <c r="I3" s="82"/>
      <c r="J3" s="82"/>
    </row>
    <row r="4" spans="1:10" ht="22.5" customHeight="1" x14ac:dyDescent="0.35">
      <c r="A4" s="84" t="s">
        <v>2</v>
      </c>
      <c r="B4" s="177" t="s">
        <v>199</v>
      </c>
      <c r="C4" s="177"/>
      <c r="D4" s="177"/>
      <c r="E4" s="37"/>
      <c r="F4" s="84" t="s">
        <v>4</v>
      </c>
      <c r="G4" s="37"/>
      <c r="H4" s="177" t="s">
        <v>203</v>
      </c>
      <c r="I4" s="177"/>
      <c r="J4" s="177"/>
    </row>
    <row r="5" spans="1:10" ht="22.5" customHeight="1" x14ac:dyDescent="0.2">
      <c r="A5" s="84" t="s">
        <v>6</v>
      </c>
      <c r="B5" s="80">
        <v>67</v>
      </c>
      <c r="C5" s="84" t="s">
        <v>42</v>
      </c>
      <c r="E5" s="37"/>
      <c r="F5" s="84" t="s">
        <v>43</v>
      </c>
      <c r="G5" s="37"/>
      <c r="H5" s="176" t="s">
        <v>76</v>
      </c>
      <c r="I5" s="176"/>
      <c r="J5" s="176"/>
    </row>
    <row r="6" spans="1:10" ht="22.5" customHeight="1" x14ac:dyDescent="0.2">
      <c r="A6" s="85" t="s">
        <v>8</v>
      </c>
      <c r="B6" s="80">
        <v>5</v>
      </c>
      <c r="C6" s="84" t="s">
        <v>42</v>
      </c>
      <c r="E6" s="37"/>
      <c r="F6" s="84" t="s">
        <v>12</v>
      </c>
      <c r="G6" s="37"/>
      <c r="H6" s="178" t="s">
        <v>208</v>
      </c>
      <c r="I6" s="178"/>
      <c r="J6" s="178"/>
    </row>
    <row r="7" spans="1:10" ht="22.5" customHeight="1" x14ac:dyDescent="0.2">
      <c r="A7" s="84" t="s">
        <v>10</v>
      </c>
      <c r="B7" s="178" t="s">
        <v>202</v>
      </c>
      <c r="C7" s="178"/>
      <c r="D7" s="178"/>
      <c r="F7" s="85" t="s">
        <v>14</v>
      </c>
      <c r="G7" s="37"/>
      <c r="H7" s="178" t="s">
        <v>209</v>
      </c>
      <c r="I7" s="178"/>
      <c r="J7" s="178"/>
    </row>
    <row r="8" spans="1:10" ht="16.5" customHeight="1" x14ac:dyDescent="0.2"/>
    <row r="9" spans="1:10" ht="24.75" customHeight="1" thickBot="1" x14ac:dyDescent="0.25">
      <c r="A9" s="38" t="s">
        <v>197</v>
      </c>
    </row>
    <row r="10" spans="1:10" ht="21" customHeight="1" x14ac:dyDescent="0.2">
      <c r="A10" s="163" t="s">
        <v>45</v>
      </c>
      <c r="B10" s="165" t="s">
        <v>46</v>
      </c>
      <c r="C10" s="165"/>
      <c r="D10" s="165"/>
      <c r="E10" s="165"/>
      <c r="F10" s="165"/>
      <c r="G10" s="165"/>
      <c r="H10" s="165"/>
      <c r="I10" s="165"/>
      <c r="J10" s="144" t="s">
        <v>47</v>
      </c>
    </row>
    <row r="11" spans="1:10" ht="21" customHeight="1" thickBot="1" x14ac:dyDescent="0.25">
      <c r="A11" s="164"/>
      <c r="B11" s="92">
        <v>4</v>
      </c>
      <c r="C11" s="92">
        <v>3.5</v>
      </c>
      <c r="D11" s="92">
        <v>3</v>
      </c>
      <c r="E11" s="92">
        <v>2.5</v>
      </c>
      <c r="F11" s="92">
        <v>2</v>
      </c>
      <c r="G11" s="92">
        <v>1.5</v>
      </c>
      <c r="H11" s="92">
        <v>1</v>
      </c>
      <c r="I11" s="92">
        <v>0</v>
      </c>
      <c r="J11" s="145"/>
    </row>
    <row r="12" spans="1:10" ht="22.5" customHeight="1" x14ac:dyDescent="0.2">
      <c r="A12" s="39" t="s">
        <v>48</v>
      </c>
      <c r="B12" s="40">
        <v>9</v>
      </c>
      <c r="C12" s="40">
        <v>7</v>
      </c>
      <c r="D12" s="40">
        <v>11</v>
      </c>
      <c r="E12" s="40">
        <v>12</v>
      </c>
      <c r="F12" s="40">
        <v>9</v>
      </c>
      <c r="G12" s="40">
        <v>8</v>
      </c>
      <c r="H12" s="40">
        <v>10</v>
      </c>
      <c r="I12" s="40">
        <v>1</v>
      </c>
      <c r="J12" s="112">
        <f>SUM(B12:I12)</f>
        <v>67</v>
      </c>
    </row>
    <row r="13" spans="1:10" ht="22.5" customHeight="1" x14ac:dyDescent="0.2">
      <c r="A13" s="41" t="s">
        <v>49</v>
      </c>
      <c r="B13" s="40">
        <v>6</v>
      </c>
      <c r="C13" s="40">
        <v>4</v>
      </c>
      <c r="D13" s="40">
        <v>19</v>
      </c>
      <c r="E13" s="40">
        <v>8</v>
      </c>
      <c r="F13" s="40">
        <v>10</v>
      </c>
      <c r="G13" s="40">
        <v>4</v>
      </c>
      <c r="H13" s="40">
        <v>15</v>
      </c>
      <c r="I13" s="40">
        <v>1</v>
      </c>
      <c r="J13" s="112">
        <f>SUM(B13:I13)</f>
        <v>67</v>
      </c>
    </row>
    <row r="14" spans="1:10" ht="22.5" customHeight="1" x14ac:dyDescent="0.2">
      <c r="A14" s="41" t="s">
        <v>50</v>
      </c>
      <c r="B14" s="40">
        <v>14</v>
      </c>
      <c r="C14" s="40">
        <v>21</v>
      </c>
      <c r="D14" s="40">
        <v>18</v>
      </c>
      <c r="E14" s="40">
        <v>10</v>
      </c>
      <c r="F14" s="40">
        <v>2</v>
      </c>
      <c r="G14" s="40">
        <v>1</v>
      </c>
      <c r="H14" s="40"/>
      <c r="I14" s="40">
        <v>1</v>
      </c>
      <c r="J14" s="112">
        <f t="shared" ref="J14:J18" si="0">SUM(B14:I14)</f>
        <v>67</v>
      </c>
    </row>
    <row r="15" spans="1:10" ht="22.5" customHeight="1" x14ac:dyDescent="0.2">
      <c r="A15" s="41" t="s">
        <v>186</v>
      </c>
      <c r="B15" s="40">
        <v>7</v>
      </c>
      <c r="C15" s="40">
        <v>13</v>
      </c>
      <c r="D15" s="40">
        <v>16</v>
      </c>
      <c r="E15" s="40">
        <v>15</v>
      </c>
      <c r="F15" s="40">
        <v>10</v>
      </c>
      <c r="G15" s="40">
        <v>5</v>
      </c>
      <c r="H15" s="40"/>
      <c r="I15" s="40">
        <v>1</v>
      </c>
      <c r="J15" s="112">
        <f t="shared" si="0"/>
        <v>67</v>
      </c>
    </row>
    <row r="16" spans="1:10" ht="22.5" customHeight="1" x14ac:dyDescent="0.2">
      <c r="A16" s="41" t="s">
        <v>51</v>
      </c>
      <c r="B16" s="40">
        <v>12</v>
      </c>
      <c r="C16" s="40">
        <v>8</v>
      </c>
      <c r="D16" s="40">
        <v>43</v>
      </c>
      <c r="E16" s="40">
        <v>3</v>
      </c>
      <c r="F16" s="40"/>
      <c r="G16" s="40"/>
      <c r="H16" s="40"/>
      <c r="I16" s="40">
        <v>1</v>
      </c>
      <c r="J16" s="112">
        <f>SUM(B16:I16)</f>
        <v>67</v>
      </c>
    </row>
    <row r="17" spans="1:10" ht="22.5" customHeight="1" x14ac:dyDescent="0.2">
      <c r="A17" s="41" t="s">
        <v>52</v>
      </c>
      <c r="B17" s="40">
        <v>22</v>
      </c>
      <c r="C17" s="40">
        <v>15</v>
      </c>
      <c r="D17" s="40">
        <v>17</v>
      </c>
      <c r="E17" s="40">
        <v>10</v>
      </c>
      <c r="F17" s="40">
        <v>2</v>
      </c>
      <c r="G17" s="40"/>
      <c r="H17" s="40"/>
      <c r="I17" s="40">
        <v>1</v>
      </c>
      <c r="J17" s="112">
        <f t="shared" si="0"/>
        <v>67</v>
      </c>
    </row>
    <row r="18" spans="1:10" ht="22.5" customHeight="1" x14ac:dyDescent="0.2">
      <c r="A18" s="41" t="s">
        <v>53</v>
      </c>
      <c r="B18" s="40">
        <v>6</v>
      </c>
      <c r="C18" s="40">
        <v>10</v>
      </c>
      <c r="D18" s="40">
        <v>14</v>
      </c>
      <c r="E18" s="40">
        <v>24</v>
      </c>
      <c r="F18" s="40">
        <v>12</v>
      </c>
      <c r="G18" s="40"/>
      <c r="H18" s="40"/>
      <c r="I18" s="40">
        <v>1</v>
      </c>
      <c r="J18" s="112">
        <f t="shared" si="0"/>
        <v>67</v>
      </c>
    </row>
    <row r="19" spans="1:10" ht="22.5" customHeight="1" x14ac:dyDescent="0.2">
      <c r="A19" s="41" t="s">
        <v>54</v>
      </c>
      <c r="B19" s="40">
        <v>9</v>
      </c>
      <c r="C19" s="40">
        <v>5</v>
      </c>
      <c r="D19" s="40">
        <v>10</v>
      </c>
      <c r="E19" s="40">
        <v>7</v>
      </c>
      <c r="F19" s="40">
        <v>16</v>
      </c>
      <c r="G19" s="40">
        <v>12</v>
      </c>
      <c r="H19" s="40">
        <v>7</v>
      </c>
      <c r="I19" s="40">
        <v>1</v>
      </c>
      <c r="J19" s="112">
        <f>SUM(B19:I19)</f>
        <v>67</v>
      </c>
    </row>
    <row r="20" spans="1:10" ht="22.5" customHeight="1" thickBot="1" x14ac:dyDescent="0.25">
      <c r="A20" s="42" t="s">
        <v>55</v>
      </c>
      <c r="B20" s="43">
        <v>8</v>
      </c>
      <c r="C20" s="43">
        <v>8</v>
      </c>
      <c r="D20" s="43">
        <v>14</v>
      </c>
      <c r="E20" s="43">
        <v>15</v>
      </c>
      <c r="F20" s="43">
        <v>7</v>
      </c>
      <c r="G20" s="43">
        <v>10</v>
      </c>
      <c r="H20" s="43">
        <v>4</v>
      </c>
      <c r="I20" s="43">
        <v>1</v>
      </c>
      <c r="J20" s="113">
        <f>SUM(B20:I20)</f>
        <v>67</v>
      </c>
    </row>
    <row r="21" spans="1:10" ht="12" customHeight="1" x14ac:dyDescent="0.2">
      <c r="J21" s="44"/>
    </row>
    <row r="22" spans="1:10" ht="24.75" customHeight="1" thickBot="1" x14ac:dyDescent="0.25">
      <c r="A22" s="38" t="s">
        <v>194</v>
      </c>
      <c r="J22" s="44"/>
    </row>
    <row r="23" spans="1:10" ht="21" customHeight="1" x14ac:dyDescent="0.2">
      <c r="A23" s="171" t="s">
        <v>56</v>
      </c>
      <c r="B23" s="140"/>
      <c r="C23" s="141"/>
      <c r="D23" s="152" t="s">
        <v>57</v>
      </c>
      <c r="E23" s="153"/>
      <c r="F23" s="153"/>
      <c r="G23" s="153"/>
      <c r="H23" s="153"/>
      <c r="I23" s="154"/>
      <c r="J23" s="144" t="s">
        <v>47</v>
      </c>
    </row>
    <row r="24" spans="1:10" ht="21" customHeight="1" thickBot="1" x14ac:dyDescent="0.25">
      <c r="A24" s="172"/>
      <c r="B24" s="168"/>
      <c r="C24" s="169"/>
      <c r="D24" s="142" t="s">
        <v>58</v>
      </c>
      <c r="E24" s="170"/>
      <c r="F24" s="143"/>
      <c r="G24" s="167" t="s">
        <v>59</v>
      </c>
      <c r="H24" s="168"/>
      <c r="I24" s="169"/>
      <c r="J24" s="145"/>
    </row>
    <row r="25" spans="1:10" ht="22.5" customHeight="1" x14ac:dyDescent="0.2">
      <c r="A25" s="173" t="s">
        <v>60</v>
      </c>
      <c r="B25" s="174"/>
      <c r="C25" s="175"/>
      <c r="D25" s="150">
        <v>66</v>
      </c>
      <c r="E25" s="166"/>
      <c r="F25" s="151"/>
      <c r="G25" s="187">
        <v>1</v>
      </c>
      <c r="H25" s="188"/>
      <c r="I25" s="189"/>
      <c r="J25" s="114">
        <f>SUM(D25:I25)</f>
        <v>67</v>
      </c>
    </row>
    <row r="26" spans="1:10" ht="22.5" customHeight="1" x14ac:dyDescent="0.2">
      <c r="A26" s="157" t="s">
        <v>61</v>
      </c>
      <c r="B26" s="158"/>
      <c r="C26" s="159"/>
      <c r="D26" s="146">
        <v>66</v>
      </c>
      <c r="E26" s="155"/>
      <c r="F26" s="147"/>
      <c r="G26" s="187">
        <v>1</v>
      </c>
      <c r="H26" s="188"/>
      <c r="I26" s="189"/>
      <c r="J26" s="114">
        <f>SUM(D26:I26)</f>
        <v>67</v>
      </c>
    </row>
    <row r="27" spans="1:10" ht="22.5" customHeight="1" x14ac:dyDescent="0.2">
      <c r="A27" s="157" t="s">
        <v>62</v>
      </c>
      <c r="B27" s="158"/>
      <c r="C27" s="159"/>
      <c r="D27" s="146">
        <v>66</v>
      </c>
      <c r="E27" s="155"/>
      <c r="F27" s="147"/>
      <c r="G27" s="187">
        <v>1</v>
      </c>
      <c r="H27" s="188"/>
      <c r="I27" s="189"/>
      <c r="J27" s="114">
        <f>SUM(D27:I27)</f>
        <v>67</v>
      </c>
    </row>
    <row r="28" spans="1:10" ht="22.5" customHeight="1" thickBot="1" x14ac:dyDescent="0.25">
      <c r="A28" s="160" t="s">
        <v>63</v>
      </c>
      <c r="B28" s="161"/>
      <c r="C28" s="162"/>
      <c r="D28" s="148">
        <v>66</v>
      </c>
      <c r="E28" s="156"/>
      <c r="F28" s="149"/>
      <c r="G28" s="190">
        <v>1</v>
      </c>
      <c r="H28" s="191"/>
      <c r="I28" s="192"/>
      <c r="J28" s="115">
        <f>SUM(D28:I28)</f>
        <v>67</v>
      </c>
    </row>
    <row r="29" spans="1:10" ht="12" customHeight="1" x14ac:dyDescent="0.2">
      <c r="J29" s="44"/>
    </row>
    <row r="30" spans="1:10" ht="24.75" customHeight="1" thickBot="1" x14ac:dyDescent="0.25">
      <c r="A30" s="38" t="s">
        <v>195</v>
      </c>
      <c r="J30" s="44"/>
    </row>
    <row r="31" spans="1:10" ht="21" customHeight="1" x14ac:dyDescent="0.2">
      <c r="A31" s="137" t="s">
        <v>64</v>
      </c>
      <c r="B31" s="152" t="s">
        <v>57</v>
      </c>
      <c r="C31" s="153"/>
      <c r="D31" s="153"/>
      <c r="E31" s="153"/>
      <c r="F31" s="153"/>
      <c r="G31" s="153"/>
      <c r="H31" s="153"/>
      <c r="I31" s="154"/>
      <c r="J31" s="144" t="s">
        <v>47</v>
      </c>
    </row>
    <row r="32" spans="1:10" ht="21" customHeight="1" thickBot="1" x14ac:dyDescent="0.25">
      <c r="A32" s="138"/>
      <c r="B32" s="142" t="s">
        <v>65</v>
      </c>
      <c r="C32" s="143"/>
      <c r="D32" s="142" t="s">
        <v>66</v>
      </c>
      <c r="E32" s="143"/>
      <c r="F32" s="142" t="s">
        <v>58</v>
      </c>
      <c r="G32" s="143"/>
      <c r="H32" s="142" t="s">
        <v>59</v>
      </c>
      <c r="I32" s="143"/>
      <c r="J32" s="145"/>
    </row>
    <row r="33" spans="1:10" ht="22.5" customHeight="1" x14ac:dyDescent="0.2">
      <c r="A33" s="88" t="s">
        <v>67</v>
      </c>
      <c r="B33" s="150">
        <v>66</v>
      </c>
      <c r="C33" s="151"/>
      <c r="D33" s="150"/>
      <c r="E33" s="151"/>
      <c r="F33" s="150"/>
      <c r="G33" s="151"/>
      <c r="H33" s="150">
        <v>1</v>
      </c>
      <c r="I33" s="151"/>
      <c r="J33" s="116">
        <f>SUM(B33:I33)</f>
        <v>67</v>
      </c>
    </row>
    <row r="34" spans="1:10" ht="22.5" customHeight="1" x14ac:dyDescent="0.2">
      <c r="A34" s="89" t="s">
        <v>68</v>
      </c>
      <c r="B34" s="146">
        <v>66</v>
      </c>
      <c r="C34" s="147"/>
      <c r="D34" s="146"/>
      <c r="E34" s="147"/>
      <c r="F34" s="146"/>
      <c r="G34" s="147"/>
      <c r="H34" s="146">
        <v>1</v>
      </c>
      <c r="I34" s="147"/>
      <c r="J34" s="117">
        <f>SUM(B34:I34)</f>
        <v>67</v>
      </c>
    </row>
    <row r="35" spans="1:10" ht="22.5" customHeight="1" x14ac:dyDescent="0.2">
      <c r="A35" s="89" t="s">
        <v>69</v>
      </c>
      <c r="B35" s="146">
        <v>66</v>
      </c>
      <c r="C35" s="147"/>
      <c r="D35" s="146"/>
      <c r="E35" s="147"/>
      <c r="F35" s="146"/>
      <c r="G35" s="147"/>
      <c r="H35" s="146">
        <v>1</v>
      </c>
      <c r="I35" s="147"/>
      <c r="J35" s="117">
        <f>SUM(B35:I35)</f>
        <v>67</v>
      </c>
    </row>
    <row r="36" spans="1:10" ht="22.5" customHeight="1" x14ac:dyDescent="0.2">
      <c r="A36" s="89" t="s">
        <v>70</v>
      </c>
      <c r="B36" s="146">
        <v>66</v>
      </c>
      <c r="C36" s="147"/>
      <c r="D36" s="146"/>
      <c r="E36" s="147"/>
      <c r="F36" s="146"/>
      <c r="G36" s="147"/>
      <c r="H36" s="146">
        <v>1</v>
      </c>
      <c r="I36" s="147"/>
      <c r="J36" s="117">
        <f t="shared" ref="J36:J39" si="1">SUM(B36:I36)</f>
        <v>67</v>
      </c>
    </row>
    <row r="37" spans="1:10" ht="22.5" customHeight="1" x14ac:dyDescent="0.2">
      <c r="A37" s="79" t="s">
        <v>71</v>
      </c>
      <c r="B37" s="146">
        <v>66</v>
      </c>
      <c r="C37" s="147"/>
      <c r="D37" s="146"/>
      <c r="E37" s="147"/>
      <c r="F37" s="146"/>
      <c r="G37" s="147"/>
      <c r="H37" s="146">
        <v>1</v>
      </c>
      <c r="I37" s="147"/>
      <c r="J37" s="117">
        <f t="shared" si="1"/>
        <v>67</v>
      </c>
    </row>
    <row r="38" spans="1:10" ht="22.5" customHeight="1" x14ac:dyDescent="0.2">
      <c r="A38" s="89" t="s">
        <v>72</v>
      </c>
      <c r="B38" s="146">
        <v>66</v>
      </c>
      <c r="C38" s="147"/>
      <c r="D38" s="146"/>
      <c r="E38" s="147"/>
      <c r="F38" s="146"/>
      <c r="G38" s="147"/>
      <c r="H38" s="146">
        <v>1</v>
      </c>
      <c r="I38" s="147"/>
      <c r="J38" s="117">
        <f t="shared" si="1"/>
        <v>67</v>
      </c>
    </row>
    <row r="39" spans="1:10" ht="22.5" customHeight="1" x14ac:dyDescent="0.2">
      <c r="A39" s="89" t="s">
        <v>73</v>
      </c>
      <c r="B39" s="146">
        <v>66</v>
      </c>
      <c r="C39" s="147"/>
      <c r="D39" s="146"/>
      <c r="E39" s="147"/>
      <c r="F39" s="146"/>
      <c r="G39" s="147"/>
      <c r="H39" s="146">
        <v>1</v>
      </c>
      <c r="I39" s="147"/>
      <c r="J39" s="117">
        <f t="shared" si="1"/>
        <v>67</v>
      </c>
    </row>
    <row r="40" spans="1:10" ht="22.5" customHeight="1" thickBot="1" x14ac:dyDescent="0.25">
      <c r="A40" s="90" t="s">
        <v>74</v>
      </c>
      <c r="B40" s="148">
        <v>66</v>
      </c>
      <c r="C40" s="149"/>
      <c r="D40" s="148"/>
      <c r="E40" s="149"/>
      <c r="F40" s="148"/>
      <c r="G40" s="149"/>
      <c r="H40" s="148">
        <v>1</v>
      </c>
      <c r="I40" s="149"/>
      <c r="J40" s="115">
        <f>SUM(B40:I40)</f>
        <v>67</v>
      </c>
    </row>
    <row r="41" spans="1:10" ht="12" customHeight="1" x14ac:dyDescent="0.2">
      <c r="J41" s="44"/>
    </row>
    <row r="42" spans="1:10" ht="24.75" customHeight="1" thickBot="1" x14ac:dyDescent="0.25">
      <c r="A42" s="38" t="s">
        <v>196</v>
      </c>
      <c r="J42" s="44"/>
    </row>
    <row r="43" spans="1:10" ht="21" customHeight="1" x14ac:dyDescent="0.2">
      <c r="A43" s="137" t="s">
        <v>75</v>
      </c>
      <c r="B43" s="139" t="s">
        <v>57</v>
      </c>
      <c r="C43" s="140"/>
      <c r="D43" s="140"/>
      <c r="E43" s="140"/>
      <c r="F43" s="140"/>
      <c r="G43" s="140"/>
      <c r="H43" s="140"/>
      <c r="I43" s="141"/>
      <c r="J43" s="144" t="s">
        <v>47</v>
      </c>
    </row>
    <row r="44" spans="1:10" ht="21" customHeight="1" thickBot="1" x14ac:dyDescent="0.25">
      <c r="A44" s="138"/>
      <c r="B44" s="142" t="s">
        <v>65</v>
      </c>
      <c r="C44" s="143"/>
      <c r="D44" s="142" t="s">
        <v>66</v>
      </c>
      <c r="E44" s="143"/>
      <c r="F44" s="142" t="s">
        <v>58</v>
      </c>
      <c r="G44" s="143"/>
      <c r="H44" s="142" t="s">
        <v>59</v>
      </c>
      <c r="I44" s="143"/>
      <c r="J44" s="145"/>
    </row>
    <row r="45" spans="1:10" ht="30.75" customHeight="1" thickBot="1" x14ac:dyDescent="0.25">
      <c r="A45" s="93" t="s">
        <v>178</v>
      </c>
      <c r="B45" s="136">
        <v>66</v>
      </c>
      <c r="C45" s="136"/>
      <c r="D45" s="136"/>
      <c r="E45" s="136"/>
      <c r="F45" s="136"/>
      <c r="G45" s="136"/>
      <c r="H45" s="136">
        <v>1</v>
      </c>
      <c r="I45" s="136"/>
      <c r="J45" s="118">
        <f>SUM(B45:I45)</f>
        <v>67</v>
      </c>
    </row>
  </sheetData>
  <sheetProtection sheet="1" objects="1" scenarios="1" selectLockedCells="1"/>
  <mergeCells count="76">
    <mergeCell ref="H5:J5"/>
    <mergeCell ref="B4:D4"/>
    <mergeCell ref="H4:J4"/>
    <mergeCell ref="J23:J24"/>
    <mergeCell ref="G24:I24"/>
    <mergeCell ref="D23:I23"/>
    <mergeCell ref="D24:F24"/>
    <mergeCell ref="H6:J6"/>
    <mergeCell ref="B7:D7"/>
    <mergeCell ref="H7:J7"/>
    <mergeCell ref="A23:C24"/>
    <mergeCell ref="A10:A11"/>
    <mergeCell ref="B10:I10"/>
    <mergeCell ref="J10:J11"/>
    <mergeCell ref="G27:I27"/>
    <mergeCell ref="G28:I28"/>
    <mergeCell ref="D27:F27"/>
    <mergeCell ref="D28:F28"/>
    <mergeCell ref="G25:I25"/>
    <mergeCell ref="G26:I26"/>
    <mergeCell ref="D25:F25"/>
    <mergeCell ref="D26:F26"/>
    <mergeCell ref="H33:I33"/>
    <mergeCell ref="H34:I34"/>
    <mergeCell ref="J31:J32"/>
    <mergeCell ref="A31:A32"/>
    <mergeCell ref="B32:C32"/>
    <mergeCell ref="D32:E32"/>
    <mergeCell ref="F32:G32"/>
    <mergeCell ref="H32:I32"/>
    <mergeCell ref="B31:I31"/>
    <mergeCell ref="B33:C33"/>
    <mergeCell ref="B34:C34"/>
    <mergeCell ref="D33:E33"/>
    <mergeCell ref="D34:E34"/>
    <mergeCell ref="F33:G33"/>
    <mergeCell ref="F34:G34"/>
    <mergeCell ref="H37:I37"/>
    <mergeCell ref="H38:I38"/>
    <mergeCell ref="B35:C35"/>
    <mergeCell ref="B36:C36"/>
    <mergeCell ref="D35:E35"/>
    <mergeCell ref="D36:E36"/>
    <mergeCell ref="F35:G35"/>
    <mergeCell ref="F36:G36"/>
    <mergeCell ref="H35:I35"/>
    <mergeCell ref="H36:I36"/>
    <mergeCell ref="B37:C37"/>
    <mergeCell ref="B38:C38"/>
    <mergeCell ref="D37:E37"/>
    <mergeCell ref="D38:E38"/>
    <mergeCell ref="F37:G37"/>
    <mergeCell ref="F38:G38"/>
    <mergeCell ref="J43:J44"/>
    <mergeCell ref="B39:C39"/>
    <mergeCell ref="B40:C40"/>
    <mergeCell ref="D39:E39"/>
    <mergeCell ref="D40:E40"/>
    <mergeCell ref="F39:G39"/>
    <mergeCell ref="F40:G40"/>
    <mergeCell ref="H39:I39"/>
    <mergeCell ref="H40:I40"/>
    <mergeCell ref="D45:E45"/>
    <mergeCell ref="F45:G45"/>
    <mergeCell ref="H45:I45"/>
    <mergeCell ref="A43:A44"/>
    <mergeCell ref="B43:I43"/>
    <mergeCell ref="B44:C44"/>
    <mergeCell ref="D44:E44"/>
    <mergeCell ref="F44:G44"/>
    <mergeCell ref="H44:I44"/>
    <mergeCell ref="A25:C25"/>
    <mergeCell ref="A26:C26"/>
    <mergeCell ref="A27:C27"/>
    <mergeCell ref="A28:C28"/>
    <mergeCell ref="B45:C45"/>
  </mergeCells>
  <dataValidations count="4">
    <dataValidation type="whole" allowBlank="1" showInputMessage="1" showErrorMessage="1" sqref="B12:I20 IW12:JD20 SS12:SZ20 ACO12:ACV20 AMK12:AMR20 AWG12:AWN20 BGC12:BGJ20 BPY12:BQF20 BZU12:CAB20 CJQ12:CJX20 CTM12:CTT20 DDI12:DDP20 DNE12:DNL20 DXA12:DXH20 EGW12:EHD20 EQS12:EQZ20 FAO12:FAV20 FKK12:FKR20 FUG12:FUN20 GEC12:GEJ20 GNY12:GOF20 GXU12:GYB20 HHQ12:HHX20 HRM12:HRT20 IBI12:IBP20 ILE12:ILL20 IVA12:IVH20 JEW12:JFD20 JOS12:JOZ20 JYO12:JYV20 KIK12:KIR20 KSG12:KSN20 LCC12:LCJ20 LLY12:LMF20 LVU12:LWB20 MFQ12:MFX20 MPM12:MPT20 MZI12:MZP20 NJE12:NJL20 NTA12:NTH20 OCW12:ODD20 OMS12:OMZ20 OWO12:OWV20 PGK12:PGR20 PQG12:PQN20 QAC12:QAJ20 QJY12:QKF20 QTU12:QUB20 RDQ12:RDX20 RNM12:RNT20 RXI12:RXP20 SHE12:SHL20 SRA12:SRH20 TAW12:TBD20 TKS12:TKZ20 TUO12:TUV20 UEK12:UER20 UOG12:UON20 UYC12:UYJ20 VHY12:VIF20 VRU12:VSB20 WBQ12:WBX20 WLM12:WLT20 WVI12:WVP20 IX25:JD28 ST25:SZ28 ACP25:ACV28 AML25:AMR28 AWH25:AWN28 BGD25:BGJ28 BPZ25:BQF28 BZV25:CAB28 CJR25:CJX28 CTN25:CTT28 DDJ25:DDP28 DNF25:DNL28 DXB25:DXH28 EGX25:EHD28 EQT25:EQZ28 FAP25:FAV28 FKL25:FKR28 FUH25:FUN28 GED25:GEJ28 GNZ25:GOF28 GXV25:GYB28 HHR25:HHX28 HRN25:HRT28 IBJ25:IBP28 ILF25:ILL28 IVB25:IVH28 JEX25:JFD28 JOT25:JOZ28 JYP25:JYV28 KIL25:KIR28 KSH25:KSN28 LCD25:LCJ28 LLZ25:LMF28 LVV25:LWB28 MFR25:MFX28 MPN25:MPT28 MZJ25:MZP28 NJF25:NJL28 NTB25:NTH28 OCX25:ODD28 OMT25:OMZ28 OWP25:OWV28 PGL25:PGR28 PQH25:PQN28 QAD25:QAJ28 QJZ25:QKF28 QTV25:QUB28 RDR25:RDX28 RNN25:RNT28 RXJ25:RXP28 SHF25:SHL28 SRB25:SRH28 TAX25:TBD28 TKT25:TKZ28 TUP25:TUV28 UEL25:UER28 UOH25:UON28 UYD25:UYJ28 VHZ25:VIF28 VRV25:VSB28 WBR25:WBX28 WLN25:WLT28 WVJ25:WVP28 G25:I28 IX33:JD40 ST33:SZ40 ACP33:ACV40 AML33:AMR40 AWH33:AWN40 BGD33:BGJ40 BPZ33:BQF40 BZV33:CAB40 CJR33:CJX40 CTN33:CTT40 DDJ33:DDP40 DNF33:DNL40 DXB33:DXH40 EGX33:EHD40 EQT33:EQZ40 FAP33:FAV40 FKL33:FKR40 FUH33:FUN40 GED33:GEJ40 GNZ33:GOF40 GXV33:GYB40 HHR33:HHX40 HRN33:HRT40 IBJ33:IBP40 ILF33:ILL40 IVB33:IVH40 JEX33:JFD40 JOT33:JOZ40 JYP33:JYV40 KIL33:KIR40 KSH33:KSN40 LCD33:LCJ40 LLZ33:LMF40 LVV33:LWB40 MFR33:MFX40 MPN33:MPT40 MZJ33:MZP40 NJF33:NJL40 NTB33:NTH40 OCX33:ODD40 OMT33:OMZ40 OWP33:OWV40 PGL33:PGR40 PQH33:PQN40 QAD33:QAJ40 QJZ33:QKF40 QTV33:QUB40 RDR33:RDX40 RNN33:RNT40 RXJ33:RXP40 SHF33:SHL40 SRB33:SRH40 TAX33:TBD40 TKT33:TKZ40 TUP33:TUV40 UEL33:UER40 UOH33:UON40 UYD33:UYJ40 VHZ33:VIF40 VRV33:VSB40 WBR33:WBX40 WLN33:WLT40 WVJ33:WVP40 H45 IX45:JD45 ST45:SZ45 ACP45:ACV45 AML45:AMR45 AWH45:AWN45 BGD45:BGJ45 BPZ45:BQF45 BZV45:CAB45 CJR45:CJX45 CTN45:CTT45 DDJ45:DDP45 DNF45:DNL45 DXB45:DXH45 EGX45:EHD45 EQT45:EQZ45 FAP45:FAV45 FKL45:FKR45 FUH45:FUN45 GED45:GEJ45 GNZ45:GOF45 GXV45:GYB45 HHR45:HHX45 HRN45:HRT45 IBJ45:IBP45 ILF45:ILL45 IVB45:IVH45 JEX45:JFD45 JOT45:JOZ45 JYP45:JYV45 KIL45:KIR45 KSH45:KSN45 LCD45:LCJ45 LLZ45:LMF45 LVV45:LWB45 MFR45:MFX45 MPN45:MPT45 MZJ45:MZP45 NJF45:NJL45 NTB45:NTH45 OCX45:ODD45 OMT45:OMZ45 OWP45:OWV45 PGL45:PGR45 PQH45:PQN45 QAD45:QAJ45 QJZ45:QKF45 QTV45:QUB45 RDR45:RDX45 RNN45:RNT45 RXJ45:RXP45 SHF45:SHL45 SRB45:SRH45 TAX45:TBD45 TKT45:TKZ45 TUP45:TUV45 UEL45:UER45 UOH45:UON45 UYD45:UYJ45 VHZ45:VIF45 VRV45:VSB45 WBR45:WBX45 WLN45:WLT45 WVJ45:WVP45 D45 F45 D25:D28">
      <formula1>0</formula1>
      <formula2>999</formula2>
    </dataValidation>
    <dataValidation allowBlank="1" showInputMessage="1" showErrorMessage="1" prompt="&quot;ไม่&quot; นับรวมเด็กพิเศษ" sqref="B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dataValidation allowBlank="1" showInputMessage="1" showErrorMessage="1" promptTitle="-ระบุชื่อโรงเรียน-" prompt="โดย &quot;ไม่ใส่&quot; คำว่าโรงเรียนนำหน้าและชื่อในวงเล็บใดๆ" sqref="H4:J4 JC4:JE4 SY4:TA4 ACU4:ACW4 AMQ4:AMS4 AWM4:AWO4 BGI4:BGK4 BQE4:BQG4 CAA4:CAC4 CJW4:CJY4 CTS4:CTU4 DDO4:DDQ4 DNK4:DNM4 DXG4:DXI4 EHC4:EHE4 EQY4:ERA4 FAU4:FAW4 FKQ4:FKS4 FUM4:FUO4 GEI4:GEK4 GOE4:GOG4 GYA4:GYC4 HHW4:HHY4 HRS4:HRU4 IBO4:IBQ4 ILK4:ILM4 IVG4:IVI4 JFC4:JFE4 JOY4:JPA4 JYU4:JYW4 KIQ4:KIS4 KSM4:KSO4 LCI4:LCK4 LME4:LMG4 LWA4:LWC4 MFW4:MFY4 MPS4:MPU4 MZO4:MZQ4 NJK4:NJM4 NTG4:NTI4 ODC4:ODE4 OMY4:ONA4 OWU4:OWW4 PGQ4:PGS4 PQM4:PQO4 QAI4:QAK4 QKE4:QKG4 QUA4:QUC4 RDW4:RDY4 RNS4:RNU4 RXO4:RXQ4 SHK4:SHM4 SRG4:SRI4 TBC4:TBE4 TKY4:TLA4 TUU4:TUW4 UEQ4:UES4 UOM4:UOO4 UYI4:UYK4 VIE4:VIG4 VSA4:VSC4 WBW4:WBY4 WLS4:WLU4 WVO4:WVQ4"/>
    <dataValidation allowBlank="1" showInputMessage="1" showErrorMessage="1" promptTitle="-ระบุชื่อเขต-" prompt="โดย &quot;ไม่ใส่&quot; คำว่าสำนักงานเขตนำหน้า" sqref="B4:D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dataValidations>
  <pageMargins left="0.70866141732283472" right="0.51181102362204722" top="0.59055118110236227" bottom="0.27559055118110237" header="0.11811023622047245" footer="0.31496062992125984"/>
  <pageSetup paperSize="9" scale="75"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O15"/>
  <sheetViews>
    <sheetView workbookViewId="0">
      <selection activeCell="DP1" sqref="A1:XFD3"/>
    </sheetView>
  </sheetViews>
  <sheetFormatPr defaultRowHeight="21" x14ac:dyDescent="0.35"/>
  <cols>
    <col min="1" max="1" width="14" style="75" bestFit="1" customWidth="1"/>
    <col min="2" max="2" width="21.25" style="75" bestFit="1" customWidth="1"/>
    <col min="3" max="66" width="8.625" style="77" customWidth="1"/>
    <col min="67" max="118" width="8.625" style="78" customWidth="1"/>
    <col min="119" max="256" width="9" style="75"/>
    <col min="257" max="257" width="14" style="75" bestFit="1" customWidth="1"/>
    <col min="258" max="258" width="21.25" style="75" bestFit="1" customWidth="1"/>
    <col min="259" max="374" width="8.625" style="75" customWidth="1"/>
    <col min="375" max="512" width="9" style="75"/>
    <col min="513" max="513" width="14" style="75" bestFit="1" customWidth="1"/>
    <col min="514" max="514" width="21.25" style="75" bestFit="1" customWidth="1"/>
    <col min="515" max="630" width="8.625" style="75" customWidth="1"/>
    <col min="631" max="768" width="9" style="75"/>
    <col min="769" max="769" width="14" style="75" bestFit="1" customWidth="1"/>
    <col min="770" max="770" width="21.25" style="75" bestFit="1" customWidth="1"/>
    <col min="771" max="886" width="8.625" style="75" customWidth="1"/>
    <col min="887" max="1024" width="9" style="75"/>
    <col min="1025" max="1025" width="14" style="75" bestFit="1" customWidth="1"/>
    <col min="1026" max="1026" width="21.25" style="75" bestFit="1" customWidth="1"/>
    <col min="1027" max="1142" width="8.625" style="75" customWidth="1"/>
    <col min="1143" max="1280" width="9" style="75"/>
    <col min="1281" max="1281" width="14" style="75" bestFit="1" customWidth="1"/>
    <col min="1282" max="1282" width="21.25" style="75" bestFit="1" customWidth="1"/>
    <col min="1283" max="1398" width="8.625" style="75" customWidth="1"/>
    <col min="1399" max="1536" width="9" style="75"/>
    <col min="1537" max="1537" width="14" style="75" bestFit="1" customWidth="1"/>
    <col min="1538" max="1538" width="21.25" style="75" bestFit="1" customWidth="1"/>
    <col min="1539" max="1654" width="8.625" style="75" customWidth="1"/>
    <col min="1655" max="1792" width="9" style="75"/>
    <col min="1793" max="1793" width="14" style="75" bestFit="1" customWidth="1"/>
    <col min="1794" max="1794" width="21.25" style="75" bestFit="1" customWidth="1"/>
    <col min="1795" max="1910" width="8.625" style="75" customWidth="1"/>
    <col min="1911" max="2048" width="9" style="75"/>
    <col min="2049" max="2049" width="14" style="75" bestFit="1" customWidth="1"/>
    <col min="2050" max="2050" width="21.25" style="75" bestFit="1" customWidth="1"/>
    <col min="2051" max="2166" width="8.625" style="75" customWidth="1"/>
    <col min="2167" max="2304" width="9" style="75"/>
    <col min="2305" max="2305" width="14" style="75" bestFit="1" customWidth="1"/>
    <col min="2306" max="2306" width="21.25" style="75" bestFit="1" customWidth="1"/>
    <col min="2307" max="2422" width="8.625" style="75" customWidth="1"/>
    <col min="2423" max="2560" width="9" style="75"/>
    <col min="2561" max="2561" width="14" style="75" bestFit="1" customWidth="1"/>
    <col min="2562" max="2562" width="21.25" style="75" bestFit="1" customWidth="1"/>
    <col min="2563" max="2678" width="8.625" style="75" customWidth="1"/>
    <col min="2679" max="2816" width="9" style="75"/>
    <col min="2817" max="2817" width="14" style="75" bestFit="1" customWidth="1"/>
    <col min="2818" max="2818" width="21.25" style="75" bestFit="1" customWidth="1"/>
    <col min="2819" max="2934" width="8.625" style="75" customWidth="1"/>
    <col min="2935" max="3072" width="9" style="75"/>
    <col min="3073" max="3073" width="14" style="75" bestFit="1" customWidth="1"/>
    <col min="3074" max="3074" width="21.25" style="75" bestFit="1" customWidth="1"/>
    <col min="3075" max="3190" width="8.625" style="75" customWidth="1"/>
    <col min="3191" max="3328" width="9" style="75"/>
    <col min="3329" max="3329" width="14" style="75" bestFit="1" customWidth="1"/>
    <col min="3330" max="3330" width="21.25" style="75" bestFit="1" customWidth="1"/>
    <col min="3331" max="3446" width="8.625" style="75" customWidth="1"/>
    <col min="3447" max="3584" width="9" style="75"/>
    <col min="3585" max="3585" width="14" style="75" bestFit="1" customWidth="1"/>
    <col min="3586" max="3586" width="21.25" style="75" bestFit="1" customWidth="1"/>
    <col min="3587" max="3702" width="8.625" style="75" customWidth="1"/>
    <col min="3703" max="3840" width="9" style="75"/>
    <col min="3841" max="3841" width="14" style="75" bestFit="1" customWidth="1"/>
    <col min="3842" max="3842" width="21.25" style="75" bestFit="1" customWidth="1"/>
    <col min="3843" max="3958" width="8.625" style="75" customWidth="1"/>
    <col min="3959" max="4096" width="9" style="75"/>
    <col min="4097" max="4097" width="14" style="75" bestFit="1" customWidth="1"/>
    <col min="4098" max="4098" width="21.25" style="75" bestFit="1" customWidth="1"/>
    <col min="4099" max="4214" width="8.625" style="75" customWidth="1"/>
    <col min="4215" max="4352" width="9" style="75"/>
    <col min="4353" max="4353" width="14" style="75" bestFit="1" customWidth="1"/>
    <col min="4354" max="4354" width="21.25" style="75" bestFit="1" customWidth="1"/>
    <col min="4355" max="4470" width="8.625" style="75" customWidth="1"/>
    <col min="4471" max="4608" width="9" style="75"/>
    <col min="4609" max="4609" width="14" style="75" bestFit="1" customWidth="1"/>
    <col min="4610" max="4610" width="21.25" style="75" bestFit="1" customWidth="1"/>
    <col min="4611" max="4726" width="8.625" style="75" customWidth="1"/>
    <col min="4727" max="4864" width="9" style="75"/>
    <col min="4865" max="4865" width="14" style="75" bestFit="1" customWidth="1"/>
    <col min="4866" max="4866" width="21.25" style="75" bestFit="1" customWidth="1"/>
    <col min="4867" max="4982" width="8.625" style="75" customWidth="1"/>
    <col min="4983" max="5120" width="9" style="75"/>
    <col min="5121" max="5121" width="14" style="75" bestFit="1" customWidth="1"/>
    <col min="5122" max="5122" width="21.25" style="75" bestFit="1" customWidth="1"/>
    <col min="5123" max="5238" width="8.625" style="75" customWidth="1"/>
    <col min="5239" max="5376" width="9" style="75"/>
    <col min="5377" max="5377" width="14" style="75" bestFit="1" customWidth="1"/>
    <col min="5378" max="5378" width="21.25" style="75" bestFit="1" customWidth="1"/>
    <col min="5379" max="5494" width="8.625" style="75" customWidth="1"/>
    <col min="5495" max="5632" width="9" style="75"/>
    <col min="5633" max="5633" width="14" style="75" bestFit="1" customWidth="1"/>
    <col min="5634" max="5634" width="21.25" style="75" bestFit="1" customWidth="1"/>
    <col min="5635" max="5750" width="8.625" style="75" customWidth="1"/>
    <col min="5751" max="5888" width="9" style="75"/>
    <col min="5889" max="5889" width="14" style="75" bestFit="1" customWidth="1"/>
    <col min="5890" max="5890" width="21.25" style="75" bestFit="1" customWidth="1"/>
    <col min="5891" max="6006" width="8.625" style="75" customWidth="1"/>
    <col min="6007" max="6144" width="9" style="75"/>
    <col min="6145" max="6145" width="14" style="75" bestFit="1" customWidth="1"/>
    <col min="6146" max="6146" width="21.25" style="75" bestFit="1" customWidth="1"/>
    <col min="6147" max="6262" width="8.625" style="75" customWidth="1"/>
    <col min="6263" max="6400" width="9" style="75"/>
    <col min="6401" max="6401" width="14" style="75" bestFit="1" customWidth="1"/>
    <col min="6402" max="6402" width="21.25" style="75" bestFit="1" customWidth="1"/>
    <col min="6403" max="6518" width="8.625" style="75" customWidth="1"/>
    <col min="6519" max="6656" width="9" style="75"/>
    <col min="6657" max="6657" width="14" style="75" bestFit="1" customWidth="1"/>
    <col min="6658" max="6658" width="21.25" style="75" bestFit="1" customWidth="1"/>
    <col min="6659" max="6774" width="8.625" style="75" customWidth="1"/>
    <col min="6775" max="6912" width="9" style="75"/>
    <col min="6913" max="6913" width="14" style="75" bestFit="1" customWidth="1"/>
    <col min="6914" max="6914" width="21.25" style="75" bestFit="1" customWidth="1"/>
    <col min="6915" max="7030" width="8.625" style="75" customWidth="1"/>
    <col min="7031" max="7168" width="9" style="75"/>
    <col min="7169" max="7169" width="14" style="75" bestFit="1" customWidth="1"/>
    <col min="7170" max="7170" width="21.25" style="75" bestFit="1" customWidth="1"/>
    <col min="7171" max="7286" width="8.625" style="75" customWidth="1"/>
    <col min="7287" max="7424" width="9" style="75"/>
    <col min="7425" max="7425" width="14" style="75" bestFit="1" customWidth="1"/>
    <col min="7426" max="7426" width="21.25" style="75" bestFit="1" customWidth="1"/>
    <col min="7427" max="7542" width="8.625" style="75" customWidth="1"/>
    <col min="7543" max="7680" width="9" style="75"/>
    <col min="7681" max="7681" width="14" style="75" bestFit="1" customWidth="1"/>
    <col min="7682" max="7682" width="21.25" style="75" bestFit="1" customWidth="1"/>
    <col min="7683" max="7798" width="8.625" style="75" customWidth="1"/>
    <col min="7799" max="7936" width="9" style="75"/>
    <col min="7937" max="7937" width="14" style="75" bestFit="1" customWidth="1"/>
    <col min="7938" max="7938" width="21.25" style="75" bestFit="1" customWidth="1"/>
    <col min="7939" max="8054" width="8.625" style="75" customWidth="1"/>
    <col min="8055" max="8192" width="9" style="75"/>
    <col min="8193" max="8193" width="14" style="75" bestFit="1" customWidth="1"/>
    <col min="8194" max="8194" width="21.25" style="75" bestFit="1" customWidth="1"/>
    <col min="8195" max="8310" width="8.625" style="75" customWidth="1"/>
    <col min="8311" max="8448" width="9" style="75"/>
    <col min="8449" max="8449" width="14" style="75" bestFit="1" customWidth="1"/>
    <col min="8450" max="8450" width="21.25" style="75" bestFit="1" customWidth="1"/>
    <col min="8451" max="8566" width="8.625" style="75" customWidth="1"/>
    <col min="8567" max="8704" width="9" style="75"/>
    <col min="8705" max="8705" width="14" style="75" bestFit="1" customWidth="1"/>
    <col min="8706" max="8706" width="21.25" style="75" bestFit="1" customWidth="1"/>
    <col min="8707" max="8822" width="8.625" style="75" customWidth="1"/>
    <col min="8823" max="8960" width="9" style="75"/>
    <col min="8961" max="8961" width="14" style="75" bestFit="1" customWidth="1"/>
    <col min="8962" max="8962" width="21.25" style="75" bestFit="1" customWidth="1"/>
    <col min="8963" max="9078" width="8.625" style="75" customWidth="1"/>
    <col min="9079" max="9216" width="9" style="75"/>
    <col min="9217" max="9217" width="14" style="75" bestFit="1" customWidth="1"/>
    <col min="9218" max="9218" width="21.25" style="75" bestFit="1" customWidth="1"/>
    <col min="9219" max="9334" width="8.625" style="75" customWidth="1"/>
    <col min="9335" max="9472" width="9" style="75"/>
    <col min="9473" max="9473" width="14" style="75" bestFit="1" customWidth="1"/>
    <col min="9474" max="9474" width="21.25" style="75" bestFit="1" customWidth="1"/>
    <col min="9475" max="9590" width="8.625" style="75" customWidth="1"/>
    <col min="9591" max="9728" width="9" style="75"/>
    <col min="9729" max="9729" width="14" style="75" bestFit="1" customWidth="1"/>
    <col min="9730" max="9730" width="21.25" style="75" bestFit="1" customWidth="1"/>
    <col min="9731" max="9846" width="8.625" style="75" customWidth="1"/>
    <col min="9847" max="9984" width="9" style="75"/>
    <col min="9985" max="9985" width="14" style="75" bestFit="1" customWidth="1"/>
    <col min="9986" max="9986" width="21.25" style="75" bestFit="1" customWidth="1"/>
    <col min="9987" max="10102" width="8.625" style="75" customWidth="1"/>
    <col min="10103" max="10240" width="9" style="75"/>
    <col min="10241" max="10241" width="14" style="75" bestFit="1" customWidth="1"/>
    <col min="10242" max="10242" width="21.25" style="75" bestFit="1" customWidth="1"/>
    <col min="10243" max="10358" width="8.625" style="75" customWidth="1"/>
    <col min="10359" max="10496" width="9" style="75"/>
    <col min="10497" max="10497" width="14" style="75" bestFit="1" customWidth="1"/>
    <col min="10498" max="10498" width="21.25" style="75" bestFit="1" customWidth="1"/>
    <col min="10499" max="10614" width="8.625" style="75" customWidth="1"/>
    <col min="10615" max="10752" width="9" style="75"/>
    <col min="10753" max="10753" width="14" style="75" bestFit="1" customWidth="1"/>
    <col min="10754" max="10754" width="21.25" style="75" bestFit="1" customWidth="1"/>
    <col min="10755" max="10870" width="8.625" style="75" customWidth="1"/>
    <col min="10871" max="11008" width="9" style="75"/>
    <col min="11009" max="11009" width="14" style="75" bestFit="1" customWidth="1"/>
    <col min="11010" max="11010" width="21.25" style="75" bestFit="1" customWidth="1"/>
    <col min="11011" max="11126" width="8.625" style="75" customWidth="1"/>
    <col min="11127" max="11264" width="9" style="75"/>
    <col min="11265" max="11265" width="14" style="75" bestFit="1" customWidth="1"/>
    <col min="11266" max="11266" width="21.25" style="75" bestFit="1" customWidth="1"/>
    <col min="11267" max="11382" width="8.625" style="75" customWidth="1"/>
    <col min="11383" max="11520" width="9" style="75"/>
    <col min="11521" max="11521" width="14" style="75" bestFit="1" customWidth="1"/>
    <col min="11522" max="11522" width="21.25" style="75" bestFit="1" customWidth="1"/>
    <col min="11523" max="11638" width="8.625" style="75" customWidth="1"/>
    <col min="11639" max="11776" width="9" style="75"/>
    <col min="11777" max="11777" width="14" style="75" bestFit="1" customWidth="1"/>
    <col min="11778" max="11778" width="21.25" style="75" bestFit="1" customWidth="1"/>
    <col min="11779" max="11894" width="8.625" style="75" customWidth="1"/>
    <col min="11895" max="12032" width="9" style="75"/>
    <col min="12033" max="12033" width="14" style="75" bestFit="1" customWidth="1"/>
    <col min="12034" max="12034" width="21.25" style="75" bestFit="1" customWidth="1"/>
    <col min="12035" max="12150" width="8.625" style="75" customWidth="1"/>
    <col min="12151" max="12288" width="9" style="75"/>
    <col min="12289" max="12289" width="14" style="75" bestFit="1" customWidth="1"/>
    <col min="12290" max="12290" width="21.25" style="75" bestFit="1" customWidth="1"/>
    <col min="12291" max="12406" width="8.625" style="75" customWidth="1"/>
    <col min="12407" max="12544" width="9" style="75"/>
    <col min="12545" max="12545" width="14" style="75" bestFit="1" customWidth="1"/>
    <col min="12546" max="12546" width="21.25" style="75" bestFit="1" customWidth="1"/>
    <col min="12547" max="12662" width="8.625" style="75" customWidth="1"/>
    <col min="12663" max="12800" width="9" style="75"/>
    <col min="12801" max="12801" width="14" style="75" bestFit="1" customWidth="1"/>
    <col min="12802" max="12802" width="21.25" style="75" bestFit="1" customWidth="1"/>
    <col min="12803" max="12918" width="8.625" style="75" customWidth="1"/>
    <col min="12919" max="13056" width="9" style="75"/>
    <col min="13057" max="13057" width="14" style="75" bestFit="1" customWidth="1"/>
    <col min="13058" max="13058" width="21.25" style="75" bestFit="1" customWidth="1"/>
    <col min="13059" max="13174" width="8.625" style="75" customWidth="1"/>
    <col min="13175" max="13312" width="9" style="75"/>
    <col min="13313" max="13313" width="14" style="75" bestFit="1" customWidth="1"/>
    <col min="13314" max="13314" width="21.25" style="75" bestFit="1" customWidth="1"/>
    <col min="13315" max="13430" width="8.625" style="75" customWidth="1"/>
    <col min="13431" max="13568" width="9" style="75"/>
    <col min="13569" max="13569" width="14" style="75" bestFit="1" customWidth="1"/>
    <col min="13570" max="13570" width="21.25" style="75" bestFit="1" customWidth="1"/>
    <col min="13571" max="13686" width="8.625" style="75" customWidth="1"/>
    <col min="13687" max="13824" width="9" style="75"/>
    <col min="13825" max="13825" width="14" style="75" bestFit="1" customWidth="1"/>
    <col min="13826" max="13826" width="21.25" style="75" bestFit="1" customWidth="1"/>
    <col min="13827" max="13942" width="8.625" style="75" customWidth="1"/>
    <col min="13943" max="14080" width="9" style="75"/>
    <col min="14081" max="14081" width="14" style="75" bestFit="1" customWidth="1"/>
    <col min="14082" max="14082" width="21.25" style="75" bestFit="1" customWidth="1"/>
    <col min="14083" max="14198" width="8.625" style="75" customWidth="1"/>
    <col min="14199" max="14336" width="9" style="75"/>
    <col min="14337" max="14337" width="14" style="75" bestFit="1" customWidth="1"/>
    <col min="14338" max="14338" width="21.25" style="75" bestFit="1" customWidth="1"/>
    <col min="14339" max="14454" width="8.625" style="75" customWidth="1"/>
    <col min="14455" max="14592" width="9" style="75"/>
    <col min="14593" max="14593" width="14" style="75" bestFit="1" customWidth="1"/>
    <col min="14594" max="14594" width="21.25" style="75" bestFit="1" customWidth="1"/>
    <col min="14595" max="14710" width="8.625" style="75" customWidth="1"/>
    <col min="14711" max="14848" width="9" style="75"/>
    <col min="14849" max="14849" width="14" style="75" bestFit="1" customWidth="1"/>
    <col min="14850" max="14850" width="21.25" style="75" bestFit="1" customWidth="1"/>
    <col min="14851" max="14966" width="8.625" style="75" customWidth="1"/>
    <col min="14967" max="15104" width="9" style="75"/>
    <col min="15105" max="15105" width="14" style="75" bestFit="1" customWidth="1"/>
    <col min="15106" max="15106" width="21.25" style="75" bestFit="1" customWidth="1"/>
    <col min="15107" max="15222" width="8.625" style="75" customWidth="1"/>
    <col min="15223" max="15360" width="9" style="75"/>
    <col min="15361" max="15361" width="14" style="75" bestFit="1" customWidth="1"/>
    <col min="15362" max="15362" width="21.25" style="75" bestFit="1" customWidth="1"/>
    <col min="15363" max="15478" width="8.625" style="75" customWidth="1"/>
    <col min="15479" max="15616" width="9" style="75"/>
    <col min="15617" max="15617" width="14" style="75" bestFit="1" customWidth="1"/>
    <col min="15618" max="15618" width="21.25" style="75" bestFit="1" customWidth="1"/>
    <col min="15619" max="15734" width="8.625" style="75" customWidth="1"/>
    <col min="15735" max="15872" width="9" style="75"/>
    <col min="15873" max="15873" width="14" style="75" bestFit="1" customWidth="1"/>
    <col min="15874" max="15874" width="21.25" style="75" bestFit="1" customWidth="1"/>
    <col min="15875" max="15990" width="8.625" style="75" customWidth="1"/>
    <col min="15991" max="16128" width="9" style="75"/>
    <col min="16129" max="16129" width="14" style="75" bestFit="1" customWidth="1"/>
    <col min="16130" max="16130" width="21.25" style="75" bestFit="1" customWidth="1"/>
    <col min="16131" max="16246" width="8.625" style="75" customWidth="1"/>
    <col min="16247" max="16384" width="9" style="75"/>
  </cols>
  <sheetData>
    <row r="1" spans="1:119" s="59" customFormat="1" x14ac:dyDescent="0.35">
      <c r="A1" s="186" t="s">
        <v>82</v>
      </c>
      <c r="B1" s="186" t="s">
        <v>4</v>
      </c>
      <c r="C1" s="181" t="s">
        <v>83</v>
      </c>
      <c r="D1" s="181"/>
      <c r="E1" s="181"/>
      <c r="F1" s="181"/>
      <c r="G1" s="181"/>
      <c r="H1" s="181"/>
      <c r="I1" s="181"/>
      <c r="J1" s="181"/>
      <c r="K1" s="184" t="s">
        <v>84</v>
      </c>
      <c r="L1" s="184"/>
      <c r="M1" s="184"/>
      <c r="N1" s="184"/>
      <c r="O1" s="184"/>
      <c r="P1" s="184"/>
      <c r="Q1" s="184"/>
      <c r="R1" s="184"/>
      <c r="S1" s="183" t="s">
        <v>85</v>
      </c>
      <c r="T1" s="183"/>
      <c r="U1" s="183"/>
      <c r="V1" s="183"/>
      <c r="W1" s="183"/>
      <c r="X1" s="183"/>
      <c r="Y1" s="183"/>
      <c r="Z1" s="183"/>
      <c r="AA1" s="184" t="s">
        <v>86</v>
      </c>
      <c r="AB1" s="184"/>
      <c r="AC1" s="184"/>
      <c r="AD1" s="184"/>
      <c r="AE1" s="184"/>
      <c r="AF1" s="184"/>
      <c r="AG1" s="184"/>
      <c r="AH1" s="184"/>
      <c r="AI1" s="183" t="s">
        <v>87</v>
      </c>
      <c r="AJ1" s="183"/>
      <c r="AK1" s="183"/>
      <c r="AL1" s="183"/>
      <c r="AM1" s="183"/>
      <c r="AN1" s="183"/>
      <c r="AO1" s="183"/>
      <c r="AP1" s="183"/>
      <c r="AQ1" s="184" t="s">
        <v>88</v>
      </c>
      <c r="AR1" s="184"/>
      <c r="AS1" s="184"/>
      <c r="AT1" s="184"/>
      <c r="AU1" s="184"/>
      <c r="AV1" s="184"/>
      <c r="AW1" s="184"/>
      <c r="AX1" s="184"/>
      <c r="AY1" s="183" t="s">
        <v>89</v>
      </c>
      <c r="AZ1" s="183"/>
      <c r="BA1" s="183"/>
      <c r="BB1" s="183"/>
      <c r="BC1" s="183"/>
      <c r="BD1" s="183"/>
      <c r="BE1" s="183"/>
      <c r="BF1" s="183"/>
      <c r="BG1" s="184" t="s">
        <v>90</v>
      </c>
      <c r="BH1" s="184"/>
      <c r="BI1" s="184"/>
      <c r="BJ1" s="184"/>
      <c r="BK1" s="184"/>
      <c r="BL1" s="184"/>
      <c r="BM1" s="184"/>
      <c r="BN1" s="184"/>
      <c r="BO1" s="183" t="s">
        <v>91</v>
      </c>
      <c r="BP1" s="183"/>
      <c r="BQ1" s="183"/>
      <c r="BR1" s="183"/>
      <c r="BS1" s="183"/>
      <c r="BT1" s="183"/>
      <c r="BU1" s="183"/>
      <c r="BV1" s="183"/>
      <c r="BW1" s="180" t="s">
        <v>92</v>
      </c>
      <c r="BX1" s="180"/>
      <c r="BY1" s="185" t="s">
        <v>93</v>
      </c>
      <c r="BZ1" s="185"/>
      <c r="CA1" s="180" t="s">
        <v>94</v>
      </c>
      <c r="CB1" s="180"/>
      <c r="CC1" s="185" t="s">
        <v>95</v>
      </c>
      <c r="CD1" s="185"/>
      <c r="CE1" s="181" t="s">
        <v>96</v>
      </c>
      <c r="CF1" s="181"/>
      <c r="CG1" s="181"/>
      <c r="CH1" s="181"/>
      <c r="CI1" s="180" t="s">
        <v>97</v>
      </c>
      <c r="CJ1" s="180"/>
      <c r="CK1" s="180"/>
      <c r="CL1" s="180"/>
      <c r="CM1" s="181" t="s">
        <v>98</v>
      </c>
      <c r="CN1" s="181"/>
      <c r="CO1" s="181"/>
      <c r="CP1" s="181"/>
      <c r="CQ1" s="180" t="s">
        <v>99</v>
      </c>
      <c r="CR1" s="180"/>
      <c r="CS1" s="180"/>
      <c r="CT1" s="180"/>
      <c r="CU1" s="181" t="s">
        <v>100</v>
      </c>
      <c r="CV1" s="181"/>
      <c r="CW1" s="181"/>
      <c r="CX1" s="181"/>
      <c r="CY1" s="180" t="s">
        <v>101</v>
      </c>
      <c r="CZ1" s="180"/>
      <c r="DA1" s="180"/>
      <c r="DB1" s="180"/>
      <c r="DC1" s="181" t="s">
        <v>102</v>
      </c>
      <c r="DD1" s="181"/>
      <c r="DE1" s="181"/>
      <c r="DF1" s="181"/>
      <c r="DG1" s="180" t="s">
        <v>103</v>
      </c>
      <c r="DH1" s="180"/>
      <c r="DI1" s="180"/>
      <c r="DJ1" s="180"/>
      <c r="DK1" s="182" t="s">
        <v>104</v>
      </c>
      <c r="DL1" s="182"/>
      <c r="DM1" s="182"/>
      <c r="DN1" s="182"/>
      <c r="DO1" s="179" t="s">
        <v>81</v>
      </c>
    </row>
    <row r="2" spans="1:119" s="4" customFormat="1" x14ac:dyDescent="0.35">
      <c r="A2" s="186"/>
      <c r="B2" s="186"/>
      <c r="C2" s="120" t="s">
        <v>105</v>
      </c>
      <c r="D2" s="120" t="s">
        <v>106</v>
      </c>
      <c r="E2" s="120" t="s">
        <v>107</v>
      </c>
      <c r="F2" s="120" t="s">
        <v>108</v>
      </c>
      <c r="G2" s="120" t="s">
        <v>109</v>
      </c>
      <c r="H2" s="120" t="s">
        <v>110</v>
      </c>
      <c r="I2" s="120" t="s">
        <v>111</v>
      </c>
      <c r="J2" s="120" t="s">
        <v>112</v>
      </c>
      <c r="K2" s="119" t="s">
        <v>113</v>
      </c>
      <c r="L2" s="119" t="s">
        <v>114</v>
      </c>
      <c r="M2" s="119" t="s">
        <v>115</v>
      </c>
      <c r="N2" s="119" t="s">
        <v>116</v>
      </c>
      <c r="O2" s="119" t="s">
        <v>117</v>
      </c>
      <c r="P2" s="119" t="s">
        <v>118</v>
      </c>
      <c r="Q2" s="119" t="s">
        <v>119</v>
      </c>
      <c r="R2" s="119" t="s">
        <v>120</v>
      </c>
      <c r="S2" s="121" t="s">
        <v>121</v>
      </c>
      <c r="T2" s="121" t="s">
        <v>122</v>
      </c>
      <c r="U2" s="121" t="s">
        <v>123</v>
      </c>
      <c r="V2" s="121" t="s">
        <v>124</v>
      </c>
      <c r="W2" s="121" t="s">
        <v>125</v>
      </c>
      <c r="X2" s="121" t="s">
        <v>126</v>
      </c>
      <c r="Y2" s="121" t="s">
        <v>127</v>
      </c>
      <c r="Z2" s="121" t="s">
        <v>128</v>
      </c>
      <c r="AA2" s="119" t="s">
        <v>129</v>
      </c>
      <c r="AB2" s="119" t="s">
        <v>130</v>
      </c>
      <c r="AC2" s="119" t="s">
        <v>131</v>
      </c>
      <c r="AD2" s="119" t="s">
        <v>132</v>
      </c>
      <c r="AE2" s="119" t="s">
        <v>133</v>
      </c>
      <c r="AF2" s="119" t="s">
        <v>134</v>
      </c>
      <c r="AG2" s="119" t="s">
        <v>135</v>
      </c>
      <c r="AH2" s="119" t="s">
        <v>136</v>
      </c>
      <c r="AI2" s="121" t="s">
        <v>137</v>
      </c>
      <c r="AJ2" s="121" t="s">
        <v>138</v>
      </c>
      <c r="AK2" s="121" t="s">
        <v>139</v>
      </c>
      <c r="AL2" s="121" t="s">
        <v>140</v>
      </c>
      <c r="AM2" s="121" t="s">
        <v>141</v>
      </c>
      <c r="AN2" s="121" t="s">
        <v>142</v>
      </c>
      <c r="AO2" s="121" t="s">
        <v>143</v>
      </c>
      <c r="AP2" s="121" t="s">
        <v>144</v>
      </c>
      <c r="AQ2" s="119" t="s">
        <v>145</v>
      </c>
      <c r="AR2" s="119" t="s">
        <v>146</v>
      </c>
      <c r="AS2" s="119" t="s">
        <v>147</v>
      </c>
      <c r="AT2" s="119" t="s">
        <v>148</v>
      </c>
      <c r="AU2" s="119" t="s">
        <v>149</v>
      </c>
      <c r="AV2" s="119" t="s">
        <v>150</v>
      </c>
      <c r="AW2" s="119" t="s">
        <v>151</v>
      </c>
      <c r="AX2" s="119" t="s">
        <v>152</v>
      </c>
      <c r="AY2" s="121" t="s">
        <v>153</v>
      </c>
      <c r="AZ2" s="121" t="s">
        <v>154</v>
      </c>
      <c r="BA2" s="121" t="s">
        <v>155</v>
      </c>
      <c r="BB2" s="121" t="s">
        <v>156</v>
      </c>
      <c r="BC2" s="121" t="s">
        <v>157</v>
      </c>
      <c r="BD2" s="121" t="s">
        <v>158</v>
      </c>
      <c r="BE2" s="121" t="s">
        <v>159</v>
      </c>
      <c r="BF2" s="121" t="s">
        <v>160</v>
      </c>
      <c r="BG2" s="119" t="s">
        <v>161</v>
      </c>
      <c r="BH2" s="119" t="s">
        <v>162</v>
      </c>
      <c r="BI2" s="119" t="s">
        <v>163</v>
      </c>
      <c r="BJ2" s="119" t="s">
        <v>164</v>
      </c>
      <c r="BK2" s="119" t="s">
        <v>165</v>
      </c>
      <c r="BL2" s="119" t="s">
        <v>166</v>
      </c>
      <c r="BM2" s="119" t="s">
        <v>167</v>
      </c>
      <c r="BN2" s="119" t="s">
        <v>168</v>
      </c>
      <c r="BO2" s="121" t="s">
        <v>169</v>
      </c>
      <c r="BP2" s="121" t="s">
        <v>170</v>
      </c>
      <c r="BQ2" s="121" t="s">
        <v>171</v>
      </c>
      <c r="BR2" s="121" t="s">
        <v>172</v>
      </c>
      <c r="BS2" s="121" t="s">
        <v>173</v>
      </c>
      <c r="BT2" s="121" t="s">
        <v>174</v>
      </c>
      <c r="BU2" s="121" t="s">
        <v>175</v>
      </c>
      <c r="BV2" s="121" t="s">
        <v>176</v>
      </c>
      <c r="BW2" s="122" t="s">
        <v>58</v>
      </c>
      <c r="BX2" s="122" t="s">
        <v>59</v>
      </c>
      <c r="BY2" s="123" t="s">
        <v>58</v>
      </c>
      <c r="BZ2" s="123" t="s">
        <v>59</v>
      </c>
      <c r="CA2" s="122" t="s">
        <v>58</v>
      </c>
      <c r="CB2" s="122" t="s">
        <v>59</v>
      </c>
      <c r="CC2" s="123" t="s">
        <v>58</v>
      </c>
      <c r="CD2" s="123" t="s">
        <v>59</v>
      </c>
      <c r="CE2" s="120" t="s">
        <v>65</v>
      </c>
      <c r="CF2" s="120" t="s">
        <v>66</v>
      </c>
      <c r="CG2" s="120" t="s">
        <v>58</v>
      </c>
      <c r="CH2" s="120" t="s">
        <v>59</v>
      </c>
      <c r="CI2" s="122" t="s">
        <v>65</v>
      </c>
      <c r="CJ2" s="122" t="s">
        <v>66</v>
      </c>
      <c r="CK2" s="122" t="s">
        <v>58</v>
      </c>
      <c r="CL2" s="122" t="s">
        <v>59</v>
      </c>
      <c r="CM2" s="120" t="s">
        <v>65</v>
      </c>
      <c r="CN2" s="120" t="s">
        <v>66</v>
      </c>
      <c r="CO2" s="120" t="s">
        <v>58</v>
      </c>
      <c r="CP2" s="120" t="s">
        <v>59</v>
      </c>
      <c r="CQ2" s="122" t="s">
        <v>65</v>
      </c>
      <c r="CR2" s="122" t="s">
        <v>66</v>
      </c>
      <c r="CS2" s="122" t="s">
        <v>58</v>
      </c>
      <c r="CT2" s="122" t="s">
        <v>59</v>
      </c>
      <c r="CU2" s="120" t="s">
        <v>65</v>
      </c>
      <c r="CV2" s="120" t="s">
        <v>66</v>
      </c>
      <c r="CW2" s="120" t="s">
        <v>58</v>
      </c>
      <c r="CX2" s="120" t="s">
        <v>59</v>
      </c>
      <c r="CY2" s="122" t="s">
        <v>65</v>
      </c>
      <c r="CZ2" s="122" t="s">
        <v>66</v>
      </c>
      <c r="DA2" s="122" t="s">
        <v>58</v>
      </c>
      <c r="DB2" s="122" t="s">
        <v>59</v>
      </c>
      <c r="DC2" s="120" t="s">
        <v>65</v>
      </c>
      <c r="DD2" s="120" t="s">
        <v>66</v>
      </c>
      <c r="DE2" s="120" t="s">
        <v>58</v>
      </c>
      <c r="DF2" s="120" t="s">
        <v>59</v>
      </c>
      <c r="DG2" s="122" t="s">
        <v>65</v>
      </c>
      <c r="DH2" s="122" t="s">
        <v>66</v>
      </c>
      <c r="DI2" s="122" t="s">
        <v>58</v>
      </c>
      <c r="DJ2" s="122" t="s">
        <v>59</v>
      </c>
      <c r="DK2" s="124" t="s">
        <v>65</v>
      </c>
      <c r="DL2" s="124" t="s">
        <v>66</v>
      </c>
      <c r="DM2" s="124" t="s">
        <v>58</v>
      </c>
      <c r="DN2" s="124" t="s">
        <v>59</v>
      </c>
      <c r="DO2" s="179"/>
    </row>
    <row r="3" spans="1:119" s="4" customFormat="1" x14ac:dyDescent="0.35">
      <c r="A3" s="4" t="str">
        <f>กรอกข้อมูล_ป.2!B4</f>
        <v>หนองจอก</v>
      </c>
      <c r="B3" s="4" t="str">
        <f>กรอกข้อมูล_ป.2!H4</f>
        <v>วัดสามง่าม</v>
      </c>
      <c r="C3" s="66">
        <f>กรอกข้อมูล_ป.2!B12</f>
        <v>9</v>
      </c>
      <c r="D3" s="66">
        <f>กรอกข้อมูล_ป.2!C12</f>
        <v>7</v>
      </c>
      <c r="E3" s="66">
        <f>กรอกข้อมูล_ป.2!D12</f>
        <v>11</v>
      </c>
      <c r="F3" s="66">
        <f>กรอกข้อมูล_ป.2!E12</f>
        <v>12</v>
      </c>
      <c r="G3" s="66">
        <f>กรอกข้อมูล_ป.2!F12</f>
        <v>9</v>
      </c>
      <c r="H3" s="66">
        <f>กรอกข้อมูล_ป.2!G12</f>
        <v>8</v>
      </c>
      <c r="I3" s="66">
        <f>กรอกข้อมูล_ป.2!H12</f>
        <v>10</v>
      </c>
      <c r="J3" s="66">
        <f>กรอกข้อมูล_ป.2!I12</f>
        <v>1</v>
      </c>
      <c r="K3" s="67">
        <f>กรอกข้อมูล_ป.2!B13</f>
        <v>6</v>
      </c>
      <c r="L3" s="67">
        <f>กรอกข้อมูล_ป.2!C13</f>
        <v>4</v>
      </c>
      <c r="M3" s="67">
        <f>กรอกข้อมูล_ป.2!D13</f>
        <v>19</v>
      </c>
      <c r="N3" s="67">
        <f>กรอกข้อมูล_ป.2!E13</f>
        <v>8</v>
      </c>
      <c r="O3" s="67">
        <f>กรอกข้อมูล_ป.2!F13</f>
        <v>10</v>
      </c>
      <c r="P3" s="67">
        <f>กรอกข้อมูล_ป.2!G13</f>
        <v>4</v>
      </c>
      <c r="Q3" s="67">
        <f>กรอกข้อมูล_ป.2!H13</f>
        <v>15</v>
      </c>
      <c r="R3" s="67">
        <f>กรอกข้อมูล_ป.2!I13</f>
        <v>1</v>
      </c>
      <c r="S3" s="68">
        <f>กรอกข้อมูล_ป.2!B14</f>
        <v>14</v>
      </c>
      <c r="T3" s="68">
        <f>กรอกข้อมูล_ป.2!C14</f>
        <v>21</v>
      </c>
      <c r="U3" s="68">
        <f>กรอกข้อมูล_ป.2!D14</f>
        <v>18</v>
      </c>
      <c r="V3" s="68">
        <f>กรอกข้อมูล_ป.2!E14</f>
        <v>10</v>
      </c>
      <c r="W3" s="68">
        <f>กรอกข้อมูล_ป.2!F14</f>
        <v>2</v>
      </c>
      <c r="X3" s="68">
        <f>กรอกข้อมูล_ป.2!G14</f>
        <v>1</v>
      </c>
      <c r="Y3" s="68">
        <f>กรอกข้อมูล_ป.2!H14</f>
        <v>0</v>
      </c>
      <c r="Z3" s="68">
        <f>กรอกข้อมูล_ป.2!I14</f>
        <v>1</v>
      </c>
      <c r="AA3" s="67">
        <f>กรอกข้อมูล_ป.2!B15</f>
        <v>7</v>
      </c>
      <c r="AB3" s="67">
        <f>กรอกข้อมูล_ป.2!C15</f>
        <v>13</v>
      </c>
      <c r="AC3" s="67">
        <f>กรอกข้อมูล_ป.2!D15</f>
        <v>16</v>
      </c>
      <c r="AD3" s="67">
        <f>กรอกข้อมูล_ป.2!E15</f>
        <v>15</v>
      </c>
      <c r="AE3" s="67">
        <f>กรอกข้อมูล_ป.2!F15</f>
        <v>10</v>
      </c>
      <c r="AF3" s="67">
        <f>กรอกข้อมูล_ป.2!G15</f>
        <v>5</v>
      </c>
      <c r="AG3" s="67">
        <f>กรอกข้อมูล_ป.2!H15</f>
        <v>0</v>
      </c>
      <c r="AH3" s="67">
        <f>กรอกข้อมูล_ป.2!I15</f>
        <v>1</v>
      </c>
      <c r="AI3" s="68">
        <f>กรอกข้อมูล_ป.2!B16</f>
        <v>12</v>
      </c>
      <c r="AJ3" s="68">
        <f>กรอกข้อมูล_ป.2!C16</f>
        <v>8</v>
      </c>
      <c r="AK3" s="68">
        <f>กรอกข้อมูล_ป.2!D16</f>
        <v>43</v>
      </c>
      <c r="AL3" s="68">
        <f>กรอกข้อมูล_ป.2!E16</f>
        <v>3</v>
      </c>
      <c r="AM3" s="68">
        <f>กรอกข้อมูล_ป.2!F16</f>
        <v>0</v>
      </c>
      <c r="AN3" s="68">
        <f>กรอกข้อมูล_ป.2!G16</f>
        <v>0</v>
      </c>
      <c r="AO3" s="68">
        <f>กรอกข้อมูล_ป.2!H16</f>
        <v>0</v>
      </c>
      <c r="AP3" s="68">
        <f>กรอกข้อมูล_ป.2!I16</f>
        <v>1</v>
      </c>
      <c r="AQ3" s="67">
        <f>กรอกข้อมูล_ป.2!B17</f>
        <v>22</v>
      </c>
      <c r="AR3" s="67">
        <f>กรอกข้อมูล_ป.2!C17</f>
        <v>15</v>
      </c>
      <c r="AS3" s="67">
        <f>กรอกข้อมูล_ป.2!D17</f>
        <v>17</v>
      </c>
      <c r="AT3" s="67">
        <f>กรอกข้อมูล_ป.2!E17</f>
        <v>10</v>
      </c>
      <c r="AU3" s="67">
        <f>กรอกข้อมูล_ป.2!F17</f>
        <v>2</v>
      </c>
      <c r="AV3" s="67">
        <f>กรอกข้อมูล_ป.2!G17</f>
        <v>0</v>
      </c>
      <c r="AW3" s="67">
        <f>กรอกข้อมูล_ป.2!H17</f>
        <v>0</v>
      </c>
      <c r="AX3" s="67">
        <f>กรอกข้อมูล_ป.2!I17</f>
        <v>1</v>
      </c>
      <c r="AY3" s="68">
        <f>กรอกข้อมูล_ป.2!B18</f>
        <v>6</v>
      </c>
      <c r="AZ3" s="68">
        <f>กรอกข้อมูล_ป.2!C18</f>
        <v>10</v>
      </c>
      <c r="BA3" s="68">
        <f>กรอกข้อมูล_ป.2!D18</f>
        <v>14</v>
      </c>
      <c r="BB3" s="68">
        <f>กรอกข้อมูล_ป.2!E18</f>
        <v>24</v>
      </c>
      <c r="BC3" s="68">
        <f>กรอกข้อมูล_ป.2!F18</f>
        <v>12</v>
      </c>
      <c r="BD3" s="68">
        <f>กรอกข้อมูล_ป.2!G18</f>
        <v>0</v>
      </c>
      <c r="BE3" s="68">
        <f>กรอกข้อมูล_ป.2!H18</f>
        <v>0</v>
      </c>
      <c r="BF3" s="68">
        <f>กรอกข้อมูล_ป.2!I18</f>
        <v>1</v>
      </c>
      <c r="BG3" s="67">
        <f>กรอกข้อมูล_ป.2!B19</f>
        <v>9</v>
      </c>
      <c r="BH3" s="67">
        <f>กรอกข้อมูล_ป.2!C19</f>
        <v>5</v>
      </c>
      <c r="BI3" s="67">
        <f>กรอกข้อมูล_ป.2!D19</f>
        <v>10</v>
      </c>
      <c r="BJ3" s="67">
        <f>กรอกข้อมูล_ป.2!E19</f>
        <v>7</v>
      </c>
      <c r="BK3" s="67">
        <f>กรอกข้อมูล_ป.2!F19</f>
        <v>16</v>
      </c>
      <c r="BL3" s="67">
        <f>กรอกข้อมูล_ป.2!G19</f>
        <v>12</v>
      </c>
      <c r="BM3" s="67">
        <f>กรอกข้อมูล_ป.2!H19</f>
        <v>7</v>
      </c>
      <c r="BN3" s="67">
        <f>กรอกข้อมูล_ป.2!I19</f>
        <v>1</v>
      </c>
      <c r="BO3" s="68">
        <f>กรอกข้อมูล_ป.2!B20</f>
        <v>8</v>
      </c>
      <c r="BP3" s="68">
        <f>กรอกข้อมูล_ป.2!C20</f>
        <v>8</v>
      </c>
      <c r="BQ3" s="68">
        <f>กรอกข้อมูล_ป.2!D20</f>
        <v>14</v>
      </c>
      <c r="BR3" s="68">
        <f>กรอกข้อมูล_ป.2!E20</f>
        <v>15</v>
      </c>
      <c r="BS3" s="68">
        <f>กรอกข้อมูล_ป.2!F20</f>
        <v>7</v>
      </c>
      <c r="BT3" s="68">
        <f>กรอกข้อมูล_ป.2!G20</f>
        <v>10</v>
      </c>
      <c r="BU3" s="68">
        <f>กรอกข้อมูล_ป.2!H20</f>
        <v>4</v>
      </c>
      <c r="BV3" s="68">
        <f>กรอกข้อมูล_ป.2!I20</f>
        <v>1</v>
      </c>
      <c r="BW3" s="59">
        <f>กรอกข้อมูล_ป.2!D25</f>
        <v>66</v>
      </c>
      <c r="BX3" s="59">
        <f>กรอกข้อมูล_ป.2!G25</f>
        <v>1</v>
      </c>
      <c r="BY3" s="69">
        <f>กรอกข้อมูล_ป.2!D26</f>
        <v>66</v>
      </c>
      <c r="BZ3" s="69">
        <f>กรอกข้อมูล_ป.2!G26</f>
        <v>1</v>
      </c>
      <c r="CA3" s="59">
        <f>กรอกข้อมูล_ป.2!D27</f>
        <v>66</v>
      </c>
      <c r="CB3" s="59">
        <f>กรอกข้อมูล_ป.2!G27</f>
        <v>1</v>
      </c>
      <c r="CC3" s="69">
        <f>กรอกข้อมูล_ป.2!D28</f>
        <v>66</v>
      </c>
      <c r="CD3" s="69">
        <f>กรอกข้อมูล_ป.2!G28</f>
        <v>1</v>
      </c>
      <c r="CE3" s="66">
        <f>กรอกข้อมูล_ป.2!B33</f>
        <v>66</v>
      </c>
      <c r="CF3" s="66">
        <f>กรอกข้อมูล_ป.2!D33</f>
        <v>0</v>
      </c>
      <c r="CG3" s="66">
        <f>กรอกข้อมูล_ป.2!F33</f>
        <v>0</v>
      </c>
      <c r="CH3" s="66">
        <f>กรอกข้อมูล_ป.2!H33</f>
        <v>1</v>
      </c>
      <c r="CI3" s="59">
        <f>กรอกข้อมูล_ป.2!B34</f>
        <v>66</v>
      </c>
      <c r="CJ3" s="59">
        <f>กรอกข้อมูล_ป.2!D34</f>
        <v>0</v>
      </c>
      <c r="CK3" s="59">
        <f>กรอกข้อมูล_ป.2!F34</f>
        <v>0</v>
      </c>
      <c r="CL3" s="59">
        <f>กรอกข้อมูล_ป.2!H34</f>
        <v>1</v>
      </c>
      <c r="CM3" s="66">
        <f>กรอกข้อมูล_ป.2!B35</f>
        <v>66</v>
      </c>
      <c r="CN3" s="66">
        <f>กรอกข้อมูล_ป.2!D35</f>
        <v>0</v>
      </c>
      <c r="CO3" s="66">
        <f>กรอกข้อมูล_ป.2!F35</f>
        <v>0</v>
      </c>
      <c r="CP3" s="66">
        <f>กรอกข้อมูล_ป.2!H35</f>
        <v>1</v>
      </c>
      <c r="CQ3" s="59">
        <f>กรอกข้อมูล_ป.2!B36</f>
        <v>66</v>
      </c>
      <c r="CR3" s="59">
        <f>กรอกข้อมูล_ป.2!D36</f>
        <v>0</v>
      </c>
      <c r="CS3" s="59">
        <f>กรอกข้อมูล_ป.2!F36</f>
        <v>0</v>
      </c>
      <c r="CT3" s="59">
        <f>กรอกข้อมูล_ป.2!H36</f>
        <v>1</v>
      </c>
      <c r="CU3" s="66">
        <f>กรอกข้อมูล_ป.2!B37</f>
        <v>66</v>
      </c>
      <c r="CV3" s="66">
        <f>กรอกข้อมูล_ป.2!D37</f>
        <v>0</v>
      </c>
      <c r="CW3" s="66">
        <f>กรอกข้อมูล_ป.2!F37</f>
        <v>0</v>
      </c>
      <c r="CX3" s="66">
        <f>กรอกข้อมูล_ป.2!H37</f>
        <v>1</v>
      </c>
      <c r="CY3" s="59">
        <f>กรอกข้อมูล_ป.2!B38</f>
        <v>66</v>
      </c>
      <c r="CZ3" s="59">
        <f>กรอกข้อมูล_ป.2!D38</f>
        <v>0</v>
      </c>
      <c r="DA3" s="59">
        <f>กรอกข้อมูล_ป.2!F38</f>
        <v>0</v>
      </c>
      <c r="DB3" s="59">
        <f>กรอกข้อมูล_ป.2!H38</f>
        <v>1</v>
      </c>
      <c r="DC3" s="66">
        <f>กรอกข้อมูล_ป.2!B39</f>
        <v>66</v>
      </c>
      <c r="DD3" s="66">
        <f>กรอกข้อมูล_ป.2!D39</f>
        <v>0</v>
      </c>
      <c r="DE3" s="66">
        <f>กรอกข้อมูล_ป.2!F39</f>
        <v>0</v>
      </c>
      <c r="DF3" s="66">
        <f>กรอกข้อมูล_ป.2!H39</f>
        <v>1</v>
      </c>
      <c r="DG3" s="59">
        <f>กรอกข้อมูล_ป.2!B40</f>
        <v>66</v>
      </c>
      <c r="DH3" s="59">
        <f>กรอกข้อมูล_ป.2!D40</f>
        <v>0</v>
      </c>
      <c r="DI3" s="59">
        <f>กรอกข้อมูล_ป.2!F40</f>
        <v>0</v>
      </c>
      <c r="DJ3" s="59">
        <f>กรอกข้อมูล_ป.2!H40</f>
        <v>1</v>
      </c>
      <c r="DK3" s="70">
        <f>กรอกข้อมูล_ป.2!B45</f>
        <v>66</v>
      </c>
      <c r="DL3" s="70">
        <f>กรอกข้อมูล_ป.2!D45</f>
        <v>0</v>
      </c>
      <c r="DM3" s="70">
        <f>กรอกข้อมูล_ป.2!F45</f>
        <v>0</v>
      </c>
      <c r="DN3" s="70">
        <f>กรอกข้อมูล_ป.2!H45</f>
        <v>1</v>
      </c>
      <c r="DO3" s="59" t="s">
        <v>179</v>
      </c>
    </row>
    <row r="14" spans="1:119" x14ac:dyDescent="0.35">
      <c r="C14" s="77">
        <f>IF(SUM(C3:J3)=0,"",(C3/SUM(C3:J3))*100)</f>
        <v>13.432835820895523</v>
      </c>
      <c r="D14" s="77">
        <f>IF(SUM(C3:J3)=0,"",(D3/SUM(C3:J3))*100)</f>
        <v>10.44776119402985</v>
      </c>
      <c r="E14" s="77">
        <f>IF(SUM(C3:J3)=0,"",(E3/SUM(C3:J3))*100)</f>
        <v>16.417910447761194</v>
      </c>
      <c r="F14" s="77">
        <f>IF(SUM(C3:J3)=0,"",(F3/SUM(C3:J3))*100)</f>
        <v>17.910447761194028</v>
      </c>
      <c r="G14" s="77">
        <f>IF(SUM(C3:J3)=0,"",(G3/SUM(C3:J3))*100)</f>
        <v>13.432835820895523</v>
      </c>
      <c r="H14" s="77">
        <f>IF(SUM(C3:J3)=0,"",(H3/SUM(C3:J3))*100)</f>
        <v>11.940298507462686</v>
      </c>
      <c r="I14" s="77">
        <f>IF(SUM(C3:J3)=0,"",(I3/SUM(C3:J3))*100)</f>
        <v>14.925373134328357</v>
      </c>
      <c r="J14" s="77">
        <f>IF(SUM(C3:J3)=0,"",(J3/SUM(C3:J3))*100)</f>
        <v>1.4925373134328357</v>
      </c>
      <c r="K14" s="77">
        <f>IF(SUM(K3:R3)=0,"",(K3/SUM(K3:R3))*100)</f>
        <v>8.9552238805970141</v>
      </c>
      <c r="L14" s="77">
        <f>IF(SUM(K3:R3)=0,"",(L3/SUM(K3:R3))*100)</f>
        <v>5.9701492537313428</v>
      </c>
      <c r="M14" s="77">
        <f>IF(SUM(K3:R3)=0,"",(M3/SUM(K3:R3))*100)</f>
        <v>28.35820895522388</v>
      </c>
      <c r="N14" s="77">
        <f>IF(SUM(K3:R3)=0,"",(N3/SUM(K3:R3))*100)</f>
        <v>11.940298507462686</v>
      </c>
      <c r="O14" s="77">
        <f>IF(SUM(K3:R3)=0,"",(O3/SUM(K3:R3))*100)</f>
        <v>14.925373134328357</v>
      </c>
      <c r="P14" s="77">
        <f>IF(SUM(K3:R3)=0,"",(P3/SUM(K3:R3))*100)</f>
        <v>5.9701492537313428</v>
      </c>
      <c r="Q14" s="77">
        <f>IF(SUM(K3:R3)=0,"",(Q3/SUM(K3:R3))*100)</f>
        <v>22.388059701492537</v>
      </c>
      <c r="R14" s="77">
        <f>IF(SUM(K3:R3)=0,"",(R3/SUM(K3:R3))*100)</f>
        <v>1.4925373134328357</v>
      </c>
      <c r="S14" s="77">
        <f>IF(SUM(S3:Z3)=0,"",(S3/SUM(S3:Z3))*100)</f>
        <v>20.8955223880597</v>
      </c>
      <c r="T14" s="77">
        <f>IF(SUM(S3:Z3)=0,"",(T3/SUM(S3:Z3))*100)</f>
        <v>31.343283582089555</v>
      </c>
      <c r="U14" s="77">
        <f>IF(SUM(S3:Z3)=0,"",(U3/SUM(S3:Z3))*100)</f>
        <v>26.865671641791046</v>
      </c>
      <c r="V14" s="77">
        <f>IF(SUM(S3:Z3)=0,"",(V3/SUM(S3:Z3))*100)</f>
        <v>14.925373134328357</v>
      </c>
      <c r="W14" s="77">
        <f>IF(SUM(S3:Z3)=0,"",(W3/SUM(S3:Z3))*100)</f>
        <v>2.9850746268656714</v>
      </c>
      <c r="X14" s="77">
        <f>IF(SUM(S3:Z3)=0,"",(X3/SUM(S3:Z3))*100)</f>
        <v>1.4925373134328357</v>
      </c>
      <c r="Y14" s="77">
        <f>IF(SUM(S3:Z3)=0,"",(Y3/SUM(S3:Z3))*100)</f>
        <v>0</v>
      </c>
      <c r="Z14" s="77">
        <f>IF(SUM(S3:Z3)=0,"",(Z3/SUM(S3:Z3))*100)</f>
        <v>1.4925373134328357</v>
      </c>
      <c r="AA14" s="77">
        <f>IF(SUM(AA3:AH3)=0,"",(AA3/SUM(AA3:AH3))*100)</f>
        <v>10.44776119402985</v>
      </c>
      <c r="AB14" s="77">
        <f>IF(SUM(AA3:AH3)=0,"",(AB3/SUM(AA3:AH3))*100)</f>
        <v>19.402985074626866</v>
      </c>
      <c r="AC14" s="77">
        <f>IF(SUM(AA3:AH3)=0,"",(AC3/SUM(AA3:AH3))*100)</f>
        <v>23.880597014925371</v>
      </c>
      <c r="AD14" s="77">
        <f>IF(SUM(AA3:AH3)=0,"",(AD3/SUM(AA3:AH3))*100)</f>
        <v>22.388059701492537</v>
      </c>
      <c r="AE14" s="77">
        <f>IF(SUM(AA3:AH3)=0,"",(AE3/SUM(AA3:AH3))*100)</f>
        <v>14.925373134328357</v>
      </c>
      <c r="AF14" s="77">
        <f>IF(SUM(AA3:AH3)=0,"",(AF3/SUM(AA3:AH3))*100)</f>
        <v>7.4626865671641784</v>
      </c>
      <c r="AG14" s="77">
        <f>IF(SUM(AA3:AH3)=0,"",(AG3/SUM(AA3:AH3))*100)</f>
        <v>0</v>
      </c>
      <c r="AH14" s="77">
        <f>IF(SUM(AA3:AH3)=0,"",(AH3/SUM(AA3:AH3))*100)</f>
        <v>1.4925373134328357</v>
      </c>
      <c r="AI14" s="77">
        <f>IF(SUM(AI3:AP3)=0,"",(AI3/SUM(AI3:AP3))*100)</f>
        <v>17.910447761194028</v>
      </c>
      <c r="AJ14" s="77">
        <f>IF(SUM(AI3:AP3)=0,"",(AJ3/SUM(AI3:AP3))*100)</f>
        <v>11.940298507462686</v>
      </c>
      <c r="AK14" s="77">
        <f>IF(SUM(AI3:AP3)=0,"",(AK3/SUM(AI3:AP3))*100)</f>
        <v>64.179104477611943</v>
      </c>
      <c r="AL14" s="77">
        <f>IF(SUM(AI3:AP3)=0,"",(AL3/SUM(AI3:AP3))*100)</f>
        <v>4.4776119402985071</v>
      </c>
      <c r="AM14" s="77">
        <f>IF(SUM(AI3:AP3)=0,"",(AM3/SUM(AI3:AP3))*100)</f>
        <v>0</v>
      </c>
      <c r="AN14" s="77">
        <f>IF(SUM(AI3:AP3)=0,"",(AN3/SUM(AI3:AP3))*100)</f>
        <v>0</v>
      </c>
      <c r="AO14" s="77">
        <f>IF(SUM(AI3:AP3)=0,"",(AO3/SUM(AI3:AP3))*100)</f>
        <v>0</v>
      </c>
      <c r="AP14" s="77">
        <f>IF(SUM(AI3:AP3)=0,"",(AP3/SUM(AI3:AP3))*100)</f>
        <v>1.4925373134328357</v>
      </c>
      <c r="AQ14" s="77">
        <f>IF(SUM(AQ3:AX3)=0,"",(AQ3/SUM(AQ3:AX3))*100)</f>
        <v>32.835820895522389</v>
      </c>
      <c r="AR14" s="77">
        <f>IF(SUM(AQ3:AX3)=0,"",(AR3/SUM(AQ3:AX3))*100)</f>
        <v>22.388059701492537</v>
      </c>
      <c r="AS14" s="77">
        <f>IF(SUM(AQ3:AX3)=0,"",(AS3/SUM(AQ3:AX3))*100)</f>
        <v>25.373134328358208</v>
      </c>
      <c r="AT14" s="77">
        <f>IF(SUM(AQ3:AX3)=0,"",(AT3/SUM(AQ3:AX3))*100)</f>
        <v>14.925373134328357</v>
      </c>
      <c r="AU14" s="77">
        <f>IF(SUM(AQ3:AX3)=0,"",(AU3/SUM(AQ3:AX3))*100)</f>
        <v>2.9850746268656714</v>
      </c>
      <c r="AV14" s="77">
        <f>IF(SUM(AQ3:AX3)=0,"",(AV3/SUM(AQ3:AX3))*100)</f>
        <v>0</v>
      </c>
      <c r="AW14" s="77">
        <f>IF(SUM(AQ3:AX3)=0,"",(AW3/SUM(AQ3:AX3))*100)</f>
        <v>0</v>
      </c>
      <c r="AX14" s="77">
        <f>IF(SUM(AQ3:AX3)=0,"",(AX3/SUM(AQ3:AX3))*100)</f>
        <v>1.4925373134328357</v>
      </c>
      <c r="AY14" s="77">
        <f>IF(SUM(AY3:BF3)=0,"",(AY3/SUM(AY3:BF3))*100)</f>
        <v>8.9552238805970141</v>
      </c>
      <c r="AZ14" s="77">
        <f>IF(SUM(AY3:BF3)=0,"",(AZ3/SUM(AY3:BF3))*100)</f>
        <v>14.925373134328357</v>
      </c>
      <c r="BA14" s="77">
        <f>IF(SUM(AY3:BF3)=0,"",(BA3/SUM(AY3:BF3))*100)</f>
        <v>20.8955223880597</v>
      </c>
      <c r="BB14" s="77">
        <f>IF(SUM(AY3:BF3)=0,"",(BB3/SUM(AY3:BF3))*100)</f>
        <v>35.820895522388057</v>
      </c>
      <c r="BC14" s="77">
        <f>IF(SUM(AY3:BF3)=0,"",(BC3/SUM(AY3:BF3))*100)</f>
        <v>17.910447761194028</v>
      </c>
      <c r="BD14" s="77">
        <f>IF(SUM(AY3:BF3)=0,"",(BD3/SUM(AY3:BF3))*100)</f>
        <v>0</v>
      </c>
      <c r="BE14" s="77">
        <f>IF(SUM(AY3:BF3)=0,"",(BE3/SUM(AY3:BF3))*100)</f>
        <v>0</v>
      </c>
      <c r="BF14" s="77">
        <f>IF(SUM(AY3:BF3)=0,"",(BF3/SUM(AY3:BF3))*100)</f>
        <v>1.4925373134328357</v>
      </c>
      <c r="BG14" s="77">
        <f>IF(SUM(BG3:BN3)=0,"",(BG3/SUM(BG3:BN3))*100)</f>
        <v>13.432835820895523</v>
      </c>
      <c r="BH14" s="77">
        <f>IF(SUM(BG3:BN3)=0,"",(BH3/SUM(BG3:BN3))*100)</f>
        <v>7.4626865671641784</v>
      </c>
      <c r="BI14" s="77">
        <f>IF(SUM(BG3:BN3)=0,"",(BI3/SUM(BG3:BN3))*100)</f>
        <v>14.925373134328357</v>
      </c>
      <c r="BJ14" s="77">
        <f>IF(SUM(BG3:BN3)=0,"",(BJ3/SUM(BG3:BN3))*100)</f>
        <v>10.44776119402985</v>
      </c>
      <c r="BK14" s="77">
        <f>IF(SUM(BG3:BN3)=0,"",(BK3/SUM(BG3:BN3))*100)</f>
        <v>23.880597014925371</v>
      </c>
      <c r="BL14" s="77">
        <f>IF(SUM(BG3:BN3)=0,"",(BL3/SUM(BG3:BN3))*100)</f>
        <v>17.910447761194028</v>
      </c>
      <c r="BM14" s="77">
        <f>IF(SUM(BG3:BN3)=0,"",(BM3/SUM(BG3:BN3))*100)</f>
        <v>10.44776119402985</v>
      </c>
      <c r="BN14" s="77">
        <f>IF(SUM(BG3:BN3)=0,"",(BN3/SUM(BG3:BN3))*100)</f>
        <v>1.4925373134328357</v>
      </c>
      <c r="BO14" s="77">
        <f>IF(SUM(BO3:BV3)=0,"",(BO3/SUM(BO3:BV3))*100)</f>
        <v>11.940298507462686</v>
      </c>
      <c r="BP14" s="77">
        <f>IF(SUM(BO3:BV3)=0,"",(BP3/SUM(BO3:BV3))*100)</f>
        <v>11.940298507462686</v>
      </c>
      <c r="BQ14" s="77">
        <f>IF(SUM(BO3:BV3)=0,"",(BQ3/SUM(BO3:BV3))*100)</f>
        <v>20.8955223880597</v>
      </c>
      <c r="BR14" s="77">
        <f>IF(SUM(BO3:BV3)=0,"",(BR3/SUM(BO3:BV3))*100)</f>
        <v>22.388059701492537</v>
      </c>
      <c r="BS14" s="77">
        <f>IF(SUM(BO3:BV3)=0,"",(BS3/SUM(BO3:BV3))*100)</f>
        <v>10.44776119402985</v>
      </c>
      <c r="BT14" s="77">
        <f>IF(SUM(BO3:BV3)=0,"",(BT3/SUM(BO3:BV3))*100)</f>
        <v>14.925373134328357</v>
      </c>
      <c r="BU14" s="77">
        <f>IF(SUM(BO3:BV3)=0,"",(BU3/SUM(BO3:BV3))*100)</f>
        <v>5.9701492537313428</v>
      </c>
      <c r="BV14" s="77">
        <f>IF(SUM(BO3:BV3)=0,"",(BV3/SUM(BO3:BV3))*100)</f>
        <v>1.4925373134328357</v>
      </c>
      <c r="BW14" s="77">
        <f>IF(SUM(BW3:BX3)=0,"",(BW3/SUM(BW3:BX3))*100)</f>
        <v>98.507462686567166</v>
      </c>
      <c r="BX14" s="77">
        <f>IF(SUM(BW3:BX3)=0,"",(BX3/SUM(BW3:BX3))*100)</f>
        <v>1.4925373134328357</v>
      </c>
      <c r="BY14" s="77">
        <f>IF(SUM(BY3:BZ3)=0,"",(BY3/SUM(BY3:BZ3))*100)</f>
        <v>98.507462686567166</v>
      </c>
      <c r="BZ14" s="77">
        <f>IF(SUM(BY3:BZ3)=0,"",(BZ3/SUM(BY3:BZ3))*100)</f>
        <v>1.4925373134328357</v>
      </c>
      <c r="CA14" s="77">
        <f>IF(SUM(CA3:CB3)=0,"",(CA3/SUM(CA3:CB3))*100)</f>
        <v>98.507462686567166</v>
      </c>
      <c r="CB14" s="77">
        <f>IF(SUM(CA3:CB3)=0,"",(CB3/SUM(CA3:CB3))*100)</f>
        <v>1.4925373134328357</v>
      </c>
      <c r="CC14" s="77">
        <f>IF(SUM(CC3:CD3)=0,"",(CC3/SUM(CC3:CD3))*100)</f>
        <v>98.507462686567166</v>
      </c>
      <c r="CD14" s="77">
        <f>IF(SUM(CC3:CD3)=0,"",(CD3/SUM(CC3:CD3))*100)</f>
        <v>1.4925373134328357</v>
      </c>
      <c r="CE14" s="77">
        <f>IF(SUM(CE3:CH3)=0,"",(CE3/SUM(CE3:CH3))*100)</f>
        <v>98.507462686567166</v>
      </c>
      <c r="CF14" s="77">
        <f>IF(SUM(CE3:CH3)=0,"",(CF3/SUM(CE3:CH3))*100)</f>
        <v>0</v>
      </c>
      <c r="CG14" s="77">
        <f>IF(SUM(CE3:CH3)=0,"",(CG3/SUM(CE3:CH3))*100)</f>
        <v>0</v>
      </c>
      <c r="CH14" s="77">
        <f>IF(SUM(CE3:CH3)=0,"",(CH3/SUM(CE3:CH3))*100)</f>
        <v>1.4925373134328357</v>
      </c>
      <c r="CI14" s="77">
        <f>IF(SUM(CI3:CL3)=0,"",(CI3/SUM(CI3:CL3))*100)</f>
        <v>98.507462686567166</v>
      </c>
      <c r="CJ14" s="77">
        <f>IF(SUM(CI3:CL3)=0,"",(CJ3/SUM(CI3:CL3))*100)</f>
        <v>0</v>
      </c>
      <c r="CK14" s="77">
        <f>IF(SUM(CI3:CL3)=0,"",(CK3/SUM(CI3:CL3))*100)</f>
        <v>0</v>
      </c>
      <c r="CL14" s="77">
        <f>IF(SUM(CI3:CL3)=0,"",(CL3/SUM(CI3:CL3))*100)</f>
        <v>1.4925373134328357</v>
      </c>
      <c r="CM14" s="77">
        <f>IF(SUM(CM3:CP3)=0,"",(CM3/SUM(CM3:CP3))*100)</f>
        <v>98.507462686567166</v>
      </c>
      <c r="CN14" s="77">
        <f>IF(SUM(CM3:CP3)=0,"",(CN3/SUM(CM3:CP3))*100)</f>
        <v>0</v>
      </c>
      <c r="CO14" s="77">
        <f>IF(SUM(CM3:CP3)=0,"",(CO3/SUM(CM3:CP3))*100)</f>
        <v>0</v>
      </c>
      <c r="CP14" s="77">
        <f>IF(SUM(CM3:CP3)=0,"",(CP3/SUM(CM3:CP3))*100)</f>
        <v>1.4925373134328357</v>
      </c>
      <c r="CQ14" s="77">
        <f>IF(SUM(CQ3:CT3)=0,"",(CQ3/SUM(CQ3:CT3))*100)</f>
        <v>98.507462686567166</v>
      </c>
      <c r="CR14" s="77">
        <f>IF(SUM(CQ3:CT3)=0,"",(CR3/SUM(CQ3:CT3))*100)</f>
        <v>0</v>
      </c>
      <c r="CS14" s="77">
        <f>IF(SUM(CQ3:CT3)=0,"",(CS3/SUM(CQ3:CT3))*100)</f>
        <v>0</v>
      </c>
      <c r="CT14" s="77">
        <f>IF(SUM(CQ3:CT3)=0,"",(CT3/SUM(CQ3:CT3))*100)</f>
        <v>1.4925373134328357</v>
      </c>
      <c r="CU14" s="77">
        <f>IF(SUM(CU3:CX3)=0,"",(CU3/SUM(CU3:CX3))*100)</f>
        <v>98.507462686567166</v>
      </c>
      <c r="CV14" s="77">
        <f>IF(SUM(CU3:CX3)=0,"",(CV3/SUM(CU3:CX3))*100)</f>
        <v>0</v>
      </c>
      <c r="CW14" s="77">
        <f>IF(SUM(CU3:CX3)=0,"",(CW3/SUM(CU3:CX3))*100)</f>
        <v>0</v>
      </c>
      <c r="CX14" s="77">
        <f>IF(SUM(CU3:CX3)=0,"",(CX3/SUM(CU3:CX3))*100)</f>
        <v>1.4925373134328357</v>
      </c>
      <c r="CY14" s="77">
        <f>IF(SUM(CY3:DB3)=0,"",(CY3/SUM(CY3:DB3))*100)</f>
        <v>98.507462686567166</v>
      </c>
      <c r="CZ14" s="77">
        <f>IF(SUM(CY3:DB3)=0,"",(CZ3/SUM(CY3:DB3))*100)</f>
        <v>0</v>
      </c>
      <c r="DA14" s="77">
        <f>IF(SUM(CY3:DB3)=0,"",(DA3/SUM(CY3:DB3))*100)</f>
        <v>0</v>
      </c>
      <c r="DB14" s="77">
        <f>IF(SUM(CY3:DB3)=0,"",(DB3/SUM(CY3:DB3))*100)</f>
        <v>1.4925373134328357</v>
      </c>
      <c r="DC14" s="77">
        <f>IF(SUM(DC3:DF3)=0,"",(DC3/SUM(DC3:DF3))*100)</f>
        <v>98.507462686567166</v>
      </c>
      <c r="DD14" s="77">
        <f>IF(SUM(DC3:DF3)=0,"",(DD3/SUM(DC3:DF3))*100)</f>
        <v>0</v>
      </c>
      <c r="DE14" s="77">
        <f>IF(SUM(DC3:DF3)=0,"",(DE3/SUM(DC3:DF3))*100)</f>
        <v>0</v>
      </c>
      <c r="DF14" s="77">
        <f>IF(SUM(DC3:DF3)=0,"",(DF3/SUM(DC3:DF3))*100)</f>
        <v>1.4925373134328357</v>
      </c>
      <c r="DG14" s="77">
        <f>IF(SUM(DG3:DJ3)=0,"",(DG3/SUM(DG3:DJ3))*100)</f>
        <v>98.507462686567166</v>
      </c>
      <c r="DH14" s="77">
        <f>IF(SUM(DG3:DJ3)=0,"",(DH3/SUM(DG3:DJ3))*100)</f>
        <v>0</v>
      </c>
      <c r="DI14" s="77">
        <f>IF(SUM(DG3:DJ3)=0,"",(DI3/SUM(DG3:DJ3))*100)</f>
        <v>0</v>
      </c>
      <c r="DJ14" s="77">
        <f>IF(SUM(DG3:DJ3)=0,"",(DJ3/SUM(DG3:DJ3))*100)</f>
        <v>1.4925373134328357</v>
      </c>
      <c r="DK14" s="77">
        <f>IF(SUM(DK3:DN3)=0,"",(DK3/SUM(DK3:DN3))*100)</f>
        <v>98.507462686567166</v>
      </c>
      <c r="DL14" s="77">
        <f>IF(SUM(DK3:DN3)=0,"",(DL3/SUM(DK3:DN3))*100)</f>
        <v>0</v>
      </c>
      <c r="DM14" s="77">
        <f>IF(SUM(DK3:DN3)=0,"",(DM3/SUM(DK3:DN3))*100)</f>
        <v>0</v>
      </c>
      <c r="DN14" s="77">
        <f>IF(SUM(DK3:DN3)=0,"",(DN3/SUM(DK3:DN3))*100)</f>
        <v>1.4925373134328357</v>
      </c>
    </row>
    <row r="15" spans="1:119" s="73" customFormat="1" x14ac:dyDescent="0.35">
      <c r="C15" s="77"/>
      <c r="D15" s="77"/>
      <c r="E15" s="77"/>
      <c r="F15" s="77"/>
      <c r="G15" s="77"/>
      <c r="H15" s="77"/>
      <c r="I15" s="77"/>
      <c r="J15" s="77">
        <f>C14+D14+E14+F14+G14+H14+I14+J14</f>
        <v>99.999999999999986</v>
      </c>
      <c r="K15" s="77"/>
      <c r="L15" s="77"/>
      <c r="M15" s="77"/>
      <c r="N15" s="77"/>
      <c r="O15" s="77"/>
      <c r="P15" s="77"/>
      <c r="Q15" s="77"/>
      <c r="R15" s="77">
        <f>K14+L14+M14+N14+O14+P14+Q14+R14</f>
        <v>100</v>
      </c>
      <c r="S15" s="77"/>
      <c r="T15" s="77"/>
      <c r="U15" s="77"/>
      <c r="V15" s="77"/>
      <c r="W15" s="77"/>
      <c r="X15" s="77"/>
      <c r="Y15" s="77"/>
      <c r="Z15" s="77">
        <f>S14+T14+U14+V14+W14+X14+Y14+Z14</f>
        <v>99.999999999999986</v>
      </c>
      <c r="AA15" s="77"/>
      <c r="AB15" s="77"/>
      <c r="AC15" s="77"/>
      <c r="AD15" s="77"/>
      <c r="AE15" s="77"/>
      <c r="AF15" s="77"/>
      <c r="AG15" s="77"/>
      <c r="AH15" s="77">
        <f>AA14+AB14+AC14+AD14+AE14+AF14+AG14+AH14</f>
        <v>100</v>
      </c>
      <c r="AI15" s="77"/>
      <c r="AJ15" s="77"/>
      <c r="AK15" s="77"/>
      <c r="AL15" s="77"/>
      <c r="AM15" s="77"/>
      <c r="AN15" s="77"/>
      <c r="AO15" s="77"/>
      <c r="AP15" s="77">
        <f>AI14+AJ14+AK14+AL14+AM14+AN14+AO14+AP14</f>
        <v>100</v>
      </c>
      <c r="AQ15" s="77"/>
      <c r="AR15" s="77"/>
      <c r="AS15" s="77"/>
      <c r="AT15" s="77"/>
      <c r="AU15" s="77"/>
      <c r="AV15" s="77"/>
      <c r="AW15" s="77"/>
      <c r="AX15" s="77">
        <f>AQ14+AR14+AS14+AT14+AU14+AV14+AW14+AX14</f>
        <v>99.999999999999986</v>
      </c>
      <c r="AY15" s="77"/>
      <c r="AZ15" s="77"/>
      <c r="BA15" s="77"/>
      <c r="BB15" s="77"/>
      <c r="BC15" s="77"/>
      <c r="BD15" s="77"/>
      <c r="BE15" s="77"/>
      <c r="BF15" s="77">
        <f>AY14+AZ14+BA14+BB14+BC14+BD14+BE14+BF14</f>
        <v>99.999999999999986</v>
      </c>
      <c r="BG15" s="77"/>
      <c r="BH15" s="77"/>
      <c r="BI15" s="77"/>
      <c r="BJ15" s="77"/>
      <c r="BK15" s="77"/>
      <c r="BL15" s="77"/>
      <c r="BM15" s="77"/>
      <c r="BN15" s="77">
        <f>BG14+BH14+BI14+BJ14+BK14+BL14+BM14+BN14</f>
        <v>99.999999999999986</v>
      </c>
      <c r="BO15" s="78"/>
      <c r="BP15" s="78"/>
      <c r="BQ15" s="78"/>
      <c r="BR15" s="78"/>
      <c r="BS15" s="78"/>
      <c r="BT15" s="78"/>
      <c r="BU15" s="78"/>
      <c r="BV15" s="78">
        <f>BO14+BP14+BQ14+BR14+BS14+BT14+BU14+BV14</f>
        <v>99.999999999999986</v>
      </c>
      <c r="BW15" s="78"/>
      <c r="BX15" s="78">
        <f>BW14+BX14</f>
        <v>100</v>
      </c>
      <c r="BY15" s="78"/>
      <c r="BZ15" s="78">
        <f>BY14+BZ14</f>
        <v>100</v>
      </c>
      <c r="CA15" s="78"/>
      <c r="CB15" s="78">
        <f>CA14+CB14</f>
        <v>100</v>
      </c>
      <c r="CC15" s="78"/>
      <c r="CD15" s="78">
        <f>CC14+CD14</f>
        <v>100</v>
      </c>
      <c r="CE15" s="78"/>
      <c r="CF15" s="78"/>
      <c r="CG15" s="78"/>
      <c r="CH15" s="78">
        <f>CE14+CF14+CG14+CH14</f>
        <v>100</v>
      </c>
      <c r="CI15" s="78"/>
      <c r="CJ15" s="78"/>
      <c r="CK15" s="78"/>
      <c r="CL15" s="78">
        <f>CI14+CJ14+CK14+CL14</f>
        <v>100</v>
      </c>
      <c r="CM15" s="78"/>
      <c r="CN15" s="78"/>
      <c r="CO15" s="78"/>
      <c r="CP15" s="78">
        <f>CM14+CN14+CO14+CP14</f>
        <v>100</v>
      </c>
      <c r="CQ15" s="78"/>
      <c r="CR15" s="78"/>
      <c r="CS15" s="78"/>
      <c r="CT15" s="78">
        <f>CQ14+CR14+CS14+CT14</f>
        <v>100</v>
      </c>
      <c r="CU15" s="78"/>
      <c r="CV15" s="78"/>
      <c r="CW15" s="78"/>
      <c r="CX15" s="78">
        <f>CU14+CV14+CW14+CX14</f>
        <v>100</v>
      </c>
      <c r="CY15" s="78"/>
      <c r="CZ15" s="78"/>
      <c r="DA15" s="78"/>
      <c r="DB15" s="78">
        <f>CY14+CZ14+DA14+DB14</f>
        <v>100</v>
      </c>
      <c r="DC15" s="78"/>
      <c r="DD15" s="78"/>
      <c r="DE15" s="78"/>
      <c r="DF15" s="78">
        <f>DC14+DD14+DE14+DF14</f>
        <v>100</v>
      </c>
      <c r="DG15" s="78"/>
      <c r="DH15" s="78"/>
      <c r="DI15" s="78"/>
      <c r="DJ15" s="78">
        <f>DG14+DH14+DI14+DJ14</f>
        <v>100</v>
      </c>
      <c r="DK15" s="78"/>
      <c r="DL15" s="78"/>
      <c r="DM15" s="78"/>
      <c r="DN15" s="78">
        <f>DK14+DL14+DM14+DN14</f>
        <v>100</v>
      </c>
    </row>
  </sheetData>
  <mergeCells count="25">
    <mergeCell ref="AA1:AH1"/>
    <mergeCell ref="A1:A2"/>
    <mergeCell ref="B1:B2"/>
    <mergeCell ref="C1:J1"/>
    <mergeCell ref="K1:R1"/>
    <mergeCell ref="S1:Z1"/>
    <mergeCell ref="CM1:CP1"/>
    <mergeCell ref="AI1:AP1"/>
    <mergeCell ref="AQ1:AX1"/>
    <mergeCell ref="AY1:BF1"/>
    <mergeCell ref="BG1:BN1"/>
    <mergeCell ref="BO1:BV1"/>
    <mergeCell ref="BW1:BX1"/>
    <mergeCell ref="BY1:BZ1"/>
    <mergeCell ref="CA1:CB1"/>
    <mergeCell ref="CC1:CD1"/>
    <mergeCell ref="CE1:CH1"/>
    <mergeCell ref="CI1:CL1"/>
    <mergeCell ref="DO1:DO2"/>
    <mergeCell ref="CQ1:CT1"/>
    <mergeCell ref="CU1:CX1"/>
    <mergeCell ref="CY1:DB1"/>
    <mergeCell ref="DC1:DF1"/>
    <mergeCell ref="DG1:DJ1"/>
    <mergeCell ref="DK1:DN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5"/>
  <sheetViews>
    <sheetView zoomScaleNormal="100" workbookViewId="0">
      <selection activeCell="H7" sqref="H7:J7"/>
    </sheetView>
  </sheetViews>
  <sheetFormatPr defaultRowHeight="21" x14ac:dyDescent="0.2"/>
  <cols>
    <col min="1" max="1" width="26.125" style="35" customWidth="1"/>
    <col min="2" max="9" width="8.5" style="35" customWidth="1"/>
    <col min="10" max="10" width="16.875" style="44" customWidth="1"/>
    <col min="11" max="255" width="9" style="35"/>
    <col min="256" max="256" width="25.875" style="35" customWidth="1"/>
    <col min="257" max="262" width="9" style="35"/>
    <col min="263" max="263" width="9" style="35" customWidth="1"/>
    <col min="264" max="511" width="9" style="35"/>
    <col min="512" max="512" width="25.875" style="35" customWidth="1"/>
    <col min="513" max="518" width="9" style="35"/>
    <col min="519" max="519" width="9" style="35" customWidth="1"/>
    <col min="520" max="767" width="9" style="35"/>
    <col min="768" max="768" width="25.875" style="35" customWidth="1"/>
    <col min="769" max="774" width="9" style="35"/>
    <col min="775" max="775" width="9" style="35" customWidth="1"/>
    <col min="776" max="1023" width="9" style="35"/>
    <col min="1024" max="1024" width="25.875" style="35" customWidth="1"/>
    <col min="1025" max="1030" width="9" style="35"/>
    <col min="1031" max="1031" width="9" style="35" customWidth="1"/>
    <col min="1032" max="1279" width="9" style="35"/>
    <col min="1280" max="1280" width="25.875" style="35" customWidth="1"/>
    <col min="1281" max="1286" width="9" style="35"/>
    <col min="1287" max="1287" width="9" style="35" customWidth="1"/>
    <col min="1288" max="1535" width="9" style="35"/>
    <col min="1536" max="1536" width="25.875" style="35" customWidth="1"/>
    <col min="1537" max="1542" width="9" style="35"/>
    <col min="1543" max="1543" width="9" style="35" customWidth="1"/>
    <col min="1544" max="1791" width="9" style="35"/>
    <col min="1792" max="1792" width="25.875" style="35" customWidth="1"/>
    <col min="1793" max="1798" width="9" style="35"/>
    <col min="1799" max="1799" width="9" style="35" customWidth="1"/>
    <col min="1800" max="2047" width="9" style="35"/>
    <col min="2048" max="2048" width="25.875" style="35" customWidth="1"/>
    <col min="2049" max="2054" width="9" style="35"/>
    <col min="2055" max="2055" width="9" style="35" customWidth="1"/>
    <col min="2056" max="2303" width="9" style="35"/>
    <col min="2304" max="2304" width="25.875" style="35" customWidth="1"/>
    <col min="2305" max="2310" width="9" style="35"/>
    <col min="2311" max="2311" width="9" style="35" customWidth="1"/>
    <col min="2312" max="2559" width="9" style="35"/>
    <col min="2560" max="2560" width="25.875" style="35" customWidth="1"/>
    <col min="2561" max="2566" width="9" style="35"/>
    <col min="2567" max="2567" width="9" style="35" customWidth="1"/>
    <col min="2568" max="2815" width="9" style="35"/>
    <col min="2816" max="2816" width="25.875" style="35" customWidth="1"/>
    <col min="2817" max="2822" width="9" style="35"/>
    <col min="2823" max="2823" width="9" style="35" customWidth="1"/>
    <col min="2824" max="3071" width="9" style="35"/>
    <col min="3072" max="3072" width="25.875" style="35" customWidth="1"/>
    <col min="3073" max="3078" width="9" style="35"/>
    <col min="3079" max="3079" width="9" style="35" customWidth="1"/>
    <col min="3080" max="3327" width="9" style="35"/>
    <col min="3328" max="3328" width="25.875" style="35" customWidth="1"/>
    <col min="3329" max="3334" width="9" style="35"/>
    <col min="3335" max="3335" width="9" style="35" customWidth="1"/>
    <col min="3336" max="3583" width="9" style="35"/>
    <col min="3584" max="3584" width="25.875" style="35" customWidth="1"/>
    <col min="3585" max="3590" width="9" style="35"/>
    <col min="3591" max="3591" width="9" style="35" customWidth="1"/>
    <col min="3592" max="3839" width="9" style="35"/>
    <col min="3840" max="3840" width="25.875" style="35" customWidth="1"/>
    <col min="3841" max="3846" width="9" style="35"/>
    <col min="3847" max="3847" width="9" style="35" customWidth="1"/>
    <col min="3848" max="4095" width="9" style="35"/>
    <col min="4096" max="4096" width="25.875" style="35" customWidth="1"/>
    <col min="4097" max="4102" width="9" style="35"/>
    <col min="4103" max="4103" width="9" style="35" customWidth="1"/>
    <col min="4104" max="4351" width="9" style="35"/>
    <col min="4352" max="4352" width="25.875" style="35" customWidth="1"/>
    <col min="4353" max="4358" width="9" style="35"/>
    <col min="4359" max="4359" width="9" style="35" customWidth="1"/>
    <col min="4360" max="4607" width="9" style="35"/>
    <col min="4608" max="4608" width="25.875" style="35" customWidth="1"/>
    <col min="4609" max="4614" width="9" style="35"/>
    <col min="4615" max="4615" width="9" style="35" customWidth="1"/>
    <col min="4616" max="4863" width="9" style="35"/>
    <col min="4864" max="4864" width="25.875" style="35" customWidth="1"/>
    <col min="4865" max="4870" width="9" style="35"/>
    <col min="4871" max="4871" width="9" style="35" customWidth="1"/>
    <col min="4872" max="5119" width="9" style="35"/>
    <col min="5120" max="5120" width="25.875" style="35" customWidth="1"/>
    <col min="5121" max="5126" width="9" style="35"/>
    <col min="5127" max="5127" width="9" style="35" customWidth="1"/>
    <col min="5128" max="5375" width="9" style="35"/>
    <col min="5376" max="5376" width="25.875" style="35" customWidth="1"/>
    <col min="5377" max="5382" width="9" style="35"/>
    <col min="5383" max="5383" width="9" style="35" customWidth="1"/>
    <col min="5384" max="5631" width="9" style="35"/>
    <col min="5632" max="5632" width="25.875" style="35" customWidth="1"/>
    <col min="5633" max="5638" width="9" style="35"/>
    <col min="5639" max="5639" width="9" style="35" customWidth="1"/>
    <col min="5640" max="5887" width="9" style="35"/>
    <col min="5888" max="5888" width="25.875" style="35" customWidth="1"/>
    <col min="5889" max="5894" width="9" style="35"/>
    <col min="5895" max="5895" width="9" style="35" customWidth="1"/>
    <col min="5896" max="6143" width="9" style="35"/>
    <col min="6144" max="6144" width="25.875" style="35" customWidth="1"/>
    <col min="6145" max="6150" width="9" style="35"/>
    <col min="6151" max="6151" width="9" style="35" customWidth="1"/>
    <col min="6152" max="6399" width="9" style="35"/>
    <col min="6400" max="6400" width="25.875" style="35" customWidth="1"/>
    <col min="6401" max="6406" width="9" style="35"/>
    <col min="6407" max="6407" width="9" style="35" customWidth="1"/>
    <col min="6408" max="6655" width="9" style="35"/>
    <col min="6656" max="6656" width="25.875" style="35" customWidth="1"/>
    <col min="6657" max="6662" width="9" style="35"/>
    <col min="6663" max="6663" width="9" style="35" customWidth="1"/>
    <col min="6664" max="6911" width="9" style="35"/>
    <col min="6912" max="6912" width="25.875" style="35" customWidth="1"/>
    <col min="6913" max="6918" width="9" style="35"/>
    <col min="6919" max="6919" width="9" style="35" customWidth="1"/>
    <col min="6920" max="7167" width="9" style="35"/>
    <col min="7168" max="7168" width="25.875" style="35" customWidth="1"/>
    <col min="7169" max="7174" width="9" style="35"/>
    <col min="7175" max="7175" width="9" style="35" customWidth="1"/>
    <col min="7176" max="7423" width="9" style="35"/>
    <col min="7424" max="7424" width="25.875" style="35" customWidth="1"/>
    <col min="7425" max="7430" width="9" style="35"/>
    <col min="7431" max="7431" width="9" style="35" customWidth="1"/>
    <col min="7432" max="7679" width="9" style="35"/>
    <col min="7680" max="7680" width="25.875" style="35" customWidth="1"/>
    <col min="7681" max="7686" width="9" style="35"/>
    <col min="7687" max="7687" width="9" style="35" customWidth="1"/>
    <col min="7688" max="7935" width="9" style="35"/>
    <col min="7936" max="7936" width="25.875" style="35" customWidth="1"/>
    <col min="7937" max="7942" width="9" style="35"/>
    <col min="7943" max="7943" width="9" style="35" customWidth="1"/>
    <col min="7944" max="8191" width="9" style="35"/>
    <col min="8192" max="8192" width="25.875" style="35" customWidth="1"/>
    <col min="8193" max="8198" width="9" style="35"/>
    <col min="8199" max="8199" width="9" style="35" customWidth="1"/>
    <col min="8200" max="8447" width="9" style="35"/>
    <col min="8448" max="8448" width="25.875" style="35" customWidth="1"/>
    <col min="8449" max="8454" width="9" style="35"/>
    <col min="8455" max="8455" width="9" style="35" customWidth="1"/>
    <col min="8456" max="8703" width="9" style="35"/>
    <col min="8704" max="8704" width="25.875" style="35" customWidth="1"/>
    <col min="8705" max="8710" width="9" style="35"/>
    <col min="8711" max="8711" width="9" style="35" customWidth="1"/>
    <col min="8712" max="8959" width="9" style="35"/>
    <col min="8960" max="8960" width="25.875" style="35" customWidth="1"/>
    <col min="8961" max="8966" width="9" style="35"/>
    <col min="8967" max="8967" width="9" style="35" customWidth="1"/>
    <col min="8968" max="9215" width="9" style="35"/>
    <col min="9216" max="9216" width="25.875" style="35" customWidth="1"/>
    <col min="9217" max="9222" width="9" style="35"/>
    <col min="9223" max="9223" width="9" style="35" customWidth="1"/>
    <col min="9224" max="9471" width="9" style="35"/>
    <col min="9472" max="9472" width="25.875" style="35" customWidth="1"/>
    <col min="9473" max="9478" width="9" style="35"/>
    <col min="9479" max="9479" width="9" style="35" customWidth="1"/>
    <col min="9480" max="9727" width="9" style="35"/>
    <col min="9728" max="9728" width="25.875" style="35" customWidth="1"/>
    <col min="9729" max="9734" width="9" style="35"/>
    <col min="9735" max="9735" width="9" style="35" customWidth="1"/>
    <col min="9736" max="9983" width="9" style="35"/>
    <col min="9984" max="9984" width="25.875" style="35" customWidth="1"/>
    <col min="9985" max="9990" width="9" style="35"/>
    <col min="9991" max="9991" width="9" style="35" customWidth="1"/>
    <col min="9992" max="10239" width="9" style="35"/>
    <col min="10240" max="10240" width="25.875" style="35" customWidth="1"/>
    <col min="10241" max="10246" width="9" style="35"/>
    <col min="10247" max="10247" width="9" style="35" customWidth="1"/>
    <col min="10248" max="10495" width="9" style="35"/>
    <col min="10496" max="10496" width="25.875" style="35" customWidth="1"/>
    <col min="10497" max="10502" width="9" style="35"/>
    <col min="10503" max="10503" width="9" style="35" customWidth="1"/>
    <col min="10504" max="10751" width="9" style="35"/>
    <col min="10752" max="10752" width="25.875" style="35" customWidth="1"/>
    <col min="10753" max="10758" width="9" style="35"/>
    <col min="10759" max="10759" width="9" style="35" customWidth="1"/>
    <col min="10760" max="11007" width="9" style="35"/>
    <col min="11008" max="11008" width="25.875" style="35" customWidth="1"/>
    <col min="11009" max="11014" width="9" style="35"/>
    <col min="11015" max="11015" width="9" style="35" customWidth="1"/>
    <col min="11016" max="11263" width="9" style="35"/>
    <col min="11264" max="11264" width="25.875" style="35" customWidth="1"/>
    <col min="11265" max="11270" width="9" style="35"/>
    <col min="11271" max="11271" width="9" style="35" customWidth="1"/>
    <col min="11272" max="11519" width="9" style="35"/>
    <col min="11520" max="11520" width="25.875" style="35" customWidth="1"/>
    <col min="11521" max="11526" width="9" style="35"/>
    <col min="11527" max="11527" width="9" style="35" customWidth="1"/>
    <col min="11528" max="11775" width="9" style="35"/>
    <col min="11776" max="11776" width="25.875" style="35" customWidth="1"/>
    <col min="11777" max="11782" width="9" style="35"/>
    <col min="11783" max="11783" width="9" style="35" customWidth="1"/>
    <col min="11784" max="12031" width="9" style="35"/>
    <col min="12032" max="12032" width="25.875" style="35" customWidth="1"/>
    <col min="12033" max="12038" width="9" style="35"/>
    <col min="12039" max="12039" width="9" style="35" customWidth="1"/>
    <col min="12040" max="12287" width="9" style="35"/>
    <col min="12288" max="12288" width="25.875" style="35" customWidth="1"/>
    <col min="12289" max="12294" width="9" style="35"/>
    <col min="12295" max="12295" width="9" style="35" customWidth="1"/>
    <col min="12296" max="12543" width="9" style="35"/>
    <col min="12544" max="12544" width="25.875" style="35" customWidth="1"/>
    <col min="12545" max="12550" width="9" style="35"/>
    <col min="12551" max="12551" width="9" style="35" customWidth="1"/>
    <col min="12552" max="12799" width="9" style="35"/>
    <col min="12800" max="12800" width="25.875" style="35" customWidth="1"/>
    <col min="12801" max="12806" width="9" style="35"/>
    <col min="12807" max="12807" width="9" style="35" customWidth="1"/>
    <col min="12808" max="13055" width="9" style="35"/>
    <col min="13056" max="13056" width="25.875" style="35" customWidth="1"/>
    <col min="13057" max="13062" width="9" style="35"/>
    <col min="13063" max="13063" width="9" style="35" customWidth="1"/>
    <col min="13064" max="13311" width="9" style="35"/>
    <col min="13312" max="13312" width="25.875" style="35" customWidth="1"/>
    <col min="13313" max="13318" width="9" style="35"/>
    <col min="13319" max="13319" width="9" style="35" customWidth="1"/>
    <col min="13320" max="13567" width="9" style="35"/>
    <col min="13568" max="13568" width="25.875" style="35" customWidth="1"/>
    <col min="13569" max="13574" width="9" style="35"/>
    <col min="13575" max="13575" width="9" style="35" customWidth="1"/>
    <col min="13576" max="13823" width="9" style="35"/>
    <col min="13824" max="13824" width="25.875" style="35" customWidth="1"/>
    <col min="13825" max="13830" width="9" style="35"/>
    <col min="13831" max="13831" width="9" style="35" customWidth="1"/>
    <col min="13832" max="14079" width="9" style="35"/>
    <col min="14080" max="14080" width="25.875" style="35" customWidth="1"/>
    <col min="14081" max="14086" width="9" style="35"/>
    <col min="14087" max="14087" width="9" style="35" customWidth="1"/>
    <col min="14088" max="14335" width="9" style="35"/>
    <col min="14336" max="14336" width="25.875" style="35" customWidth="1"/>
    <col min="14337" max="14342" width="9" style="35"/>
    <col min="14343" max="14343" width="9" style="35" customWidth="1"/>
    <col min="14344" max="14591" width="9" style="35"/>
    <col min="14592" max="14592" width="25.875" style="35" customWidth="1"/>
    <col min="14593" max="14598" width="9" style="35"/>
    <col min="14599" max="14599" width="9" style="35" customWidth="1"/>
    <col min="14600" max="14847" width="9" style="35"/>
    <col min="14848" max="14848" width="25.875" style="35" customWidth="1"/>
    <col min="14849" max="14854" width="9" style="35"/>
    <col min="14855" max="14855" width="9" style="35" customWidth="1"/>
    <col min="14856" max="15103" width="9" style="35"/>
    <col min="15104" max="15104" width="25.875" style="35" customWidth="1"/>
    <col min="15105" max="15110" width="9" style="35"/>
    <col min="15111" max="15111" width="9" style="35" customWidth="1"/>
    <col min="15112" max="15359" width="9" style="35"/>
    <col min="15360" max="15360" width="25.875" style="35" customWidth="1"/>
    <col min="15361" max="15366" width="9" style="35"/>
    <col min="15367" max="15367" width="9" style="35" customWidth="1"/>
    <col min="15368" max="15615" width="9" style="35"/>
    <col min="15616" max="15616" width="25.875" style="35" customWidth="1"/>
    <col min="15617" max="15622" width="9" style="35"/>
    <col min="15623" max="15623" width="9" style="35" customWidth="1"/>
    <col min="15624" max="15871" width="9" style="35"/>
    <col min="15872" max="15872" width="25.875" style="35" customWidth="1"/>
    <col min="15873" max="15878" width="9" style="35"/>
    <col min="15879" max="15879" width="9" style="35" customWidth="1"/>
    <col min="15880" max="16127" width="9" style="35"/>
    <col min="16128" max="16128" width="25.875" style="35" customWidth="1"/>
    <col min="16129" max="16134" width="9" style="35"/>
    <col min="16135" max="16135" width="9" style="35" customWidth="1"/>
    <col min="16136" max="16384" width="9" style="35"/>
  </cols>
  <sheetData>
    <row r="1" spans="1:10" ht="51.75" customHeight="1" x14ac:dyDescent="0.2">
      <c r="B1" s="87" t="s">
        <v>190</v>
      </c>
    </row>
    <row r="2" spans="1:10" ht="26.25" customHeight="1" x14ac:dyDescent="0.45">
      <c r="B2" s="91" t="s">
        <v>185</v>
      </c>
      <c r="C2" s="83"/>
      <c r="D2" s="83"/>
      <c r="E2" s="83"/>
      <c r="F2" s="83"/>
      <c r="G2" s="83"/>
      <c r="H2" s="83"/>
      <c r="I2" s="83"/>
      <c r="J2" s="83"/>
    </row>
    <row r="3" spans="1:10" ht="23.25" x14ac:dyDescent="0.35">
      <c r="B3" s="82"/>
      <c r="C3" s="82"/>
      <c r="D3" s="82"/>
      <c r="E3" s="82"/>
      <c r="F3" s="82"/>
      <c r="G3" s="82"/>
      <c r="H3" s="82"/>
      <c r="I3" s="82"/>
      <c r="J3" s="82"/>
    </row>
    <row r="4" spans="1:10" ht="22.5" customHeight="1" x14ac:dyDescent="0.35">
      <c r="A4" s="84" t="s">
        <v>2</v>
      </c>
      <c r="B4" s="177" t="s">
        <v>199</v>
      </c>
      <c r="C4" s="177"/>
      <c r="D4" s="177"/>
      <c r="E4" s="37"/>
      <c r="F4" s="84" t="s">
        <v>4</v>
      </c>
      <c r="G4" s="37"/>
      <c r="H4" s="177" t="s">
        <v>203</v>
      </c>
      <c r="I4" s="177"/>
      <c r="J4" s="177"/>
    </row>
    <row r="5" spans="1:10" ht="22.5" customHeight="1" x14ac:dyDescent="0.2">
      <c r="A5" s="84" t="s">
        <v>6</v>
      </c>
      <c r="B5" s="80">
        <v>55</v>
      </c>
      <c r="C5" s="84" t="s">
        <v>42</v>
      </c>
      <c r="E5" s="37"/>
      <c r="F5" s="84" t="s">
        <v>43</v>
      </c>
      <c r="G5" s="37"/>
      <c r="H5" s="176" t="s">
        <v>77</v>
      </c>
      <c r="I5" s="176"/>
      <c r="J5" s="176"/>
    </row>
    <row r="6" spans="1:10" ht="22.5" customHeight="1" x14ac:dyDescent="0.2">
      <c r="A6" s="85" t="s">
        <v>8</v>
      </c>
      <c r="B6" s="80">
        <v>3</v>
      </c>
      <c r="C6" s="84" t="s">
        <v>42</v>
      </c>
      <c r="E6" s="37"/>
      <c r="F6" s="84" t="s">
        <v>12</v>
      </c>
      <c r="G6" s="37"/>
      <c r="H6" s="178" t="s">
        <v>208</v>
      </c>
      <c r="I6" s="178"/>
      <c r="J6" s="178"/>
    </row>
    <row r="7" spans="1:10" ht="22.5" customHeight="1" x14ac:dyDescent="0.2">
      <c r="A7" s="84" t="s">
        <v>10</v>
      </c>
      <c r="B7" s="178" t="s">
        <v>204</v>
      </c>
      <c r="C7" s="178"/>
      <c r="D7" s="178"/>
      <c r="F7" s="85" t="s">
        <v>14</v>
      </c>
      <c r="G7" s="37"/>
      <c r="H7" s="178" t="s">
        <v>209</v>
      </c>
      <c r="I7" s="178"/>
      <c r="J7" s="178"/>
    </row>
    <row r="8" spans="1:10" ht="16.5" customHeight="1" x14ac:dyDescent="0.2"/>
    <row r="9" spans="1:10" ht="24.75" customHeight="1" thickBot="1" x14ac:dyDescent="0.25">
      <c r="A9" s="38" t="s">
        <v>197</v>
      </c>
      <c r="J9" s="36"/>
    </row>
    <row r="10" spans="1:10" ht="21" customHeight="1" x14ac:dyDescent="0.2">
      <c r="A10" s="163" t="s">
        <v>45</v>
      </c>
      <c r="B10" s="165" t="s">
        <v>46</v>
      </c>
      <c r="C10" s="165"/>
      <c r="D10" s="165"/>
      <c r="E10" s="165"/>
      <c r="F10" s="165"/>
      <c r="G10" s="165"/>
      <c r="H10" s="165"/>
      <c r="I10" s="165"/>
      <c r="J10" s="144" t="s">
        <v>47</v>
      </c>
    </row>
    <row r="11" spans="1:10" ht="21" customHeight="1" thickBot="1" x14ac:dyDescent="0.25">
      <c r="A11" s="164"/>
      <c r="B11" s="92">
        <v>4</v>
      </c>
      <c r="C11" s="92">
        <v>3.5</v>
      </c>
      <c r="D11" s="92">
        <v>3</v>
      </c>
      <c r="E11" s="92">
        <v>2.5</v>
      </c>
      <c r="F11" s="92">
        <v>2</v>
      </c>
      <c r="G11" s="92">
        <v>1.5</v>
      </c>
      <c r="H11" s="92">
        <v>1</v>
      </c>
      <c r="I11" s="92">
        <v>0</v>
      </c>
      <c r="J11" s="145"/>
    </row>
    <row r="12" spans="1:10" ht="22.5" customHeight="1" x14ac:dyDescent="0.2">
      <c r="A12" s="39" t="s">
        <v>48</v>
      </c>
      <c r="B12" s="40">
        <v>8</v>
      </c>
      <c r="C12" s="40">
        <v>11</v>
      </c>
      <c r="D12" s="40">
        <v>21</v>
      </c>
      <c r="E12" s="40">
        <v>3</v>
      </c>
      <c r="F12" s="40">
        <v>4</v>
      </c>
      <c r="G12" s="40">
        <v>6</v>
      </c>
      <c r="H12" s="40">
        <v>2</v>
      </c>
      <c r="I12" s="40"/>
      <c r="J12" s="112">
        <f>SUM(B12:I12)</f>
        <v>55</v>
      </c>
    </row>
    <row r="13" spans="1:10" ht="22.5" customHeight="1" x14ac:dyDescent="0.2">
      <c r="A13" s="41" t="s">
        <v>49</v>
      </c>
      <c r="B13" s="40">
        <v>13</v>
      </c>
      <c r="C13" s="40">
        <v>2</v>
      </c>
      <c r="D13" s="40">
        <v>13</v>
      </c>
      <c r="E13" s="40">
        <v>16</v>
      </c>
      <c r="F13" s="40">
        <v>10</v>
      </c>
      <c r="G13" s="40">
        <v>1</v>
      </c>
      <c r="H13" s="40"/>
      <c r="I13" s="40"/>
      <c r="J13" s="112">
        <f>SUM(B13:I13)</f>
        <v>55</v>
      </c>
    </row>
    <row r="14" spans="1:10" ht="22.5" customHeight="1" x14ac:dyDescent="0.2">
      <c r="A14" s="41" t="s">
        <v>50</v>
      </c>
      <c r="B14" s="40">
        <v>8</v>
      </c>
      <c r="C14" s="40">
        <v>11</v>
      </c>
      <c r="D14" s="40">
        <v>21</v>
      </c>
      <c r="E14" s="40">
        <v>3</v>
      </c>
      <c r="F14" s="40">
        <v>4</v>
      </c>
      <c r="G14" s="40">
        <v>6</v>
      </c>
      <c r="H14" s="40">
        <v>2</v>
      </c>
      <c r="I14" s="40"/>
      <c r="J14" s="112">
        <f t="shared" ref="J14:J18" si="0">SUM(B14:I14)</f>
        <v>55</v>
      </c>
    </row>
    <row r="15" spans="1:10" ht="22.5" customHeight="1" x14ac:dyDescent="0.2">
      <c r="A15" s="41" t="s">
        <v>186</v>
      </c>
      <c r="B15" s="40">
        <v>5</v>
      </c>
      <c r="C15" s="40">
        <v>4</v>
      </c>
      <c r="D15" s="40">
        <v>10</v>
      </c>
      <c r="E15" s="40">
        <v>18</v>
      </c>
      <c r="F15" s="40">
        <v>13</v>
      </c>
      <c r="G15" s="40">
        <v>5</v>
      </c>
      <c r="H15" s="40">
        <v>1</v>
      </c>
      <c r="I15" s="40"/>
      <c r="J15" s="112">
        <f t="shared" si="0"/>
        <v>56</v>
      </c>
    </row>
    <row r="16" spans="1:10" ht="22.5" customHeight="1" x14ac:dyDescent="0.2">
      <c r="A16" s="41" t="s">
        <v>51</v>
      </c>
      <c r="B16" s="40">
        <v>8</v>
      </c>
      <c r="C16" s="40">
        <v>6</v>
      </c>
      <c r="D16" s="40">
        <v>37</v>
      </c>
      <c r="E16" s="40">
        <v>4</v>
      </c>
      <c r="F16" s="40"/>
      <c r="G16" s="40"/>
      <c r="H16" s="40"/>
      <c r="I16" s="40"/>
      <c r="J16" s="112">
        <f t="shared" si="0"/>
        <v>55</v>
      </c>
    </row>
    <row r="17" spans="1:10" ht="22.5" customHeight="1" x14ac:dyDescent="0.2">
      <c r="A17" s="41" t="s">
        <v>52</v>
      </c>
      <c r="B17" s="40">
        <v>7</v>
      </c>
      <c r="C17" s="40">
        <v>11</v>
      </c>
      <c r="D17" s="40">
        <v>37</v>
      </c>
      <c r="E17" s="40"/>
      <c r="F17" s="40"/>
      <c r="G17" s="40"/>
      <c r="H17" s="40"/>
      <c r="I17" s="40"/>
      <c r="J17" s="112">
        <f t="shared" si="0"/>
        <v>55</v>
      </c>
    </row>
    <row r="18" spans="1:10" ht="22.5" customHeight="1" x14ac:dyDescent="0.2">
      <c r="A18" s="41" t="s">
        <v>53</v>
      </c>
      <c r="B18" s="40">
        <v>7</v>
      </c>
      <c r="C18" s="40">
        <v>4</v>
      </c>
      <c r="D18" s="40">
        <v>10</v>
      </c>
      <c r="E18" s="40">
        <v>17</v>
      </c>
      <c r="F18" s="40">
        <v>11</v>
      </c>
      <c r="G18" s="40">
        <v>6</v>
      </c>
      <c r="H18" s="40"/>
      <c r="I18" s="40"/>
      <c r="J18" s="112">
        <f t="shared" si="0"/>
        <v>55</v>
      </c>
    </row>
    <row r="19" spans="1:10" ht="22.5" customHeight="1" x14ac:dyDescent="0.2">
      <c r="A19" s="41" t="s">
        <v>54</v>
      </c>
      <c r="B19" s="40">
        <v>16</v>
      </c>
      <c r="C19" s="40">
        <v>4</v>
      </c>
      <c r="D19" s="40">
        <v>6</v>
      </c>
      <c r="E19" s="40">
        <v>2</v>
      </c>
      <c r="F19" s="40">
        <v>13</v>
      </c>
      <c r="G19" s="40">
        <v>9</v>
      </c>
      <c r="H19" s="40">
        <v>5</v>
      </c>
      <c r="I19" s="40"/>
      <c r="J19" s="112">
        <f>SUM(B19:I19)</f>
        <v>55</v>
      </c>
    </row>
    <row r="20" spans="1:10" ht="22.5" customHeight="1" thickBot="1" x14ac:dyDescent="0.25">
      <c r="A20" s="42" t="s">
        <v>55</v>
      </c>
      <c r="B20" s="43"/>
      <c r="C20" s="43"/>
      <c r="D20" s="43"/>
      <c r="E20" s="43"/>
      <c r="F20" s="43"/>
      <c r="G20" s="43"/>
      <c r="H20" s="43"/>
      <c r="I20" s="43"/>
      <c r="J20" s="113">
        <f>SUM(B20:I20)</f>
        <v>0</v>
      </c>
    </row>
    <row r="21" spans="1:10" ht="12" customHeight="1" x14ac:dyDescent="0.2"/>
    <row r="22" spans="1:10" ht="24.75" customHeight="1" thickBot="1" x14ac:dyDescent="0.25">
      <c r="A22" s="38" t="s">
        <v>194</v>
      </c>
    </row>
    <row r="23" spans="1:10" ht="21" customHeight="1" x14ac:dyDescent="0.2">
      <c r="A23" s="171" t="s">
        <v>56</v>
      </c>
      <c r="B23" s="140"/>
      <c r="C23" s="141"/>
      <c r="D23" s="152" t="s">
        <v>57</v>
      </c>
      <c r="E23" s="153"/>
      <c r="F23" s="153"/>
      <c r="G23" s="153"/>
      <c r="H23" s="153"/>
      <c r="I23" s="154"/>
      <c r="J23" s="144" t="s">
        <v>47</v>
      </c>
    </row>
    <row r="24" spans="1:10" ht="21" customHeight="1" thickBot="1" x14ac:dyDescent="0.25">
      <c r="A24" s="172"/>
      <c r="B24" s="168"/>
      <c r="C24" s="169"/>
      <c r="D24" s="142" t="s">
        <v>58</v>
      </c>
      <c r="E24" s="170"/>
      <c r="F24" s="143"/>
      <c r="G24" s="167" t="s">
        <v>59</v>
      </c>
      <c r="H24" s="168"/>
      <c r="I24" s="169"/>
      <c r="J24" s="145"/>
    </row>
    <row r="25" spans="1:10" ht="22.5" customHeight="1" x14ac:dyDescent="0.2">
      <c r="A25" s="173" t="s">
        <v>60</v>
      </c>
      <c r="B25" s="174"/>
      <c r="C25" s="175"/>
      <c r="D25" s="150">
        <v>55</v>
      </c>
      <c r="E25" s="166"/>
      <c r="F25" s="151"/>
      <c r="G25" s="187"/>
      <c r="H25" s="188"/>
      <c r="I25" s="189"/>
      <c r="J25" s="114">
        <f>SUM(D25:I25)</f>
        <v>55</v>
      </c>
    </row>
    <row r="26" spans="1:10" ht="22.5" customHeight="1" x14ac:dyDescent="0.2">
      <c r="A26" s="157" t="s">
        <v>61</v>
      </c>
      <c r="B26" s="158"/>
      <c r="C26" s="159"/>
      <c r="D26" s="146">
        <v>55</v>
      </c>
      <c r="E26" s="155"/>
      <c r="F26" s="147"/>
      <c r="G26" s="187"/>
      <c r="H26" s="188"/>
      <c r="I26" s="189"/>
      <c r="J26" s="114">
        <f t="shared" ref="J26" si="1">SUM(D26:I26)</f>
        <v>55</v>
      </c>
    </row>
    <row r="27" spans="1:10" ht="22.5" customHeight="1" x14ac:dyDescent="0.2">
      <c r="A27" s="157" t="s">
        <v>62</v>
      </c>
      <c r="B27" s="158"/>
      <c r="C27" s="159"/>
      <c r="D27" s="146">
        <v>55</v>
      </c>
      <c r="E27" s="155"/>
      <c r="F27" s="147"/>
      <c r="G27" s="187"/>
      <c r="H27" s="188"/>
      <c r="I27" s="189"/>
      <c r="J27" s="114">
        <f>SUM(D27:I27)</f>
        <v>55</v>
      </c>
    </row>
    <row r="28" spans="1:10" ht="22.5" customHeight="1" thickBot="1" x14ac:dyDescent="0.25">
      <c r="A28" s="160" t="s">
        <v>63</v>
      </c>
      <c r="B28" s="161"/>
      <c r="C28" s="162"/>
      <c r="D28" s="148">
        <v>55</v>
      </c>
      <c r="E28" s="156"/>
      <c r="F28" s="149"/>
      <c r="G28" s="190"/>
      <c r="H28" s="191"/>
      <c r="I28" s="192"/>
      <c r="J28" s="115">
        <f>SUM(D28:I28)</f>
        <v>55</v>
      </c>
    </row>
    <row r="29" spans="1:10" ht="12" customHeight="1" x14ac:dyDescent="0.2"/>
    <row r="30" spans="1:10" ht="24.75" customHeight="1" thickBot="1" x14ac:dyDescent="0.25">
      <c r="A30" s="38" t="s">
        <v>195</v>
      </c>
    </row>
    <row r="31" spans="1:10" ht="21" customHeight="1" x14ac:dyDescent="0.2">
      <c r="A31" s="137" t="s">
        <v>64</v>
      </c>
      <c r="B31" s="152" t="s">
        <v>57</v>
      </c>
      <c r="C31" s="153"/>
      <c r="D31" s="153"/>
      <c r="E31" s="153"/>
      <c r="F31" s="153"/>
      <c r="G31" s="153"/>
      <c r="H31" s="153"/>
      <c r="I31" s="154"/>
      <c r="J31" s="144" t="s">
        <v>47</v>
      </c>
    </row>
    <row r="32" spans="1:10" ht="21" customHeight="1" thickBot="1" x14ac:dyDescent="0.25">
      <c r="A32" s="138"/>
      <c r="B32" s="142" t="s">
        <v>65</v>
      </c>
      <c r="C32" s="143"/>
      <c r="D32" s="142" t="s">
        <v>66</v>
      </c>
      <c r="E32" s="143"/>
      <c r="F32" s="142" t="s">
        <v>58</v>
      </c>
      <c r="G32" s="143"/>
      <c r="H32" s="142" t="s">
        <v>59</v>
      </c>
      <c r="I32" s="143"/>
      <c r="J32" s="145"/>
    </row>
    <row r="33" spans="1:10" ht="22.5" customHeight="1" x14ac:dyDescent="0.2">
      <c r="A33" s="88" t="s">
        <v>67</v>
      </c>
      <c r="B33" s="150">
        <v>55</v>
      </c>
      <c r="C33" s="151"/>
      <c r="D33" s="150"/>
      <c r="E33" s="151"/>
      <c r="F33" s="150"/>
      <c r="G33" s="151"/>
      <c r="H33" s="150"/>
      <c r="I33" s="151"/>
      <c r="J33" s="116">
        <f>SUM(B33:I33)</f>
        <v>55</v>
      </c>
    </row>
    <row r="34" spans="1:10" ht="22.5" customHeight="1" x14ac:dyDescent="0.2">
      <c r="A34" s="89" t="s">
        <v>68</v>
      </c>
      <c r="B34" s="146">
        <v>55</v>
      </c>
      <c r="C34" s="147"/>
      <c r="D34" s="146"/>
      <c r="E34" s="147"/>
      <c r="F34" s="146"/>
      <c r="G34" s="147"/>
      <c r="H34" s="146"/>
      <c r="I34" s="147"/>
      <c r="J34" s="117">
        <f>SUM(B34:I34)</f>
        <v>55</v>
      </c>
    </row>
    <row r="35" spans="1:10" ht="22.5" customHeight="1" x14ac:dyDescent="0.2">
      <c r="A35" s="89" t="s">
        <v>69</v>
      </c>
      <c r="B35" s="146">
        <v>55</v>
      </c>
      <c r="C35" s="147"/>
      <c r="D35" s="146"/>
      <c r="E35" s="147"/>
      <c r="F35" s="146"/>
      <c r="G35" s="147"/>
      <c r="H35" s="146"/>
      <c r="I35" s="147"/>
      <c r="J35" s="117">
        <f>SUM(B35:I35)</f>
        <v>55</v>
      </c>
    </row>
    <row r="36" spans="1:10" ht="22.5" customHeight="1" x14ac:dyDescent="0.2">
      <c r="A36" s="89" t="s">
        <v>70</v>
      </c>
      <c r="B36" s="146">
        <v>55</v>
      </c>
      <c r="C36" s="147"/>
      <c r="D36" s="146"/>
      <c r="E36" s="147"/>
      <c r="F36" s="146"/>
      <c r="G36" s="147"/>
      <c r="H36" s="146"/>
      <c r="I36" s="147"/>
      <c r="J36" s="117">
        <f t="shared" ref="J36:J39" si="2">SUM(B36:I36)</f>
        <v>55</v>
      </c>
    </row>
    <row r="37" spans="1:10" ht="22.5" customHeight="1" x14ac:dyDescent="0.2">
      <c r="A37" s="79" t="s">
        <v>71</v>
      </c>
      <c r="B37" s="146">
        <v>55</v>
      </c>
      <c r="C37" s="147"/>
      <c r="D37" s="146"/>
      <c r="E37" s="147"/>
      <c r="F37" s="146"/>
      <c r="G37" s="147"/>
      <c r="H37" s="146"/>
      <c r="I37" s="147"/>
      <c r="J37" s="117">
        <f t="shared" si="2"/>
        <v>55</v>
      </c>
    </row>
    <row r="38" spans="1:10" ht="22.5" customHeight="1" x14ac:dyDescent="0.2">
      <c r="A38" s="89" t="s">
        <v>72</v>
      </c>
      <c r="B38" s="146">
        <v>55</v>
      </c>
      <c r="C38" s="147"/>
      <c r="D38" s="146"/>
      <c r="E38" s="147"/>
      <c r="F38" s="146"/>
      <c r="G38" s="147"/>
      <c r="H38" s="146"/>
      <c r="I38" s="147"/>
      <c r="J38" s="117">
        <f t="shared" si="2"/>
        <v>55</v>
      </c>
    </row>
    <row r="39" spans="1:10" ht="22.5" customHeight="1" x14ac:dyDescent="0.2">
      <c r="A39" s="89" t="s">
        <v>73</v>
      </c>
      <c r="B39" s="146">
        <v>55</v>
      </c>
      <c r="C39" s="147"/>
      <c r="D39" s="146"/>
      <c r="E39" s="147"/>
      <c r="F39" s="146"/>
      <c r="G39" s="147"/>
      <c r="H39" s="146"/>
      <c r="I39" s="147"/>
      <c r="J39" s="117">
        <f t="shared" si="2"/>
        <v>55</v>
      </c>
    </row>
    <row r="40" spans="1:10" ht="22.5" customHeight="1" thickBot="1" x14ac:dyDescent="0.25">
      <c r="A40" s="90" t="s">
        <v>74</v>
      </c>
      <c r="B40" s="148">
        <v>55</v>
      </c>
      <c r="C40" s="149"/>
      <c r="D40" s="148"/>
      <c r="E40" s="149"/>
      <c r="F40" s="148"/>
      <c r="G40" s="149"/>
      <c r="H40" s="148"/>
      <c r="I40" s="149"/>
      <c r="J40" s="115">
        <f>SUM(B40:I40)</f>
        <v>55</v>
      </c>
    </row>
    <row r="41" spans="1:10" ht="12" customHeight="1" x14ac:dyDescent="0.2"/>
    <row r="42" spans="1:10" ht="24.75" customHeight="1" thickBot="1" x14ac:dyDescent="0.25">
      <c r="A42" s="38" t="s">
        <v>196</v>
      </c>
    </row>
    <row r="43" spans="1:10" ht="21" customHeight="1" x14ac:dyDescent="0.2">
      <c r="A43" s="137" t="s">
        <v>75</v>
      </c>
      <c r="B43" s="139" t="s">
        <v>57</v>
      </c>
      <c r="C43" s="140"/>
      <c r="D43" s="140"/>
      <c r="E43" s="140"/>
      <c r="F43" s="140"/>
      <c r="G43" s="140"/>
      <c r="H43" s="140"/>
      <c r="I43" s="141"/>
      <c r="J43" s="144" t="s">
        <v>47</v>
      </c>
    </row>
    <row r="44" spans="1:10" ht="21" customHeight="1" thickBot="1" x14ac:dyDescent="0.25">
      <c r="A44" s="138"/>
      <c r="B44" s="142" t="s">
        <v>65</v>
      </c>
      <c r="C44" s="143"/>
      <c r="D44" s="142" t="s">
        <v>66</v>
      </c>
      <c r="E44" s="143"/>
      <c r="F44" s="142" t="s">
        <v>58</v>
      </c>
      <c r="G44" s="143"/>
      <c r="H44" s="142" t="s">
        <v>59</v>
      </c>
      <c r="I44" s="143"/>
      <c r="J44" s="145"/>
    </row>
    <row r="45" spans="1:10" ht="30.75" customHeight="1" thickBot="1" x14ac:dyDescent="0.25">
      <c r="A45" s="93" t="s">
        <v>178</v>
      </c>
      <c r="B45" s="136">
        <v>55</v>
      </c>
      <c r="C45" s="136"/>
      <c r="D45" s="136"/>
      <c r="E45" s="136"/>
      <c r="F45" s="136"/>
      <c r="G45" s="136"/>
      <c r="H45" s="136"/>
      <c r="I45" s="136"/>
      <c r="J45" s="118">
        <f>SUM(B45:I45)</f>
        <v>55</v>
      </c>
    </row>
  </sheetData>
  <sheetProtection sheet="1" objects="1" scenarios="1" selectLockedCells="1"/>
  <mergeCells count="76">
    <mergeCell ref="H5:J5"/>
    <mergeCell ref="B4:D4"/>
    <mergeCell ref="H4:J4"/>
    <mergeCell ref="J23:J24"/>
    <mergeCell ref="G24:I24"/>
    <mergeCell ref="D23:I23"/>
    <mergeCell ref="D24:F24"/>
    <mergeCell ref="H6:J6"/>
    <mergeCell ref="B7:D7"/>
    <mergeCell ref="H7:J7"/>
    <mergeCell ref="A23:C24"/>
    <mergeCell ref="A10:A11"/>
    <mergeCell ref="B10:I10"/>
    <mergeCell ref="J10:J11"/>
    <mergeCell ref="G27:I27"/>
    <mergeCell ref="G28:I28"/>
    <mergeCell ref="D27:F27"/>
    <mergeCell ref="D28:F28"/>
    <mergeCell ref="G25:I25"/>
    <mergeCell ref="G26:I26"/>
    <mergeCell ref="D25:F25"/>
    <mergeCell ref="D26:F26"/>
    <mergeCell ref="H33:I33"/>
    <mergeCell ref="H34:I34"/>
    <mergeCell ref="J31:J32"/>
    <mergeCell ref="A31:A32"/>
    <mergeCell ref="B32:C32"/>
    <mergeCell ref="D32:E32"/>
    <mergeCell ref="F32:G32"/>
    <mergeCell ref="H32:I32"/>
    <mergeCell ref="B31:I31"/>
    <mergeCell ref="B33:C33"/>
    <mergeCell ref="B34:C34"/>
    <mergeCell ref="D33:E33"/>
    <mergeCell ref="D34:E34"/>
    <mergeCell ref="F33:G33"/>
    <mergeCell ref="F34:G34"/>
    <mergeCell ref="H37:I37"/>
    <mergeCell ref="H38:I38"/>
    <mergeCell ref="B35:C35"/>
    <mergeCell ref="B36:C36"/>
    <mergeCell ref="D35:E35"/>
    <mergeCell ref="D36:E36"/>
    <mergeCell ref="F35:G35"/>
    <mergeCell ref="F36:G36"/>
    <mergeCell ref="H35:I35"/>
    <mergeCell ref="H36:I36"/>
    <mergeCell ref="B37:C37"/>
    <mergeCell ref="B38:C38"/>
    <mergeCell ref="D37:E37"/>
    <mergeCell ref="D38:E38"/>
    <mergeCell ref="F37:G37"/>
    <mergeCell ref="F38:G38"/>
    <mergeCell ref="J43:J44"/>
    <mergeCell ref="B39:C39"/>
    <mergeCell ref="B40:C40"/>
    <mergeCell ref="D39:E39"/>
    <mergeCell ref="D40:E40"/>
    <mergeCell ref="F39:G39"/>
    <mergeCell ref="F40:G40"/>
    <mergeCell ref="H39:I39"/>
    <mergeCell ref="H40:I40"/>
    <mergeCell ref="D45:E45"/>
    <mergeCell ref="F45:G45"/>
    <mergeCell ref="H45:I45"/>
    <mergeCell ref="A43:A44"/>
    <mergeCell ref="B43:I43"/>
    <mergeCell ref="B44:C44"/>
    <mergeCell ref="D44:E44"/>
    <mergeCell ref="F44:G44"/>
    <mergeCell ref="H44:I44"/>
    <mergeCell ref="A25:C25"/>
    <mergeCell ref="A26:C26"/>
    <mergeCell ref="A27:C27"/>
    <mergeCell ref="A28:C28"/>
    <mergeCell ref="B45:C45"/>
  </mergeCells>
  <dataValidations count="4">
    <dataValidation type="whole" allowBlank="1" showInputMessage="1" showErrorMessage="1" sqref="B12:I20 IW12:JD20 SS12:SZ20 ACO12:ACV20 AMK12:AMR20 AWG12:AWN20 BGC12:BGJ20 BPY12:BQF20 BZU12:CAB20 CJQ12:CJX20 CTM12:CTT20 DDI12:DDP20 DNE12:DNL20 DXA12:DXH20 EGW12:EHD20 EQS12:EQZ20 FAO12:FAV20 FKK12:FKR20 FUG12:FUN20 GEC12:GEJ20 GNY12:GOF20 GXU12:GYB20 HHQ12:HHX20 HRM12:HRT20 IBI12:IBP20 ILE12:ILL20 IVA12:IVH20 JEW12:JFD20 JOS12:JOZ20 JYO12:JYV20 KIK12:KIR20 KSG12:KSN20 LCC12:LCJ20 LLY12:LMF20 LVU12:LWB20 MFQ12:MFX20 MPM12:MPT20 MZI12:MZP20 NJE12:NJL20 NTA12:NTH20 OCW12:ODD20 OMS12:OMZ20 OWO12:OWV20 PGK12:PGR20 PQG12:PQN20 QAC12:QAJ20 QJY12:QKF20 QTU12:QUB20 RDQ12:RDX20 RNM12:RNT20 RXI12:RXP20 SHE12:SHL20 SRA12:SRH20 TAW12:TBD20 TKS12:TKZ20 TUO12:TUV20 UEK12:UER20 UOG12:UON20 UYC12:UYJ20 VHY12:VIF20 VRU12:VSB20 WBQ12:WBX20 WLM12:WLT20 WVI12:WVP20 IX25:JD28 ST25:SZ28 ACP25:ACV28 AML25:AMR28 AWH25:AWN28 BGD25:BGJ28 BPZ25:BQF28 BZV25:CAB28 CJR25:CJX28 CTN25:CTT28 DDJ25:DDP28 DNF25:DNL28 DXB25:DXH28 EGX25:EHD28 EQT25:EQZ28 FAP25:FAV28 FKL25:FKR28 FUH25:FUN28 GED25:GEJ28 GNZ25:GOF28 GXV25:GYB28 HHR25:HHX28 HRN25:HRT28 IBJ25:IBP28 ILF25:ILL28 IVB25:IVH28 JEX25:JFD28 JOT25:JOZ28 JYP25:JYV28 KIL25:KIR28 KSH25:KSN28 LCD25:LCJ28 LLZ25:LMF28 LVV25:LWB28 MFR25:MFX28 MPN25:MPT28 MZJ25:MZP28 NJF25:NJL28 NTB25:NTH28 OCX25:ODD28 OMT25:OMZ28 OWP25:OWV28 PGL25:PGR28 PQH25:PQN28 QAD25:QAJ28 QJZ25:QKF28 QTV25:QUB28 RDR25:RDX28 RNN25:RNT28 RXJ25:RXP28 SHF25:SHL28 SRB25:SRH28 TAX25:TBD28 TKT25:TKZ28 TUP25:TUV28 UEL25:UER28 UOH25:UON28 UYD25:UYJ28 VHZ25:VIF28 VRV25:VSB28 WBR25:WBX28 WLN25:WLT28 WVJ25:WVP28 G25:I28 IX33:JD40 ST33:SZ40 ACP33:ACV40 AML33:AMR40 AWH33:AWN40 BGD33:BGJ40 BPZ33:BQF40 BZV33:CAB40 CJR33:CJX40 CTN33:CTT40 DDJ33:DDP40 DNF33:DNL40 DXB33:DXH40 EGX33:EHD40 EQT33:EQZ40 FAP33:FAV40 FKL33:FKR40 FUH33:FUN40 GED33:GEJ40 GNZ33:GOF40 GXV33:GYB40 HHR33:HHX40 HRN33:HRT40 IBJ33:IBP40 ILF33:ILL40 IVB33:IVH40 JEX33:JFD40 JOT33:JOZ40 JYP33:JYV40 KIL33:KIR40 KSH33:KSN40 LCD33:LCJ40 LLZ33:LMF40 LVV33:LWB40 MFR33:MFX40 MPN33:MPT40 MZJ33:MZP40 NJF33:NJL40 NTB33:NTH40 OCX33:ODD40 OMT33:OMZ40 OWP33:OWV40 PGL33:PGR40 PQH33:PQN40 QAD33:QAJ40 QJZ33:QKF40 QTV33:QUB40 RDR33:RDX40 RNN33:RNT40 RXJ33:RXP40 SHF33:SHL40 SRB33:SRH40 TAX33:TBD40 TKT33:TKZ40 TUP33:TUV40 UEL33:UER40 UOH33:UON40 UYD33:UYJ40 VHZ33:VIF40 VRV33:VSB40 WBR33:WBX40 WLN33:WLT40 WVJ33:WVP40 H45 IX45:JD45 ST45:SZ45 ACP45:ACV45 AML45:AMR45 AWH45:AWN45 BGD45:BGJ45 BPZ45:BQF45 BZV45:CAB45 CJR45:CJX45 CTN45:CTT45 DDJ45:DDP45 DNF45:DNL45 DXB45:DXH45 EGX45:EHD45 EQT45:EQZ45 FAP45:FAV45 FKL45:FKR45 FUH45:FUN45 GED45:GEJ45 GNZ45:GOF45 GXV45:GYB45 HHR45:HHX45 HRN45:HRT45 IBJ45:IBP45 ILF45:ILL45 IVB45:IVH45 JEX45:JFD45 JOT45:JOZ45 JYP45:JYV45 KIL45:KIR45 KSH45:KSN45 LCD45:LCJ45 LLZ45:LMF45 LVV45:LWB45 MFR45:MFX45 MPN45:MPT45 MZJ45:MZP45 NJF45:NJL45 NTB45:NTH45 OCX45:ODD45 OMT45:OMZ45 OWP45:OWV45 PGL45:PGR45 PQH45:PQN45 QAD45:QAJ45 QJZ45:QKF45 QTV45:QUB45 RDR45:RDX45 RNN45:RNT45 RXJ45:RXP45 SHF45:SHL45 SRB45:SRH45 TAX45:TBD45 TKT45:TKZ45 TUP45:TUV45 UEL45:UER45 UOH45:UON45 UYD45:UYJ45 VHZ45:VIF45 VRV45:VSB45 WBR45:WBX45 WLN45:WLT45 WVJ45:WVP45 D45 F45 D25:D28">
      <formula1>0</formula1>
      <formula2>999</formula2>
    </dataValidation>
    <dataValidation allowBlank="1" showInputMessage="1" showErrorMessage="1" prompt="&quot;ไม่&quot; นับรวมเด็กพิเศษ" sqref="B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dataValidation allowBlank="1" showInputMessage="1" showErrorMessage="1" promptTitle="-ระบุชื่อโรงเรียน-" prompt="โดย &quot;ไม่ใส่&quot; คำว่าโรงเรียนนำหน้าและชื่อในวงเล็บใดๆ" sqref="H4:J4 JC4:JE4 SY4:TA4 ACU4:ACW4 AMQ4:AMS4 AWM4:AWO4 BGI4:BGK4 BQE4:BQG4 CAA4:CAC4 CJW4:CJY4 CTS4:CTU4 DDO4:DDQ4 DNK4:DNM4 DXG4:DXI4 EHC4:EHE4 EQY4:ERA4 FAU4:FAW4 FKQ4:FKS4 FUM4:FUO4 GEI4:GEK4 GOE4:GOG4 GYA4:GYC4 HHW4:HHY4 HRS4:HRU4 IBO4:IBQ4 ILK4:ILM4 IVG4:IVI4 JFC4:JFE4 JOY4:JPA4 JYU4:JYW4 KIQ4:KIS4 KSM4:KSO4 LCI4:LCK4 LME4:LMG4 LWA4:LWC4 MFW4:MFY4 MPS4:MPU4 MZO4:MZQ4 NJK4:NJM4 NTG4:NTI4 ODC4:ODE4 OMY4:ONA4 OWU4:OWW4 PGQ4:PGS4 PQM4:PQO4 QAI4:QAK4 QKE4:QKG4 QUA4:QUC4 RDW4:RDY4 RNS4:RNU4 RXO4:RXQ4 SHK4:SHM4 SRG4:SRI4 TBC4:TBE4 TKY4:TLA4 TUU4:TUW4 UEQ4:UES4 UOM4:UOO4 UYI4:UYK4 VIE4:VIG4 VSA4:VSC4 WBW4:WBY4 WLS4:WLU4 WVO4:WVQ4"/>
    <dataValidation allowBlank="1" showInputMessage="1" showErrorMessage="1" promptTitle="-ระบุชื่อเขต-" prompt="โดย &quot;ไม่ใส่&quot; คำว่าสำนักงานเขตนำหน้า" sqref="B4:D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dataValidations>
  <pageMargins left="0.70866141732283472" right="0.51181102362204722" top="0.59055118110236227" bottom="0.27559055118110237" header="0.11811023622047245" footer="0.31496062992125984"/>
  <pageSetup paperSize="9" scale="75"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O15"/>
  <sheetViews>
    <sheetView workbookViewId="0">
      <selection activeCell="A3" sqref="A3:XFD3"/>
    </sheetView>
  </sheetViews>
  <sheetFormatPr defaultRowHeight="21" x14ac:dyDescent="0.35"/>
  <cols>
    <col min="1" max="1" width="14" style="75" bestFit="1" customWidth="1"/>
    <col min="2" max="2" width="21.25" style="75" bestFit="1" customWidth="1"/>
    <col min="3" max="66" width="8.625" style="76" customWidth="1"/>
    <col min="67" max="118" width="8.625" style="75" customWidth="1"/>
    <col min="119" max="256" width="9" style="75"/>
    <col min="257" max="257" width="14" style="75" bestFit="1" customWidth="1"/>
    <col min="258" max="258" width="21.25" style="75" bestFit="1" customWidth="1"/>
    <col min="259" max="374" width="8.625" style="75" customWidth="1"/>
    <col min="375" max="512" width="9" style="75"/>
    <col min="513" max="513" width="14" style="75" bestFit="1" customWidth="1"/>
    <col min="514" max="514" width="21.25" style="75" bestFit="1" customWidth="1"/>
    <col min="515" max="630" width="8.625" style="75" customWidth="1"/>
    <col min="631" max="768" width="9" style="75"/>
    <col min="769" max="769" width="14" style="75" bestFit="1" customWidth="1"/>
    <col min="770" max="770" width="21.25" style="75" bestFit="1" customWidth="1"/>
    <col min="771" max="886" width="8.625" style="75" customWidth="1"/>
    <col min="887" max="1024" width="9" style="75"/>
    <col min="1025" max="1025" width="14" style="75" bestFit="1" customWidth="1"/>
    <col min="1026" max="1026" width="21.25" style="75" bestFit="1" customWidth="1"/>
    <col min="1027" max="1142" width="8.625" style="75" customWidth="1"/>
    <col min="1143" max="1280" width="9" style="75"/>
    <col min="1281" max="1281" width="14" style="75" bestFit="1" customWidth="1"/>
    <col min="1282" max="1282" width="21.25" style="75" bestFit="1" customWidth="1"/>
    <col min="1283" max="1398" width="8.625" style="75" customWidth="1"/>
    <col min="1399" max="1536" width="9" style="75"/>
    <col min="1537" max="1537" width="14" style="75" bestFit="1" customWidth="1"/>
    <col min="1538" max="1538" width="21.25" style="75" bestFit="1" customWidth="1"/>
    <col min="1539" max="1654" width="8.625" style="75" customWidth="1"/>
    <col min="1655" max="1792" width="9" style="75"/>
    <col min="1793" max="1793" width="14" style="75" bestFit="1" customWidth="1"/>
    <col min="1794" max="1794" width="21.25" style="75" bestFit="1" customWidth="1"/>
    <col min="1795" max="1910" width="8.625" style="75" customWidth="1"/>
    <col min="1911" max="2048" width="9" style="75"/>
    <col min="2049" max="2049" width="14" style="75" bestFit="1" customWidth="1"/>
    <col min="2050" max="2050" width="21.25" style="75" bestFit="1" customWidth="1"/>
    <col min="2051" max="2166" width="8.625" style="75" customWidth="1"/>
    <col min="2167" max="2304" width="9" style="75"/>
    <col min="2305" max="2305" width="14" style="75" bestFit="1" customWidth="1"/>
    <col min="2306" max="2306" width="21.25" style="75" bestFit="1" customWidth="1"/>
    <col min="2307" max="2422" width="8.625" style="75" customWidth="1"/>
    <col min="2423" max="2560" width="9" style="75"/>
    <col min="2561" max="2561" width="14" style="75" bestFit="1" customWidth="1"/>
    <col min="2562" max="2562" width="21.25" style="75" bestFit="1" customWidth="1"/>
    <col min="2563" max="2678" width="8.625" style="75" customWidth="1"/>
    <col min="2679" max="2816" width="9" style="75"/>
    <col min="2817" max="2817" width="14" style="75" bestFit="1" customWidth="1"/>
    <col min="2818" max="2818" width="21.25" style="75" bestFit="1" customWidth="1"/>
    <col min="2819" max="2934" width="8.625" style="75" customWidth="1"/>
    <col min="2935" max="3072" width="9" style="75"/>
    <col min="3073" max="3073" width="14" style="75" bestFit="1" customWidth="1"/>
    <col min="3074" max="3074" width="21.25" style="75" bestFit="1" customWidth="1"/>
    <col min="3075" max="3190" width="8.625" style="75" customWidth="1"/>
    <col min="3191" max="3328" width="9" style="75"/>
    <col min="3329" max="3329" width="14" style="75" bestFit="1" customWidth="1"/>
    <col min="3330" max="3330" width="21.25" style="75" bestFit="1" customWidth="1"/>
    <col min="3331" max="3446" width="8.625" style="75" customWidth="1"/>
    <col min="3447" max="3584" width="9" style="75"/>
    <col min="3585" max="3585" width="14" style="75" bestFit="1" customWidth="1"/>
    <col min="3586" max="3586" width="21.25" style="75" bestFit="1" customWidth="1"/>
    <col min="3587" max="3702" width="8.625" style="75" customWidth="1"/>
    <col min="3703" max="3840" width="9" style="75"/>
    <col min="3841" max="3841" width="14" style="75" bestFit="1" customWidth="1"/>
    <col min="3842" max="3842" width="21.25" style="75" bestFit="1" customWidth="1"/>
    <col min="3843" max="3958" width="8.625" style="75" customWidth="1"/>
    <col min="3959" max="4096" width="9" style="75"/>
    <col min="4097" max="4097" width="14" style="75" bestFit="1" customWidth="1"/>
    <col min="4098" max="4098" width="21.25" style="75" bestFit="1" customWidth="1"/>
    <col min="4099" max="4214" width="8.625" style="75" customWidth="1"/>
    <col min="4215" max="4352" width="9" style="75"/>
    <col min="4353" max="4353" width="14" style="75" bestFit="1" customWidth="1"/>
    <col min="4354" max="4354" width="21.25" style="75" bestFit="1" customWidth="1"/>
    <col min="4355" max="4470" width="8.625" style="75" customWidth="1"/>
    <col min="4471" max="4608" width="9" style="75"/>
    <col min="4609" max="4609" width="14" style="75" bestFit="1" customWidth="1"/>
    <col min="4610" max="4610" width="21.25" style="75" bestFit="1" customWidth="1"/>
    <col min="4611" max="4726" width="8.625" style="75" customWidth="1"/>
    <col min="4727" max="4864" width="9" style="75"/>
    <col min="4865" max="4865" width="14" style="75" bestFit="1" customWidth="1"/>
    <col min="4866" max="4866" width="21.25" style="75" bestFit="1" customWidth="1"/>
    <col min="4867" max="4982" width="8.625" style="75" customWidth="1"/>
    <col min="4983" max="5120" width="9" style="75"/>
    <col min="5121" max="5121" width="14" style="75" bestFit="1" customWidth="1"/>
    <col min="5122" max="5122" width="21.25" style="75" bestFit="1" customWidth="1"/>
    <col min="5123" max="5238" width="8.625" style="75" customWidth="1"/>
    <col min="5239" max="5376" width="9" style="75"/>
    <col min="5377" max="5377" width="14" style="75" bestFit="1" customWidth="1"/>
    <col min="5378" max="5378" width="21.25" style="75" bestFit="1" customWidth="1"/>
    <col min="5379" max="5494" width="8.625" style="75" customWidth="1"/>
    <col min="5495" max="5632" width="9" style="75"/>
    <col min="5633" max="5633" width="14" style="75" bestFit="1" customWidth="1"/>
    <col min="5634" max="5634" width="21.25" style="75" bestFit="1" customWidth="1"/>
    <col min="5635" max="5750" width="8.625" style="75" customWidth="1"/>
    <col min="5751" max="5888" width="9" style="75"/>
    <col min="5889" max="5889" width="14" style="75" bestFit="1" customWidth="1"/>
    <col min="5890" max="5890" width="21.25" style="75" bestFit="1" customWidth="1"/>
    <col min="5891" max="6006" width="8.625" style="75" customWidth="1"/>
    <col min="6007" max="6144" width="9" style="75"/>
    <col min="6145" max="6145" width="14" style="75" bestFit="1" customWidth="1"/>
    <col min="6146" max="6146" width="21.25" style="75" bestFit="1" customWidth="1"/>
    <col min="6147" max="6262" width="8.625" style="75" customWidth="1"/>
    <col min="6263" max="6400" width="9" style="75"/>
    <col min="6401" max="6401" width="14" style="75" bestFit="1" customWidth="1"/>
    <col min="6402" max="6402" width="21.25" style="75" bestFit="1" customWidth="1"/>
    <col min="6403" max="6518" width="8.625" style="75" customWidth="1"/>
    <col min="6519" max="6656" width="9" style="75"/>
    <col min="6657" max="6657" width="14" style="75" bestFit="1" customWidth="1"/>
    <col min="6658" max="6658" width="21.25" style="75" bestFit="1" customWidth="1"/>
    <col min="6659" max="6774" width="8.625" style="75" customWidth="1"/>
    <col min="6775" max="6912" width="9" style="75"/>
    <col min="6913" max="6913" width="14" style="75" bestFit="1" customWidth="1"/>
    <col min="6914" max="6914" width="21.25" style="75" bestFit="1" customWidth="1"/>
    <col min="6915" max="7030" width="8.625" style="75" customWidth="1"/>
    <col min="7031" max="7168" width="9" style="75"/>
    <col min="7169" max="7169" width="14" style="75" bestFit="1" customWidth="1"/>
    <col min="7170" max="7170" width="21.25" style="75" bestFit="1" customWidth="1"/>
    <col min="7171" max="7286" width="8.625" style="75" customWidth="1"/>
    <col min="7287" max="7424" width="9" style="75"/>
    <col min="7425" max="7425" width="14" style="75" bestFit="1" customWidth="1"/>
    <col min="7426" max="7426" width="21.25" style="75" bestFit="1" customWidth="1"/>
    <col min="7427" max="7542" width="8.625" style="75" customWidth="1"/>
    <col min="7543" max="7680" width="9" style="75"/>
    <col min="7681" max="7681" width="14" style="75" bestFit="1" customWidth="1"/>
    <col min="7682" max="7682" width="21.25" style="75" bestFit="1" customWidth="1"/>
    <col min="7683" max="7798" width="8.625" style="75" customWidth="1"/>
    <col min="7799" max="7936" width="9" style="75"/>
    <col min="7937" max="7937" width="14" style="75" bestFit="1" customWidth="1"/>
    <col min="7938" max="7938" width="21.25" style="75" bestFit="1" customWidth="1"/>
    <col min="7939" max="8054" width="8.625" style="75" customWidth="1"/>
    <col min="8055" max="8192" width="9" style="75"/>
    <col min="8193" max="8193" width="14" style="75" bestFit="1" customWidth="1"/>
    <col min="8194" max="8194" width="21.25" style="75" bestFit="1" customWidth="1"/>
    <col min="8195" max="8310" width="8.625" style="75" customWidth="1"/>
    <col min="8311" max="8448" width="9" style="75"/>
    <col min="8449" max="8449" width="14" style="75" bestFit="1" customWidth="1"/>
    <col min="8450" max="8450" width="21.25" style="75" bestFit="1" customWidth="1"/>
    <col min="8451" max="8566" width="8.625" style="75" customWidth="1"/>
    <col min="8567" max="8704" width="9" style="75"/>
    <col min="8705" max="8705" width="14" style="75" bestFit="1" customWidth="1"/>
    <col min="8706" max="8706" width="21.25" style="75" bestFit="1" customWidth="1"/>
    <col min="8707" max="8822" width="8.625" style="75" customWidth="1"/>
    <col min="8823" max="8960" width="9" style="75"/>
    <col min="8961" max="8961" width="14" style="75" bestFit="1" customWidth="1"/>
    <col min="8962" max="8962" width="21.25" style="75" bestFit="1" customWidth="1"/>
    <col min="8963" max="9078" width="8.625" style="75" customWidth="1"/>
    <col min="9079" max="9216" width="9" style="75"/>
    <col min="9217" max="9217" width="14" style="75" bestFit="1" customWidth="1"/>
    <col min="9218" max="9218" width="21.25" style="75" bestFit="1" customWidth="1"/>
    <col min="9219" max="9334" width="8.625" style="75" customWidth="1"/>
    <col min="9335" max="9472" width="9" style="75"/>
    <col min="9473" max="9473" width="14" style="75" bestFit="1" customWidth="1"/>
    <col min="9474" max="9474" width="21.25" style="75" bestFit="1" customWidth="1"/>
    <col min="9475" max="9590" width="8.625" style="75" customWidth="1"/>
    <col min="9591" max="9728" width="9" style="75"/>
    <col min="9729" max="9729" width="14" style="75" bestFit="1" customWidth="1"/>
    <col min="9730" max="9730" width="21.25" style="75" bestFit="1" customWidth="1"/>
    <col min="9731" max="9846" width="8.625" style="75" customWidth="1"/>
    <col min="9847" max="9984" width="9" style="75"/>
    <col min="9985" max="9985" width="14" style="75" bestFit="1" customWidth="1"/>
    <col min="9986" max="9986" width="21.25" style="75" bestFit="1" customWidth="1"/>
    <col min="9987" max="10102" width="8.625" style="75" customWidth="1"/>
    <col min="10103" max="10240" width="9" style="75"/>
    <col min="10241" max="10241" width="14" style="75" bestFit="1" customWidth="1"/>
    <col min="10242" max="10242" width="21.25" style="75" bestFit="1" customWidth="1"/>
    <col min="10243" max="10358" width="8.625" style="75" customWidth="1"/>
    <col min="10359" max="10496" width="9" style="75"/>
    <col min="10497" max="10497" width="14" style="75" bestFit="1" customWidth="1"/>
    <col min="10498" max="10498" width="21.25" style="75" bestFit="1" customWidth="1"/>
    <col min="10499" max="10614" width="8.625" style="75" customWidth="1"/>
    <col min="10615" max="10752" width="9" style="75"/>
    <col min="10753" max="10753" width="14" style="75" bestFit="1" customWidth="1"/>
    <col min="10754" max="10754" width="21.25" style="75" bestFit="1" customWidth="1"/>
    <col min="10755" max="10870" width="8.625" style="75" customWidth="1"/>
    <col min="10871" max="11008" width="9" style="75"/>
    <col min="11009" max="11009" width="14" style="75" bestFit="1" customWidth="1"/>
    <col min="11010" max="11010" width="21.25" style="75" bestFit="1" customWidth="1"/>
    <col min="11011" max="11126" width="8.625" style="75" customWidth="1"/>
    <col min="11127" max="11264" width="9" style="75"/>
    <col min="11265" max="11265" width="14" style="75" bestFit="1" customWidth="1"/>
    <col min="11266" max="11266" width="21.25" style="75" bestFit="1" customWidth="1"/>
    <col min="11267" max="11382" width="8.625" style="75" customWidth="1"/>
    <col min="11383" max="11520" width="9" style="75"/>
    <col min="11521" max="11521" width="14" style="75" bestFit="1" customWidth="1"/>
    <col min="11522" max="11522" width="21.25" style="75" bestFit="1" customWidth="1"/>
    <col min="11523" max="11638" width="8.625" style="75" customWidth="1"/>
    <col min="11639" max="11776" width="9" style="75"/>
    <col min="11777" max="11777" width="14" style="75" bestFit="1" customWidth="1"/>
    <col min="11778" max="11778" width="21.25" style="75" bestFit="1" customWidth="1"/>
    <col min="11779" max="11894" width="8.625" style="75" customWidth="1"/>
    <col min="11895" max="12032" width="9" style="75"/>
    <col min="12033" max="12033" width="14" style="75" bestFit="1" customWidth="1"/>
    <col min="12034" max="12034" width="21.25" style="75" bestFit="1" customWidth="1"/>
    <col min="12035" max="12150" width="8.625" style="75" customWidth="1"/>
    <col min="12151" max="12288" width="9" style="75"/>
    <col min="12289" max="12289" width="14" style="75" bestFit="1" customWidth="1"/>
    <col min="12290" max="12290" width="21.25" style="75" bestFit="1" customWidth="1"/>
    <col min="12291" max="12406" width="8.625" style="75" customWidth="1"/>
    <col min="12407" max="12544" width="9" style="75"/>
    <col min="12545" max="12545" width="14" style="75" bestFit="1" customWidth="1"/>
    <col min="12546" max="12546" width="21.25" style="75" bestFit="1" customWidth="1"/>
    <col min="12547" max="12662" width="8.625" style="75" customWidth="1"/>
    <col min="12663" max="12800" width="9" style="75"/>
    <col min="12801" max="12801" width="14" style="75" bestFit="1" customWidth="1"/>
    <col min="12802" max="12802" width="21.25" style="75" bestFit="1" customWidth="1"/>
    <col min="12803" max="12918" width="8.625" style="75" customWidth="1"/>
    <col min="12919" max="13056" width="9" style="75"/>
    <col min="13057" max="13057" width="14" style="75" bestFit="1" customWidth="1"/>
    <col min="13058" max="13058" width="21.25" style="75" bestFit="1" customWidth="1"/>
    <col min="13059" max="13174" width="8.625" style="75" customWidth="1"/>
    <col min="13175" max="13312" width="9" style="75"/>
    <col min="13313" max="13313" width="14" style="75" bestFit="1" customWidth="1"/>
    <col min="13314" max="13314" width="21.25" style="75" bestFit="1" customWidth="1"/>
    <col min="13315" max="13430" width="8.625" style="75" customWidth="1"/>
    <col min="13431" max="13568" width="9" style="75"/>
    <col min="13569" max="13569" width="14" style="75" bestFit="1" customWidth="1"/>
    <col min="13570" max="13570" width="21.25" style="75" bestFit="1" customWidth="1"/>
    <col min="13571" max="13686" width="8.625" style="75" customWidth="1"/>
    <col min="13687" max="13824" width="9" style="75"/>
    <col min="13825" max="13825" width="14" style="75" bestFit="1" customWidth="1"/>
    <col min="13826" max="13826" width="21.25" style="75" bestFit="1" customWidth="1"/>
    <col min="13827" max="13942" width="8.625" style="75" customWidth="1"/>
    <col min="13943" max="14080" width="9" style="75"/>
    <col min="14081" max="14081" width="14" style="75" bestFit="1" customWidth="1"/>
    <col min="14082" max="14082" width="21.25" style="75" bestFit="1" customWidth="1"/>
    <col min="14083" max="14198" width="8.625" style="75" customWidth="1"/>
    <col min="14199" max="14336" width="9" style="75"/>
    <col min="14337" max="14337" width="14" style="75" bestFit="1" customWidth="1"/>
    <col min="14338" max="14338" width="21.25" style="75" bestFit="1" customWidth="1"/>
    <col min="14339" max="14454" width="8.625" style="75" customWidth="1"/>
    <col min="14455" max="14592" width="9" style="75"/>
    <col min="14593" max="14593" width="14" style="75" bestFit="1" customWidth="1"/>
    <col min="14594" max="14594" width="21.25" style="75" bestFit="1" customWidth="1"/>
    <col min="14595" max="14710" width="8.625" style="75" customWidth="1"/>
    <col min="14711" max="14848" width="9" style="75"/>
    <col min="14849" max="14849" width="14" style="75" bestFit="1" customWidth="1"/>
    <col min="14850" max="14850" width="21.25" style="75" bestFit="1" customWidth="1"/>
    <col min="14851" max="14966" width="8.625" style="75" customWidth="1"/>
    <col min="14967" max="15104" width="9" style="75"/>
    <col min="15105" max="15105" width="14" style="75" bestFit="1" customWidth="1"/>
    <col min="15106" max="15106" width="21.25" style="75" bestFit="1" customWidth="1"/>
    <col min="15107" max="15222" width="8.625" style="75" customWidth="1"/>
    <col min="15223" max="15360" width="9" style="75"/>
    <col min="15361" max="15361" width="14" style="75" bestFit="1" customWidth="1"/>
    <col min="15362" max="15362" width="21.25" style="75" bestFit="1" customWidth="1"/>
    <col min="15363" max="15478" width="8.625" style="75" customWidth="1"/>
    <col min="15479" max="15616" width="9" style="75"/>
    <col min="15617" max="15617" width="14" style="75" bestFit="1" customWidth="1"/>
    <col min="15618" max="15618" width="21.25" style="75" bestFit="1" customWidth="1"/>
    <col min="15619" max="15734" width="8.625" style="75" customWidth="1"/>
    <col min="15735" max="15872" width="9" style="75"/>
    <col min="15873" max="15873" width="14" style="75" bestFit="1" customWidth="1"/>
    <col min="15874" max="15874" width="21.25" style="75" bestFit="1" customWidth="1"/>
    <col min="15875" max="15990" width="8.625" style="75" customWidth="1"/>
    <col min="15991" max="16128" width="9" style="75"/>
    <col min="16129" max="16129" width="14" style="75" bestFit="1" customWidth="1"/>
    <col min="16130" max="16130" width="21.25" style="75" bestFit="1" customWidth="1"/>
    <col min="16131" max="16246" width="8.625" style="75" customWidth="1"/>
    <col min="16247" max="16384" width="9" style="75"/>
  </cols>
  <sheetData>
    <row r="1" spans="1:119" s="59" customFormat="1" x14ac:dyDescent="0.35">
      <c r="A1" s="186" t="s">
        <v>82</v>
      </c>
      <c r="B1" s="186" t="s">
        <v>4</v>
      </c>
      <c r="C1" s="181" t="s">
        <v>83</v>
      </c>
      <c r="D1" s="181"/>
      <c r="E1" s="181"/>
      <c r="F1" s="181"/>
      <c r="G1" s="181"/>
      <c r="H1" s="181"/>
      <c r="I1" s="181"/>
      <c r="J1" s="181"/>
      <c r="K1" s="184" t="s">
        <v>84</v>
      </c>
      <c r="L1" s="184"/>
      <c r="M1" s="184"/>
      <c r="N1" s="184"/>
      <c r="O1" s="184"/>
      <c r="P1" s="184"/>
      <c r="Q1" s="184"/>
      <c r="R1" s="184"/>
      <c r="S1" s="183" t="s">
        <v>85</v>
      </c>
      <c r="T1" s="183"/>
      <c r="U1" s="183"/>
      <c r="V1" s="183"/>
      <c r="W1" s="183"/>
      <c r="X1" s="183"/>
      <c r="Y1" s="183"/>
      <c r="Z1" s="183"/>
      <c r="AA1" s="184" t="s">
        <v>86</v>
      </c>
      <c r="AB1" s="184"/>
      <c r="AC1" s="184"/>
      <c r="AD1" s="184"/>
      <c r="AE1" s="184"/>
      <c r="AF1" s="184"/>
      <c r="AG1" s="184"/>
      <c r="AH1" s="184"/>
      <c r="AI1" s="183" t="s">
        <v>87</v>
      </c>
      <c r="AJ1" s="183"/>
      <c r="AK1" s="183"/>
      <c r="AL1" s="183"/>
      <c r="AM1" s="183"/>
      <c r="AN1" s="183"/>
      <c r="AO1" s="183"/>
      <c r="AP1" s="183"/>
      <c r="AQ1" s="184" t="s">
        <v>88</v>
      </c>
      <c r="AR1" s="184"/>
      <c r="AS1" s="184"/>
      <c r="AT1" s="184"/>
      <c r="AU1" s="184"/>
      <c r="AV1" s="184"/>
      <c r="AW1" s="184"/>
      <c r="AX1" s="184"/>
      <c r="AY1" s="183" t="s">
        <v>89</v>
      </c>
      <c r="AZ1" s="183"/>
      <c r="BA1" s="183"/>
      <c r="BB1" s="183"/>
      <c r="BC1" s="183"/>
      <c r="BD1" s="183"/>
      <c r="BE1" s="183"/>
      <c r="BF1" s="183"/>
      <c r="BG1" s="184" t="s">
        <v>90</v>
      </c>
      <c r="BH1" s="184"/>
      <c r="BI1" s="184"/>
      <c r="BJ1" s="184"/>
      <c r="BK1" s="184"/>
      <c r="BL1" s="184"/>
      <c r="BM1" s="184"/>
      <c r="BN1" s="184"/>
      <c r="BO1" s="183" t="s">
        <v>91</v>
      </c>
      <c r="BP1" s="183"/>
      <c r="BQ1" s="183"/>
      <c r="BR1" s="183"/>
      <c r="BS1" s="183"/>
      <c r="BT1" s="183"/>
      <c r="BU1" s="183"/>
      <c r="BV1" s="183"/>
      <c r="BW1" s="180" t="s">
        <v>92</v>
      </c>
      <c r="BX1" s="180"/>
      <c r="BY1" s="185" t="s">
        <v>93</v>
      </c>
      <c r="BZ1" s="185"/>
      <c r="CA1" s="180" t="s">
        <v>94</v>
      </c>
      <c r="CB1" s="180"/>
      <c r="CC1" s="185" t="s">
        <v>95</v>
      </c>
      <c r="CD1" s="185"/>
      <c r="CE1" s="181" t="s">
        <v>96</v>
      </c>
      <c r="CF1" s="181"/>
      <c r="CG1" s="181"/>
      <c r="CH1" s="181"/>
      <c r="CI1" s="180" t="s">
        <v>97</v>
      </c>
      <c r="CJ1" s="180"/>
      <c r="CK1" s="180"/>
      <c r="CL1" s="180"/>
      <c r="CM1" s="181" t="s">
        <v>98</v>
      </c>
      <c r="CN1" s="181"/>
      <c r="CO1" s="181"/>
      <c r="CP1" s="181"/>
      <c r="CQ1" s="180" t="s">
        <v>99</v>
      </c>
      <c r="CR1" s="180"/>
      <c r="CS1" s="180"/>
      <c r="CT1" s="180"/>
      <c r="CU1" s="181" t="s">
        <v>100</v>
      </c>
      <c r="CV1" s="181"/>
      <c r="CW1" s="181"/>
      <c r="CX1" s="181"/>
      <c r="CY1" s="180" t="s">
        <v>101</v>
      </c>
      <c r="CZ1" s="180"/>
      <c r="DA1" s="180"/>
      <c r="DB1" s="180"/>
      <c r="DC1" s="181" t="s">
        <v>102</v>
      </c>
      <c r="DD1" s="181"/>
      <c r="DE1" s="181"/>
      <c r="DF1" s="181"/>
      <c r="DG1" s="180" t="s">
        <v>103</v>
      </c>
      <c r="DH1" s="180"/>
      <c r="DI1" s="180"/>
      <c r="DJ1" s="180"/>
      <c r="DK1" s="182" t="s">
        <v>104</v>
      </c>
      <c r="DL1" s="182"/>
      <c r="DM1" s="182"/>
      <c r="DN1" s="182"/>
      <c r="DO1" s="179" t="s">
        <v>81</v>
      </c>
    </row>
    <row r="2" spans="1:119" s="4" customFormat="1" x14ac:dyDescent="0.35">
      <c r="A2" s="186"/>
      <c r="B2" s="186"/>
      <c r="C2" s="120" t="s">
        <v>105</v>
      </c>
      <c r="D2" s="120" t="s">
        <v>106</v>
      </c>
      <c r="E2" s="120" t="s">
        <v>107</v>
      </c>
      <c r="F2" s="120" t="s">
        <v>108</v>
      </c>
      <c r="G2" s="120" t="s">
        <v>109</v>
      </c>
      <c r="H2" s="120" t="s">
        <v>110</v>
      </c>
      <c r="I2" s="120" t="s">
        <v>111</v>
      </c>
      <c r="J2" s="120" t="s">
        <v>112</v>
      </c>
      <c r="K2" s="119" t="s">
        <v>113</v>
      </c>
      <c r="L2" s="119" t="s">
        <v>114</v>
      </c>
      <c r="M2" s="119" t="s">
        <v>115</v>
      </c>
      <c r="N2" s="119" t="s">
        <v>116</v>
      </c>
      <c r="O2" s="119" t="s">
        <v>117</v>
      </c>
      <c r="P2" s="119" t="s">
        <v>118</v>
      </c>
      <c r="Q2" s="119" t="s">
        <v>119</v>
      </c>
      <c r="R2" s="119" t="s">
        <v>120</v>
      </c>
      <c r="S2" s="121" t="s">
        <v>121</v>
      </c>
      <c r="T2" s="121" t="s">
        <v>122</v>
      </c>
      <c r="U2" s="121" t="s">
        <v>123</v>
      </c>
      <c r="V2" s="121" t="s">
        <v>124</v>
      </c>
      <c r="W2" s="121" t="s">
        <v>125</v>
      </c>
      <c r="X2" s="121" t="s">
        <v>126</v>
      </c>
      <c r="Y2" s="121" t="s">
        <v>127</v>
      </c>
      <c r="Z2" s="121" t="s">
        <v>128</v>
      </c>
      <c r="AA2" s="119" t="s">
        <v>129</v>
      </c>
      <c r="AB2" s="119" t="s">
        <v>130</v>
      </c>
      <c r="AC2" s="119" t="s">
        <v>131</v>
      </c>
      <c r="AD2" s="119" t="s">
        <v>132</v>
      </c>
      <c r="AE2" s="119" t="s">
        <v>133</v>
      </c>
      <c r="AF2" s="119" t="s">
        <v>134</v>
      </c>
      <c r="AG2" s="119" t="s">
        <v>135</v>
      </c>
      <c r="AH2" s="119" t="s">
        <v>136</v>
      </c>
      <c r="AI2" s="121" t="s">
        <v>137</v>
      </c>
      <c r="AJ2" s="121" t="s">
        <v>138</v>
      </c>
      <c r="AK2" s="121" t="s">
        <v>139</v>
      </c>
      <c r="AL2" s="121" t="s">
        <v>140</v>
      </c>
      <c r="AM2" s="121" t="s">
        <v>141</v>
      </c>
      <c r="AN2" s="121" t="s">
        <v>142</v>
      </c>
      <c r="AO2" s="121" t="s">
        <v>143</v>
      </c>
      <c r="AP2" s="121" t="s">
        <v>144</v>
      </c>
      <c r="AQ2" s="119" t="s">
        <v>145</v>
      </c>
      <c r="AR2" s="119" t="s">
        <v>146</v>
      </c>
      <c r="AS2" s="119" t="s">
        <v>147</v>
      </c>
      <c r="AT2" s="119" t="s">
        <v>148</v>
      </c>
      <c r="AU2" s="119" t="s">
        <v>149</v>
      </c>
      <c r="AV2" s="119" t="s">
        <v>150</v>
      </c>
      <c r="AW2" s="119" t="s">
        <v>151</v>
      </c>
      <c r="AX2" s="119" t="s">
        <v>152</v>
      </c>
      <c r="AY2" s="121" t="s">
        <v>153</v>
      </c>
      <c r="AZ2" s="121" t="s">
        <v>154</v>
      </c>
      <c r="BA2" s="121" t="s">
        <v>155</v>
      </c>
      <c r="BB2" s="121" t="s">
        <v>156</v>
      </c>
      <c r="BC2" s="121" t="s">
        <v>157</v>
      </c>
      <c r="BD2" s="121" t="s">
        <v>158</v>
      </c>
      <c r="BE2" s="121" t="s">
        <v>159</v>
      </c>
      <c r="BF2" s="121" t="s">
        <v>160</v>
      </c>
      <c r="BG2" s="119" t="s">
        <v>161</v>
      </c>
      <c r="BH2" s="119" t="s">
        <v>162</v>
      </c>
      <c r="BI2" s="119" t="s">
        <v>163</v>
      </c>
      <c r="BJ2" s="119" t="s">
        <v>164</v>
      </c>
      <c r="BK2" s="119" t="s">
        <v>165</v>
      </c>
      <c r="BL2" s="119" t="s">
        <v>166</v>
      </c>
      <c r="BM2" s="119" t="s">
        <v>167</v>
      </c>
      <c r="BN2" s="119" t="s">
        <v>168</v>
      </c>
      <c r="BO2" s="121" t="s">
        <v>169</v>
      </c>
      <c r="BP2" s="121" t="s">
        <v>170</v>
      </c>
      <c r="BQ2" s="121" t="s">
        <v>171</v>
      </c>
      <c r="BR2" s="121" t="s">
        <v>172</v>
      </c>
      <c r="BS2" s="121" t="s">
        <v>173</v>
      </c>
      <c r="BT2" s="121" t="s">
        <v>174</v>
      </c>
      <c r="BU2" s="121" t="s">
        <v>175</v>
      </c>
      <c r="BV2" s="121" t="s">
        <v>176</v>
      </c>
      <c r="BW2" s="122" t="s">
        <v>58</v>
      </c>
      <c r="BX2" s="122" t="s">
        <v>59</v>
      </c>
      <c r="BY2" s="123" t="s">
        <v>58</v>
      </c>
      <c r="BZ2" s="123" t="s">
        <v>59</v>
      </c>
      <c r="CA2" s="122" t="s">
        <v>58</v>
      </c>
      <c r="CB2" s="122" t="s">
        <v>59</v>
      </c>
      <c r="CC2" s="123" t="s">
        <v>58</v>
      </c>
      <c r="CD2" s="123" t="s">
        <v>59</v>
      </c>
      <c r="CE2" s="120" t="s">
        <v>65</v>
      </c>
      <c r="CF2" s="120" t="s">
        <v>66</v>
      </c>
      <c r="CG2" s="120" t="s">
        <v>58</v>
      </c>
      <c r="CH2" s="120" t="s">
        <v>59</v>
      </c>
      <c r="CI2" s="122" t="s">
        <v>65</v>
      </c>
      <c r="CJ2" s="122" t="s">
        <v>66</v>
      </c>
      <c r="CK2" s="122" t="s">
        <v>58</v>
      </c>
      <c r="CL2" s="122" t="s">
        <v>59</v>
      </c>
      <c r="CM2" s="120" t="s">
        <v>65</v>
      </c>
      <c r="CN2" s="120" t="s">
        <v>66</v>
      </c>
      <c r="CO2" s="120" t="s">
        <v>58</v>
      </c>
      <c r="CP2" s="120" t="s">
        <v>59</v>
      </c>
      <c r="CQ2" s="122" t="s">
        <v>65</v>
      </c>
      <c r="CR2" s="122" t="s">
        <v>66</v>
      </c>
      <c r="CS2" s="122" t="s">
        <v>58</v>
      </c>
      <c r="CT2" s="122" t="s">
        <v>59</v>
      </c>
      <c r="CU2" s="120" t="s">
        <v>65</v>
      </c>
      <c r="CV2" s="120" t="s">
        <v>66</v>
      </c>
      <c r="CW2" s="120" t="s">
        <v>58</v>
      </c>
      <c r="CX2" s="120" t="s">
        <v>59</v>
      </c>
      <c r="CY2" s="122" t="s">
        <v>65</v>
      </c>
      <c r="CZ2" s="122" t="s">
        <v>66</v>
      </c>
      <c r="DA2" s="122" t="s">
        <v>58</v>
      </c>
      <c r="DB2" s="122" t="s">
        <v>59</v>
      </c>
      <c r="DC2" s="120" t="s">
        <v>65</v>
      </c>
      <c r="DD2" s="120" t="s">
        <v>66</v>
      </c>
      <c r="DE2" s="120" t="s">
        <v>58</v>
      </c>
      <c r="DF2" s="120" t="s">
        <v>59</v>
      </c>
      <c r="DG2" s="122" t="s">
        <v>65</v>
      </c>
      <c r="DH2" s="122" t="s">
        <v>66</v>
      </c>
      <c r="DI2" s="122" t="s">
        <v>58</v>
      </c>
      <c r="DJ2" s="122" t="s">
        <v>59</v>
      </c>
      <c r="DK2" s="124" t="s">
        <v>65</v>
      </c>
      <c r="DL2" s="124" t="s">
        <v>66</v>
      </c>
      <c r="DM2" s="124" t="s">
        <v>58</v>
      </c>
      <c r="DN2" s="124" t="s">
        <v>59</v>
      </c>
      <c r="DO2" s="179"/>
    </row>
    <row r="3" spans="1:119" s="4" customFormat="1" x14ac:dyDescent="0.35">
      <c r="A3" s="4" t="str">
        <f>กรอกข้อมูล_ป.3!B4</f>
        <v>หนองจอก</v>
      </c>
      <c r="B3" s="4" t="str">
        <f>กรอกข้อมูล_ป.3!H4</f>
        <v>วัดสามง่าม</v>
      </c>
      <c r="C3" s="66">
        <f>กรอกข้อมูล_ป.3!B12</f>
        <v>8</v>
      </c>
      <c r="D3" s="66">
        <f>กรอกข้อมูล_ป.3!C12</f>
        <v>11</v>
      </c>
      <c r="E3" s="66">
        <f>กรอกข้อมูล_ป.3!D12</f>
        <v>21</v>
      </c>
      <c r="F3" s="66">
        <f>กรอกข้อมูล_ป.3!E12</f>
        <v>3</v>
      </c>
      <c r="G3" s="66">
        <f>กรอกข้อมูล_ป.3!F12</f>
        <v>4</v>
      </c>
      <c r="H3" s="66">
        <f>กรอกข้อมูล_ป.3!G12</f>
        <v>6</v>
      </c>
      <c r="I3" s="66">
        <f>กรอกข้อมูล_ป.3!H12</f>
        <v>2</v>
      </c>
      <c r="J3" s="66">
        <f>กรอกข้อมูล_ป.3!I12</f>
        <v>0</v>
      </c>
      <c r="K3" s="67">
        <f>กรอกข้อมูล_ป.3!B13</f>
        <v>13</v>
      </c>
      <c r="L3" s="67">
        <f>กรอกข้อมูล_ป.3!C13</f>
        <v>2</v>
      </c>
      <c r="M3" s="67">
        <f>กรอกข้อมูล_ป.3!D13</f>
        <v>13</v>
      </c>
      <c r="N3" s="67">
        <f>กรอกข้อมูล_ป.3!E13</f>
        <v>16</v>
      </c>
      <c r="O3" s="67">
        <f>กรอกข้อมูล_ป.3!F13</f>
        <v>10</v>
      </c>
      <c r="P3" s="67">
        <f>กรอกข้อมูล_ป.3!G13</f>
        <v>1</v>
      </c>
      <c r="Q3" s="67">
        <f>กรอกข้อมูล_ป.3!H13</f>
        <v>0</v>
      </c>
      <c r="R3" s="67">
        <f>กรอกข้อมูล_ป.3!I13</f>
        <v>0</v>
      </c>
      <c r="S3" s="68">
        <f>กรอกข้อมูล_ป.3!B14</f>
        <v>8</v>
      </c>
      <c r="T3" s="68">
        <f>กรอกข้อมูล_ป.3!C14</f>
        <v>11</v>
      </c>
      <c r="U3" s="68">
        <f>กรอกข้อมูล_ป.3!D14</f>
        <v>21</v>
      </c>
      <c r="V3" s="68">
        <f>กรอกข้อมูล_ป.3!E14</f>
        <v>3</v>
      </c>
      <c r="W3" s="68">
        <f>กรอกข้อมูล_ป.3!F14</f>
        <v>4</v>
      </c>
      <c r="X3" s="68">
        <f>กรอกข้อมูล_ป.3!G14</f>
        <v>6</v>
      </c>
      <c r="Y3" s="68">
        <f>กรอกข้อมูล_ป.3!H14</f>
        <v>2</v>
      </c>
      <c r="Z3" s="68">
        <f>กรอกข้อมูล_ป.3!I14</f>
        <v>0</v>
      </c>
      <c r="AA3" s="67">
        <f>กรอกข้อมูล_ป.3!B15</f>
        <v>5</v>
      </c>
      <c r="AB3" s="67">
        <f>กรอกข้อมูล_ป.3!C15</f>
        <v>4</v>
      </c>
      <c r="AC3" s="67">
        <f>กรอกข้อมูล_ป.3!D15</f>
        <v>10</v>
      </c>
      <c r="AD3" s="67">
        <f>กรอกข้อมูล_ป.3!E15</f>
        <v>18</v>
      </c>
      <c r="AE3" s="67">
        <f>กรอกข้อมูล_ป.3!F15</f>
        <v>13</v>
      </c>
      <c r="AF3" s="67">
        <f>กรอกข้อมูล_ป.3!G15</f>
        <v>5</v>
      </c>
      <c r="AG3" s="67">
        <f>กรอกข้อมูล_ป.3!H15</f>
        <v>1</v>
      </c>
      <c r="AH3" s="67">
        <f>กรอกข้อมูล_ป.3!I15</f>
        <v>0</v>
      </c>
      <c r="AI3" s="68">
        <f>กรอกข้อมูล_ป.3!B16</f>
        <v>8</v>
      </c>
      <c r="AJ3" s="68">
        <f>กรอกข้อมูล_ป.3!C16</f>
        <v>6</v>
      </c>
      <c r="AK3" s="68">
        <f>กรอกข้อมูล_ป.3!D16</f>
        <v>37</v>
      </c>
      <c r="AL3" s="68">
        <f>กรอกข้อมูล_ป.3!E16</f>
        <v>4</v>
      </c>
      <c r="AM3" s="68">
        <f>กรอกข้อมูล_ป.3!F16</f>
        <v>0</v>
      </c>
      <c r="AN3" s="68">
        <f>กรอกข้อมูล_ป.3!G16</f>
        <v>0</v>
      </c>
      <c r="AO3" s="68">
        <f>กรอกข้อมูล_ป.3!H16</f>
        <v>0</v>
      </c>
      <c r="AP3" s="68">
        <f>กรอกข้อมูล_ป.3!I16</f>
        <v>0</v>
      </c>
      <c r="AQ3" s="67">
        <f>กรอกข้อมูล_ป.3!B17</f>
        <v>7</v>
      </c>
      <c r="AR3" s="67">
        <f>กรอกข้อมูล_ป.3!C17</f>
        <v>11</v>
      </c>
      <c r="AS3" s="67">
        <f>กรอกข้อมูล_ป.3!D17</f>
        <v>37</v>
      </c>
      <c r="AT3" s="67">
        <f>กรอกข้อมูล_ป.3!E17</f>
        <v>0</v>
      </c>
      <c r="AU3" s="67">
        <f>กรอกข้อมูล_ป.3!F17</f>
        <v>0</v>
      </c>
      <c r="AV3" s="67">
        <f>กรอกข้อมูล_ป.3!G17</f>
        <v>0</v>
      </c>
      <c r="AW3" s="67">
        <f>กรอกข้อมูล_ป.3!H17</f>
        <v>0</v>
      </c>
      <c r="AX3" s="67">
        <f>กรอกข้อมูล_ป.3!I17</f>
        <v>0</v>
      </c>
      <c r="AY3" s="68">
        <f>กรอกข้อมูล_ป.3!B18</f>
        <v>7</v>
      </c>
      <c r="AZ3" s="68">
        <f>กรอกข้อมูล_ป.3!C18</f>
        <v>4</v>
      </c>
      <c r="BA3" s="68">
        <f>กรอกข้อมูล_ป.3!D18</f>
        <v>10</v>
      </c>
      <c r="BB3" s="68">
        <f>กรอกข้อมูล_ป.3!E18</f>
        <v>17</v>
      </c>
      <c r="BC3" s="68">
        <f>กรอกข้อมูล_ป.3!F18</f>
        <v>11</v>
      </c>
      <c r="BD3" s="68">
        <f>กรอกข้อมูล_ป.3!G18</f>
        <v>6</v>
      </c>
      <c r="BE3" s="68">
        <f>กรอกข้อมูล_ป.3!H18</f>
        <v>0</v>
      </c>
      <c r="BF3" s="68">
        <f>กรอกข้อมูล_ป.3!I18</f>
        <v>0</v>
      </c>
      <c r="BG3" s="67">
        <f>กรอกข้อมูล_ป.3!B19</f>
        <v>16</v>
      </c>
      <c r="BH3" s="67">
        <f>กรอกข้อมูล_ป.3!C19</f>
        <v>4</v>
      </c>
      <c r="BI3" s="67">
        <f>กรอกข้อมูล_ป.3!D19</f>
        <v>6</v>
      </c>
      <c r="BJ3" s="67">
        <f>กรอกข้อมูล_ป.3!E19</f>
        <v>2</v>
      </c>
      <c r="BK3" s="67">
        <f>กรอกข้อมูล_ป.3!F19</f>
        <v>13</v>
      </c>
      <c r="BL3" s="67">
        <f>กรอกข้อมูล_ป.3!G19</f>
        <v>9</v>
      </c>
      <c r="BM3" s="67">
        <f>กรอกข้อมูล_ป.3!H19</f>
        <v>5</v>
      </c>
      <c r="BN3" s="67">
        <f>กรอกข้อมูล_ป.3!I19</f>
        <v>0</v>
      </c>
      <c r="BO3" s="68">
        <f>กรอกข้อมูล_ป.3!B20</f>
        <v>0</v>
      </c>
      <c r="BP3" s="68">
        <f>กรอกข้อมูล_ป.3!C20</f>
        <v>0</v>
      </c>
      <c r="BQ3" s="68">
        <f>กรอกข้อมูล_ป.3!D20</f>
        <v>0</v>
      </c>
      <c r="BR3" s="68">
        <f>กรอกข้อมูล_ป.3!E20</f>
        <v>0</v>
      </c>
      <c r="BS3" s="68">
        <f>กรอกข้อมูล_ป.3!F20</f>
        <v>0</v>
      </c>
      <c r="BT3" s="68">
        <f>กรอกข้อมูล_ป.3!G20</f>
        <v>0</v>
      </c>
      <c r="BU3" s="68">
        <f>กรอกข้อมูล_ป.3!H20</f>
        <v>0</v>
      </c>
      <c r="BV3" s="68">
        <f>กรอกข้อมูล_ป.3!I20</f>
        <v>0</v>
      </c>
      <c r="BW3" s="59">
        <f>กรอกข้อมูล_ป.3!D25</f>
        <v>55</v>
      </c>
      <c r="BX3" s="59">
        <f>กรอกข้อมูล_ป.3!G25</f>
        <v>0</v>
      </c>
      <c r="BY3" s="69">
        <f>กรอกข้อมูล_ป.3!D26</f>
        <v>55</v>
      </c>
      <c r="BZ3" s="69">
        <f>กรอกข้อมูล_ป.3!G26</f>
        <v>0</v>
      </c>
      <c r="CA3" s="59">
        <f>กรอกข้อมูล_ป.3!D27</f>
        <v>55</v>
      </c>
      <c r="CB3" s="59">
        <f>กรอกข้อมูล_ป.3!G27</f>
        <v>0</v>
      </c>
      <c r="CC3" s="69">
        <f>กรอกข้อมูล_ป.3!D28</f>
        <v>55</v>
      </c>
      <c r="CD3" s="69">
        <f>กรอกข้อมูล_ป.3!G28</f>
        <v>0</v>
      </c>
      <c r="CE3" s="66">
        <f>กรอกข้อมูล_ป.3!B33</f>
        <v>55</v>
      </c>
      <c r="CF3" s="66">
        <f>กรอกข้อมูล_ป.3!D33</f>
        <v>0</v>
      </c>
      <c r="CG3" s="66">
        <f>กรอกข้อมูล_ป.3!F33</f>
        <v>0</v>
      </c>
      <c r="CH3" s="66">
        <f>กรอกข้อมูล_ป.3!H33</f>
        <v>0</v>
      </c>
      <c r="CI3" s="59">
        <f>กรอกข้อมูล_ป.3!B34</f>
        <v>55</v>
      </c>
      <c r="CJ3" s="59">
        <f>กรอกข้อมูล_ป.3!D34</f>
        <v>0</v>
      </c>
      <c r="CK3" s="59">
        <f>กรอกข้อมูล_ป.3!F34</f>
        <v>0</v>
      </c>
      <c r="CL3" s="59">
        <f>กรอกข้อมูล_ป.3!H34</f>
        <v>0</v>
      </c>
      <c r="CM3" s="66">
        <f>กรอกข้อมูล_ป.3!B35</f>
        <v>55</v>
      </c>
      <c r="CN3" s="66">
        <f>กรอกข้อมูล_ป.3!D35</f>
        <v>0</v>
      </c>
      <c r="CO3" s="66">
        <f>กรอกข้อมูล_ป.3!F35</f>
        <v>0</v>
      </c>
      <c r="CP3" s="66">
        <f>กรอกข้อมูล_ป.3!H35</f>
        <v>0</v>
      </c>
      <c r="CQ3" s="59">
        <f>กรอกข้อมูล_ป.3!B36</f>
        <v>55</v>
      </c>
      <c r="CR3" s="59">
        <f>กรอกข้อมูล_ป.3!D36</f>
        <v>0</v>
      </c>
      <c r="CS3" s="59">
        <f>กรอกข้อมูล_ป.3!F36</f>
        <v>0</v>
      </c>
      <c r="CT3" s="59">
        <f>กรอกข้อมูล_ป.3!H36</f>
        <v>0</v>
      </c>
      <c r="CU3" s="66">
        <f>กรอกข้อมูล_ป.3!B37</f>
        <v>55</v>
      </c>
      <c r="CV3" s="66">
        <f>กรอกข้อมูล_ป.3!D37</f>
        <v>0</v>
      </c>
      <c r="CW3" s="66">
        <f>กรอกข้อมูล_ป.3!F37</f>
        <v>0</v>
      </c>
      <c r="CX3" s="66">
        <f>กรอกข้อมูล_ป.3!H37</f>
        <v>0</v>
      </c>
      <c r="CY3" s="59">
        <f>กรอกข้อมูล_ป.3!B38</f>
        <v>55</v>
      </c>
      <c r="CZ3" s="59">
        <f>กรอกข้อมูล_ป.3!D38</f>
        <v>0</v>
      </c>
      <c r="DA3" s="59">
        <f>กรอกข้อมูล_ป.3!F38</f>
        <v>0</v>
      </c>
      <c r="DB3" s="59">
        <f>กรอกข้อมูล_ป.3!H38</f>
        <v>0</v>
      </c>
      <c r="DC3" s="66">
        <f>กรอกข้อมูล_ป.3!B39</f>
        <v>55</v>
      </c>
      <c r="DD3" s="66">
        <f>กรอกข้อมูล_ป.3!D39</f>
        <v>0</v>
      </c>
      <c r="DE3" s="66">
        <f>กรอกข้อมูล_ป.3!F39</f>
        <v>0</v>
      </c>
      <c r="DF3" s="66">
        <f>กรอกข้อมูล_ป.3!H39</f>
        <v>0</v>
      </c>
      <c r="DG3" s="59">
        <f>กรอกข้อมูล_ป.3!B40</f>
        <v>55</v>
      </c>
      <c r="DH3" s="59">
        <f>กรอกข้อมูล_ป.3!D40</f>
        <v>0</v>
      </c>
      <c r="DI3" s="59">
        <f>กรอกข้อมูล_ป.3!F40</f>
        <v>0</v>
      </c>
      <c r="DJ3" s="59">
        <f>กรอกข้อมูล_ป.3!H40</f>
        <v>0</v>
      </c>
      <c r="DK3" s="70">
        <f>กรอกข้อมูล_ป.3!B45</f>
        <v>55</v>
      </c>
      <c r="DL3" s="70">
        <f>กรอกข้อมูล_ป.3!D45</f>
        <v>0</v>
      </c>
      <c r="DM3" s="70">
        <f>กรอกข้อมูล_ป.3!F45</f>
        <v>0</v>
      </c>
      <c r="DN3" s="70">
        <f>กรอกข้อมูล_ป.3!H45</f>
        <v>0</v>
      </c>
      <c r="DO3" s="59" t="s">
        <v>180</v>
      </c>
    </row>
    <row r="14" spans="1:119" s="71" customFormat="1" x14ac:dyDescent="0.35">
      <c r="C14" s="72">
        <f>IF(SUM(C3:J3)=0,"",(C3/SUM(C3:J3))*100)</f>
        <v>14.545454545454545</v>
      </c>
      <c r="D14" s="72">
        <f>IF(SUM(C3:J3)=0,"",(D3/SUM(C3:J3))*100)</f>
        <v>20</v>
      </c>
      <c r="E14" s="72">
        <f>IF(SUM(C3:J3)=0,"",(E3/SUM(C3:J3))*100)</f>
        <v>38.181818181818187</v>
      </c>
      <c r="F14" s="72">
        <f>IF(SUM(C3:J3)=0,"",(F3/SUM(C3:J3))*100)</f>
        <v>5.4545454545454541</v>
      </c>
      <c r="G14" s="72">
        <f>IF(SUM(C3:J3)=0,"",(G3/SUM(C3:J3))*100)</f>
        <v>7.2727272727272725</v>
      </c>
      <c r="H14" s="72">
        <f>IF(SUM(C3:J3)=0,"",(H3/SUM(C3:J3))*100)</f>
        <v>10.909090909090908</v>
      </c>
      <c r="I14" s="72">
        <f>IF(SUM(C3:J3)=0,"",(I3/SUM(C3:J3))*100)</f>
        <v>3.6363636363636362</v>
      </c>
      <c r="J14" s="72">
        <f>IF(SUM(C3:J3)=0,"",(J3/SUM(C3:J3))*100)</f>
        <v>0</v>
      </c>
      <c r="K14" s="72">
        <f>IF(SUM(K3:R3)=0,"",(K3/SUM(K3:R3))*100)</f>
        <v>23.636363636363637</v>
      </c>
      <c r="L14" s="72">
        <f>IF(SUM(K3:R3)=0,"",(L3/SUM(K3:R3))*100)</f>
        <v>3.6363636363636362</v>
      </c>
      <c r="M14" s="72">
        <f>IF(SUM(K3:R3)=0,"",(M3/SUM(K3:R3))*100)</f>
        <v>23.636363636363637</v>
      </c>
      <c r="N14" s="72">
        <f>IF(SUM(K3:R3)=0,"",(N3/SUM(K3:R3))*100)</f>
        <v>29.09090909090909</v>
      </c>
      <c r="O14" s="72">
        <f>IF(SUM(K3:R3)=0,"",(O3/SUM(K3:R3))*100)</f>
        <v>18.181818181818183</v>
      </c>
      <c r="P14" s="72">
        <f>IF(SUM(K3:R3)=0,"",(P3/SUM(K3:R3))*100)</f>
        <v>1.8181818181818181</v>
      </c>
      <c r="Q14" s="72">
        <f>IF(SUM(K3:R3)=0,"",(Q3/SUM(K3:R3))*100)</f>
        <v>0</v>
      </c>
      <c r="R14" s="72">
        <f>IF(SUM(K3:R3)=0,"",(R3/SUM(K3:R3))*100)</f>
        <v>0</v>
      </c>
      <c r="S14" s="72">
        <f>IF(SUM(S3:Z3)=0,"",(S3/SUM(S3:Z3))*100)</f>
        <v>14.545454545454545</v>
      </c>
      <c r="T14" s="72">
        <f>IF(SUM(S3:Z3)=0,"",(T3/SUM(S3:Z3))*100)</f>
        <v>20</v>
      </c>
      <c r="U14" s="72">
        <f>IF(SUM(S3:Z3)=0,"",(U3/SUM(S3:Z3))*100)</f>
        <v>38.181818181818187</v>
      </c>
      <c r="V14" s="72">
        <f>IF(SUM(S3:Z3)=0,"",(V3/SUM(S3:Z3))*100)</f>
        <v>5.4545454545454541</v>
      </c>
      <c r="W14" s="72">
        <f>IF(SUM(S3:Z3)=0,"",(W3/SUM(S3:Z3))*100)</f>
        <v>7.2727272727272725</v>
      </c>
      <c r="X14" s="72">
        <f>IF(SUM(S3:Z3)=0,"",(X3/SUM(S3:Z3))*100)</f>
        <v>10.909090909090908</v>
      </c>
      <c r="Y14" s="72">
        <f>IF(SUM(S3:Z3)=0,"",(Y3/SUM(S3:Z3))*100)</f>
        <v>3.6363636363636362</v>
      </c>
      <c r="Z14" s="72">
        <f>IF(SUM(S3:Z3)=0,"",(Z3/SUM(S3:Z3))*100)</f>
        <v>0</v>
      </c>
      <c r="AA14" s="72">
        <f>IF(SUM(AA3:AH3)=0,"",(AA3/SUM(AA3:AH3))*100)</f>
        <v>8.9285714285714288</v>
      </c>
      <c r="AB14" s="72">
        <f>IF(SUM(AA3:AH3)=0,"",(AB3/SUM(AA3:AH3))*100)</f>
        <v>7.1428571428571423</v>
      </c>
      <c r="AC14" s="72">
        <f>IF(SUM(AA3:AH3)=0,"",(AC3/SUM(AA3:AH3))*100)</f>
        <v>17.857142857142858</v>
      </c>
      <c r="AD14" s="72">
        <f>IF(SUM(AA3:AH3)=0,"",(AD3/SUM(AA3:AH3))*100)</f>
        <v>32.142857142857146</v>
      </c>
      <c r="AE14" s="72">
        <f>IF(SUM(AA3:AH3)=0,"",(AE3/SUM(AA3:AH3))*100)</f>
        <v>23.214285714285715</v>
      </c>
      <c r="AF14" s="72">
        <f>IF(SUM(AA3:AH3)=0,"",(AF3/SUM(AA3:AH3))*100)</f>
        <v>8.9285714285714288</v>
      </c>
      <c r="AG14" s="72">
        <f>IF(SUM(AA3:AH3)=0,"",(AG3/SUM(AA3:AH3))*100)</f>
        <v>1.7857142857142856</v>
      </c>
      <c r="AH14" s="72">
        <f>IF(SUM(AA3:AH3)=0,"",(AH3/SUM(AA3:AH3))*100)</f>
        <v>0</v>
      </c>
      <c r="AI14" s="72">
        <f>IF(SUM(AI3:AP3)=0,"",(AI3/SUM(AI3:AP3))*100)</f>
        <v>14.545454545454545</v>
      </c>
      <c r="AJ14" s="72">
        <f>IF(SUM(AI3:AP3)=0,"",(AJ3/SUM(AI3:AP3))*100)</f>
        <v>10.909090909090908</v>
      </c>
      <c r="AK14" s="72">
        <f>IF(SUM(AI3:AP3)=0,"",(AK3/SUM(AI3:AP3))*100)</f>
        <v>67.272727272727266</v>
      </c>
      <c r="AL14" s="72">
        <f>IF(SUM(AI3:AP3)=0,"",(AL3/SUM(AI3:AP3))*100)</f>
        <v>7.2727272727272725</v>
      </c>
      <c r="AM14" s="72">
        <f>IF(SUM(AI3:AP3)=0,"",(AM3/SUM(AI3:AP3))*100)</f>
        <v>0</v>
      </c>
      <c r="AN14" s="72">
        <f>IF(SUM(AI3:AP3)=0,"",(AN3/SUM(AI3:AP3))*100)</f>
        <v>0</v>
      </c>
      <c r="AO14" s="72">
        <f>IF(SUM(AI3:AP3)=0,"",(AO3/SUM(AI3:AP3))*100)</f>
        <v>0</v>
      </c>
      <c r="AP14" s="72">
        <f>IF(SUM(AI3:AP3)=0,"",(AP3/SUM(AI3:AP3))*100)</f>
        <v>0</v>
      </c>
      <c r="AQ14" s="72">
        <f>IF(SUM(AQ3:AX3)=0,"",(AQ3/SUM(AQ3:AX3))*100)</f>
        <v>12.727272727272727</v>
      </c>
      <c r="AR14" s="72">
        <f>IF(SUM(AQ3:AX3)=0,"",(AR3/SUM(AQ3:AX3))*100)</f>
        <v>20</v>
      </c>
      <c r="AS14" s="72">
        <f>IF(SUM(AQ3:AX3)=0,"",(AS3/SUM(AQ3:AX3))*100)</f>
        <v>67.272727272727266</v>
      </c>
      <c r="AT14" s="72">
        <f>IF(SUM(AQ3:AX3)=0,"",(AT3/SUM(AQ3:AX3))*100)</f>
        <v>0</v>
      </c>
      <c r="AU14" s="72">
        <f>IF(SUM(AQ3:AX3)=0,"",(AU3/SUM(AQ3:AX3))*100)</f>
        <v>0</v>
      </c>
      <c r="AV14" s="72">
        <f>IF(SUM(AQ3:AX3)=0,"",(AV3/SUM(AQ3:AX3))*100)</f>
        <v>0</v>
      </c>
      <c r="AW14" s="72">
        <f>IF(SUM(AQ3:AX3)=0,"",(AW3/SUM(AQ3:AX3))*100)</f>
        <v>0</v>
      </c>
      <c r="AX14" s="72">
        <f>IF(SUM(AQ3:AX3)=0,"",(AX3/SUM(AQ3:AX3))*100)</f>
        <v>0</v>
      </c>
      <c r="AY14" s="72">
        <f>IF(SUM(AY3:BF3)=0,"",(AY3/SUM(AY3:BF3))*100)</f>
        <v>12.727272727272727</v>
      </c>
      <c r="AZ14" s="72">
        <f>IF(SUM(AY3:BF3)=0,"",(AZ3/SUM(AY3:BF3))*100)</f>
        <v>7.2727272727272725</v>
      </c>
      <c r="BA14" s="72">
        <f>IF(SUM(AY3:BF3)=0,"",(BA3/SUM(AY3:BF3))*100)</f>
        <v>18.181818181818183</v>
      </c>
      <c r="BB14" s="72">
        <f>IF(SUM(AY3:BF3)=0,"",(BB3/SUM(AY3:BF3))*100)</f>
        <v>30.909090909090907</v>
      </c>
      <c r="BC14" s="72">
        <f>IF(SUM(AY3:BF3)=0,"",(BC3/SUM(AY3:BF3))*100)</f>
        <v>20</v>
      </c>
      <c r="BD14" s="72">
        <f>IF(SUM(AY3:BF3)=0,"",(BD3/SUM(AY3:BF3))*100)</f>
        <v>10.909090909090908</v>
      </c>
      <c r="BE14" s="72">
        <f>IF(SUM(AY3:BF3)=0,"",(BE3/SUM(AY3:BF3))*100)</f>
        <v>0</v>
      </c>
      <c r="BF14" s="72">
        <f>IF(SUM(AY3:BF3)=0,"",(BF3/SUM(AY3:BF3))*100)</f>
        <v>0</v>
      </c>
      <c r="BG14" s="72">
        <f>IF(SUM(BG3:BN3)=0,"",(BG3/SUM(BG3:BN3))*100)</f>
        <v>29.09090909090909</v>
      </c>
      <c r="BH14" s="72">
        <f>IF(SUM(BG3:BN3)=0,"",(BH3/SUM(BG3:BN3))*100)</f>
        <v>7.2727272727272725</v>
      </c>
      <c r="BI14" s="72">
        <f>IF(SUM(BG3:BN3)=0,"",(BI3/SUM(BG3:BN3))*100)</f>
        <v>10.909090909090908</v>
      </c>
      <c r="BJ14" s="72">
        <f>IF(SUM(BG3:BN3)=0,"",(BJ3/SUM(BG3:BN3))*100)</f>
        <v>3.6363636363636362</v>
      </c>
      <c r="BK14" s="72">
        <f>IF(SUM(BG3:BN3)=0,"",(BK3/SUM(BG3:BN3))*100)</f>
        <v>23.636363636363637</v>
      </c>
      <c r="BL14" s="72">
        <f>IF(SUM(BG3:BN3)=0,"",(BL3/SUM(BG3:BN3))*100)</f>
        <v>16.363636363636363</v>
      </c>
      <c r="BM14" s="72">
        <f>IF(SUM(BG3:BN3)=0,"",(BM3/SUM(BG3:BN3))*100)</f>
        <v>9.0909090909090917</v>
      </c>
      <c r="BN14" s="72">
        <f>IF(SUM(BG3:BN3)=0,"",(BN3/SUM(BG3:BN3))*100)</f>
        <v>0</v>
      </c>
      <c r="BO14" s="72" t="str">
        <f>IF(SUM(BO3:BV3)=0,"",(BO3/SUM(BO3:BV3))*100)</f>
        <v/>
      </c>
      <c r="BP14" s="72" t="str">
        <f>IF(SUM(BO3:BV3)=0,"",(BP3/SUM(BO3:BV3))*100)</f>
        <v/>
      </c>
      <c r="BQ14" s="72" t="str">
        <f>IF(SUM(BO3:BV3)=0,"",(BQ3/SUM(BO3:BV3))*100)</f>
        <v/>
      </c>
      <c r="BR14" s="72" t="str">
        <f>IF(SUM(BO3:BV3)=0,"",(BR3/SUM(BO3:BV3))*100)</f>
        <v/>
      </c>
      <c r="BS14" s="72" t="str">
        <f>IF(SUM(BO3:BV3)=0,"",(BS3/SUM(BO3:BV3))*100)</f>
        <v/>
      </c>
      <c r="BT14" s="72" t="str">
        <f>IF(SUM(BO3:BV3)=0,"",(BT3/SUM(BO3:BV3))*100)</f>
        <v/>
      </c>
      <c r="BU14" s="72" t="str">
        <f>IF(SUM(BO3:BV3)=0,"",(BU3/SUM(BO3:BV3))*100)</f>
        <v/>
      </c>
      <c r="BV14" s="72" t="str">
        <f>IF(SUM(BO3:BV3)=0,"",(BV3/SUM(BO3:BV3))*100)</f>
        <v/>
      </c>
      <c r="BW14" s="72">
        <f>IF(SUM(BW3:BX3)=0,"",(BW3/SUM(BW3:BX3))*100)</f>
        <v>100</v>
      </c>
      <c r="BX14" s="72">
        <f>IF(SUM(BW3:BX3)=0,"",(BX3/SUM(BW3:BX3))*100)</f>
        <v>0</v>
      </c>
      <c r="BY14" s="72">
        <f>IF(SUM(BY3:BZ3)=0,"",(BY3/SUM(BY3:BZ3))*100)</f>
        <v>100</v>
      </c>
      <c r="BZ14" s="72">
        <f>IF(SUM(BY3:BZ3)=0,"",(BZ3/SUM(BY3:BZ3))*100)</f>
        <v>0</v>
      </c>
      <c r="CA14" s="72">
        <f>IF(SUM(CA3:CB3)=0,"",(CA3/SUM(CA3:CB3))*100)</f>
        <v>100</v>
      </c>
      <c r="CB14" s="72">
        <f>IF(SUM(CA3:CB3)=0,"",(CB3/SUM(CA3:CB3))*100)</f>
        <v>0</v>
      </c>
      <c r="CC14" s="72">
        <f>IF(SUM(CC3:CD3)=0,"",(CC3/SUM(CC3:CD3))*100)</f>
        <v>100</v>
      </c>
      <c r="CD14" s="72">
        <f>IF(SUM(CC3:CD3)=0,"",(CD3/SUM(CC3:CD3))*100)</f>
        <v>0</v>
      </c>
      <c r="CE14" s="72">
        <f>IF(SUM(CE3:CH3)=0,"",(CE3/SUM(CE3:CH3))*100)</f>
        <v>100</v>
      </c>
      <c r="CF14" s="72">
        <f>IF(SUM(CE3:CH3)=0,"",(CF3/SUM(CE3:CH3))*100)</f>
        <v>0</v>
      </c>
      <c r="CG14" s="72">
        <f>IF(SUM(CE3:CH3)=0,"",(CG3/SUM(CE3:CH3))*100)</f>
        <v>0</v>
      </c>
      <c r="CH14" s="72">
        <f>IF(SUM(CE3:CH3)=0,"",(CH3/SUM(CE3:CH3))*100)</f>
        <v>0</v>
      </c>
      <c r="CI14" s="72">
        <f>IF(SUM(CI3:CL3)=0,"",(CI3/SUM(CI3:CL3))*100)</f>
        <v>100</v>
      </c>
      <c r="CJ14" s="72">
        <f>IF(SUM(CI3:CL3)=0,"",(CJ3/SUM(CI3:CL3))*100)</f>
        <v>0</v>
      </c>
      <c r="CK14" s="72">
        <f>IF(SUM(CI3:CL3)=0,"",(CK3/SUM(CI3:CL3))*100)</f>
        <v>0</v>
      </c>
      <c r="CL14" s="72">
        <f>IF(SUM(CI3:CL3)=0,"",(CL3/SUM(CI3:CL3))*100)</f>
        <v>0</v>
      </c>
      <c r="CM14" s="72">
        <f>IF(SUM(CM3:CP3)=0,"",(CM3/SUM(CM3:CP3))*100)</f>
        <v>100</v>
      </c>
      <c r="CN14" s="72">
        <f>IF(SUM(CM3:CP3)=0,"",(CN3/SUM(CM3:CP3))*100)</f>
        <v>0</v>
      </c>
      <c r="CO14" s="72">
        <f>IF(SUM(CM3:CP3)=0,"",(CO3/SUM(CM3:CP3))*100)</f>
        <v>0</v>
      </c>
      <c r="CP14" s="72">
        <f>IF(SUM(CM3:CP3)=0,"",(CP3/SUM(CM3:CP3))*100)</f>
        <v>0</v>
      </c>
      <c r="CQ14" s="72">
        <f>IF(SUM(CQ3:CT3)=0,"",(CQ3/SUM(CQ3:CT3))*100)</f>
        <v>100</v>
      </c>
      <c r="CR14" s="72">
        <f>IF(SUM(CQ3:CT3)=0,"",(CR3/SUM(CQ3:CT3))*100)</f>
        <v>0</v>
      </c>
      <c r="CS14" s="72">
        <f>IF(SUM(CQ3:CT3)=0,"",(CS3/SUM(CQ3:CT3))*100)</f>
        <v>0</v>
      </c>
      <c r="CT14" s="72">
        <f>IF(SUM(CQ3:CT3)=0,"",(CT3/SUM(CQ3:CT3))*100)</f>
        <v>0</v>
      </c>
      <c r="CU14" s="72">
        <f>IF(SUM(CU3:CX3)=0,"",(CU3/SUM(CU3:CX3))*100)</f>
        <v>100</v>
      </c>
      <c r="CV14" s="72">
        <f>IF(SUM(CU3:CX3)=0,"",(CV3/SUM(CU3:CX3))*100)</f>
        <v>0</v>
      </c>
      <c r="CW14" s="72">
        <f>IF(SUM(CU3:CX3)=0,"",(CW3/SUM(CU3:CX3))*100)</f>
        <v>0</v>
      </c>
      <c r="CX14" s="72">
        <f>IF(SUM(CU3:CX3)=0,"",(CX3/SUM(CU3:CX3))*100)</f>
        <v>0</v>
      </c>
      <c r="CY14" s="72">
        <f>IF(SUM(CY3:DB3)=0,"",(CY3/SUM(CY3:DB3))*100)</f>
        <v>100</v>
      </c>
      <c r="CZ14" s="72">
        <f>IF(SUM(CY3:DB3)=0,"",(CZ3/SUM(CY3:DB3))*100)</f>
        <v>0</v>
      </c>
      <c r="DA14" s="72">
        <f>IF(SUM(CY3:DB3)=0,"",(DA3/SUM(CY3:DB3))*100)</f>
        <v>0</v>
      </c>
      <c r="DB14" s="72">
        <f>IF(SUM(CY3:DB3)=0,"",(DB3/SUM(CY3:DB3))*100)</f>
        <v>0</v>
      </c>
      <c r="DC14" s="72">
        <f>IF(SUM(DC3:DF3)=0,"",(DC3/SUM(DC3:DF3))*100)</f>
        <v>100</v>
      </c>
      <c r="DD14" s="72">
        <f>IF(SUM(DC3:DF3)=0,"",(DD3/SUM(DC3:DF3))*100)</f>
        <v>0</v>
      </c>
      <c r="DE14" s="72">
        <f>IF(SUM(DC3:DF3)=0,"",(DE3/SUM(DC3:DF3))*100)</f>
        <v>0</v>
      </c>
      <c r="DF14" s="72">
        <f>IF(SUM(DC3:DF3)=0,"",(DF3/SUM(DC3:DF3))*100)</f>
        <v>0</v>
      </c>
      <c r="DG14" s="72">
        <f>IF(SUM(DG3:DJ3)=0,"",(DG3/SUM(DG3:DJ3))*100)</f>
        <v>100</v>
      </c>
      <c r="DH14" s="72">
        <f>IF(SUM(DG3:DJ3)=0,"",(DH3/SUM(DG3:DJ3))*100)</f>
        <v>0</v>
      </c>
      <c r="DI14" s="72">
        <f>IF(SUM(DG3:DJ3)=0,"",(DI3/SUM(DG3:DJ3))*100)</f>
        <v>0</v>
      </c>
      <c r="DJ14" s="72">
        <f>IF(SUM(DG3:DJ3)=0,"",(DJ3/SUM(DG3:DJ3))*100)</f>
        <v>0</v>
      </c>
      <c r="DK14" s="72">
        <f>IF(SUM(DK3:DN3)=0,"",(DK3/SUM(DK3:DN3))*100)</f>
        <v>100</v>
      </c>
      <c r="DL14" s="72">
        <f>IF(SUM(DK3:DN3)=0,"",(DL3/SUM(DK3:DN3))*100)</f>
        <v>0</v>
      </c>
      <c r="DM14" s="72">
        <f>IF(SUM(DK3:DN3)=0,"",(DM3/SUM(DK3:DN3))*100)</f>
        <v>0</v>
      </c>
      <c r="DN14" s="72">
        <f>IF(SUM(DK3:DN3)=0,"",(DN3/SUM(DK3:DN3))*100)</f>
        <v>0</v>
      </c>
    </row>
    <row r="15" spans="1:119" s="73" customFormat="1" x14ac:dyDescent="0.35">
      <c r="C15" s="77"/>
      <c r="D15" s="77"/>
      <c r="E15" s="77"/>
      <c r="F15" s="77"/>
      <c r="G15" s="77"/>
      <c r="H15" s="77"/>
      <c r="I15" s="77"/>
      <c r="J15" s="77">
        <f>C14+D14+E14+F14+G14+H14+I14+J14</f>
        <v>100</v>
      </c>
      <c r="K15" s="77"/>
      <c r="L15" s="77"/>
      <c r="M15" s="77"/>
      <c r="N15" s="77"/>
      <c r="O15" s="77"/>
      <c r="P15" s="77"/>
      <c r="Q15" s="77"/>
      <c r="R15" s="77">
        <f>K14+L14+M14+N14+O14+P14+Q14+R14</f>
        <v>100</v>
      </c>
      <c r="S15" s="77"/>
      <c r="T15" s="77"/>
      <c r="U15" s="77"/>
      <c r="V15" s="77"/>
      <c r="W15" s="77"/>
      <c r="X15" s="77"/>
      <c r="Y15" s="77"/>
      <c r="Z15" s="77">
        <f>S14+T14+U14+V14+W14+X14+Y14+Z14</f>
        <v>100</v>
      </c>
      <c r="AA15" s="77"/>
      <c r="AB15" s="77"/>
      <c r="AC15" s="77"/>
      <c r="AD15" s="77"/>
      <c r="AE15" s="77"/>
      <c r="AF15" s="77"/>
      <c r="AG15" s="77"/>
      <c r="AH15" s="77">
        <f>AA14+AB14+AC14+AD14+AE14+AF14+AG14+AH14</f>
        <v>100.00000000000003</v>
      </c>
      <c r="AI15" s="77"/>
      <c r="AJ15" s="77"/>
      <c r="AK15" s="77"/>
      <c r="AL15" s="77"/>
      <c r="AM15" s="77"/>
      <c r="AN15" s="77"/>
      <c r="AO15" s="77"/>
      <c r="AP15" s="77">
        <f>AI14+AJ14+AK14+AL14+AM14+AN14+AO14+AP14</f>
        <v>99.999999999999986</v>
      </c>
      <c r="AQ15" s="77"/>
      <c r="AR15" s="77"/>
      <c r="AS15" s="77"/>
      <c r="AT15" s="77"/>
      <c r="AU15" s="77"/>
      <c r="AV15" s="77"/>
      <c r="AW15" s="77"/>
      <c r="AX15" s="77">
        <f>AQ14+AR14+AS14+AT14+AU14+AV14+AW14+AX14</f>
        <v>100</v>
      </c>
      <c r="AY15" s="77"/>
      <c r="AZ15" s="77"/>
      <c r="BA15" s="77"/>
      <c r="BB15" s="77"/>
      <c r="BC15" s="77"/>
      <c r="BD15" s="77"/>
      <c r="BE15" s="77"/>
      <c r="BF15" s="77">
        <f>AY14+AZ14+BA14+BB14+BC14+BD14+BE14+BF14</f>
        <v>100</v>
      </c>
      <c r="BG15" s="77"/>
      <c r="BH15" s="77"/>
      <c r="BI15" s="77"/>
      <c r="BJ15" s="77"/>
      <c r="BK15" s="77"/>
      <c r="BL15" s="77"/>
      <c r="BM15" s="77"/>
      <c r="BN15" s="77">
        <f>BG14+BH14+BI14+BJ14+BK14+BL14+BM14+BN14</f>
        <v>99.999999999999986</v>
      </c>
      <c r="BO15" s="78"/>
      <c r="BP15" s="78"/>
      <c r="BQ15" s="78"/>
      <c r="BR15" s="78"/>
      <c r="BS15" s="78"/>
      <c r="BT15" s="78"/>
      <c r="BU15" s="78"/>
      <c r="BV15" s="78" t="e">
        <f>BO14+BP14+BQ14+BR14+BS14+BT14+BU14+BV14</f>
        <v>#VALUE!</v>
      </c>
      <c r="BW15" s="78"/>
      <c r="BX15" s="78">
        <f>BW14+BX14</f>
        <v>100</v>
      </c>
      <c r="BY15" s="78"/>
      <c r="BZ15" s="78">
        <f>BY14+BZ14</f>
        <v>100</v>
      </c>
      <c r="CA15" s="78"/>
      <c r="CB15" s="78">
        <f>CA14+CB14</f>
        <v>100</v>
      </c>
      <c r="CC15" s="78"/>
      <c r="CD15" s="78">
        <f>CC14+CD14</f>
        <v>100</v>
      </c>
      <c r="CE15" s="78"/>
      <c r="CF15" s="78"/>
      <c r="CG15" s="78"/>
      <c r="CH15" s="78">
        <f>CE14+CF14+CG14+CH14</f>
        <v>100</v>
      </c>
      <c r="CI15" s="78"/>
      <c r="CJ15" s="78"/>
      <c r="CK15" s="78"/>
      <c r="CL15" s="78">
        <f>CI14+CJ14+CK14+CL14</f>
        <v>100</v>
      </c>
      <c r="CM15" s="78"/>
      <c r="CN15" s="78"/>
      <c r="CO15" s="78"/>
      <c r="CP15" s="78">
        <f>CM14+CN14+CO14+CP14</f>
        <v>100</v>
      </c>
      <c r="CQ15" s="78"/>
      <c r="CR15" s="78"/>
      <c r="CS15" s="78"/>
      <c r="CT15" s="78">
        <f>CQ14+CR14+CS14+CT14</f>
        <v>100</v>
      </c>
      <c r="CU15" s="78"/>
      <c r="CV15" s="78"/>
      <c r="CW15" s="78"/>
      <c r="CX15" s="78">
        <f>CU14+CV14+CW14+CX14</f>
        <v>100</v>
      </c>
      <c r="CY15" s="78"/>
      <c r="CZ15" s="78"/>
      <c r="DA15" s="78"/>
      <c r="DB15" s="78">
        <f>CY14+CZ14+DA14+DB14</f>
        <v>100</v>
      </c>
      <c r="DC15" s="78"/>
      <c r="DD15" s="78"/>
      <c r="DE15" s="78"/>
      <c r="DF15" s="78">
        <f>DC14+DD14+DE14+DF14</f>
        <v>100</v>
      </c>
      <c r="DG15" s="78"/>
      <c r="DH15" s="78"/>
      <c r="DI15" s="78"/>
      <c r="DJ15" s="78">
        <f>DG14+DH14+DI14+DJ14</f>
        <v>100</v>
      </c>
      <c r="DK15" s="78"/>
      <c r="DL15" s="78"/>
      <c r="DM15" s="78"/>
      <c r="DN15" s="78">
        <f>DK14+DL14+DM14+DN14</f>
        <v>100</v>
      </c>
    </row>
  </sheetData>
  <mergeCells count="25">
    <mergeCell ref="AA1:AH1"/>
    <mergeCell ref="A1:A2"/>
    <mergeCell ref="B1:B2"/>
    <mergeCell ref="C1:J1"/>
    <mergeCell ref="K1:R1"/>
    <mergeCell ref="S1:Z1"/>
    <mergeCell ref="CM1:CP1"/>
    <mergeCell ref="AI1:AP1"/>
    <mergeCell ref="AQ1:AX1"/>
    <mergeCell ref="AY1:BF1"/>
    <mergeCell ref="BG1:BN1"/>
    <mergeCell ref="BO1:BV1"/>
    <mergeCell ref="BW1:BX1"/>
    <mergeCell ref="BY1:BZ1"/>
    <mergeCell ref="CA1:CB1"/>
    <mergeCell ref="CC1:CD1"/>
    <mergeCell ref="CE1:CH1"/>
    <mergeCell ref="CI1:CL1"/>
    <mergeCell ref="DO1:DO2"/>
    <mergeCell ref="CQ1:CT1"/>
    <mergeCell ref="CU1:CX1"/>
    <mergeCell ref="CY1:DB1"/>
    <mergeCell ref="DC1:DF1"/>
    <mergeCell ref="DG1:DJ1"/>
    <mergeCell ref="DK1:DN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5"/>
  <sheetViews>
    <sheetView zoomScaleNormal="100" workbookViewId="0">
      <selection activeCell="E12" sqref="E12"/>
    </sheetView>
  </sheetViews>
  <sheetFormatPr defaultRowHeight="21" x14ac:dyDescent="0.2"/>
  <cols>
    <col min="1" max="1" width="26.125" style="35" customWidth="1"/>
    <col min="2" max="9" width="8.5" style="35" customWidth="1"/>
    <col min="10" max="10" width="16.875" style="44" customWidth="1"/>
    <col min="11" max="255" width="9" style="35"/>
    <col min="256" max="256" width="25.875" style="35" customWidth="1"/>
    <col min="257" max="262" width="9" style="35"/>
    <col min="263" max="263" width="9" style="35" customWidth="1"/>
    <col min="264" max="511" width="9" style="35"/>
    <col min="512" max="512" width="25.875" style="35" customWidth="1"/>
    <col min="513" max="518" width="9" style="35"/>
    <col min="519" max="519" width="9" style="35" customWidth="1"/>
    <col min="520" max="767" width="9" style="35"/>
    <col min="768" max="768" width="25.875" style="35" customWidth="1"/>
    <col min="769" max="774" width="9" style="35"/>
    <col min="775" max="775" width="9" style="35" customWidth="1"/>
    <col min="776" max="1023" width="9" style="35"/>
    <col min="1024" max="1024" width="25.875" style="35" customWidth="1"/>
    <col min="1025" max="1030" width="9" style="35"/>
    <col min="1031" max="1031" width="9" style="35" customWidth="1"/>
    <col min="1032" max="1279" width="9" style="35"/>
    <col min="1280" max="1280" width="25.875" style="35" customWidth="1"/>
    <col min="1281" max="1286" width="9" style="35"/>
    <col min="1287" max="1287" width="9" style="35" customWidth="1"/>
    <col min="1288" max="1535" width="9" style="35"/>
    <col min="1536" max="1536" width="25.875" style="35" customWidth="1"/>
    <col min="1537" max="1542" width="9" style="35"/>
    <col min="1543" max="1543" width="9" style="35" customWidth="1"/>
    <col min="1544" max="1791" width="9" style="35"/>
    <col min="1792" max="1792" width="25.875" style="35" customWidth="1"/>
    <col min="1793" max="1798" width="9" style="35"/>
    <col min="1799" max="1799" width="9" style="35" customWidth="1"/>
    <col min="1800" max="2047" width="9" style="35"/>
    <col min="2048" max="2048" width="25.875" style="35" customWidth="1"/>
    <col min="2049" max="2054" width="9" style="35"/>
    <col min="2055" max="2055" width="9" style="35" customWidth="1"/>
    <col min="2056" max="2303" width="9" style="35"/>
    <col min="2304" max="2304" width="25.875" style="35" customWidth="1"/>
    <col min="2305" max="2310" width="9" style="35"/>
    <col min="2311" max="2311" width="9" style="35" customWidth="1"/>
    <col min="2312" max="2559" width="9" style="35"/>
    <col min="2560" max="2560" width="25.875" style="35" customWidth="1"/>
    <col min="2561" max="2566" width="9" style="35"/>
    <col min="2567" max="2567" width="9" style="35" customWidth="1"/>
    <col min="2568" max="2815" width="9" style="35"/>
    <col min="2816" max="2816" width="25.875" style="35" customWidth="1"/>
    <col min="2817" max="2822" width="9" style="35"/>
    <col min="2823" max="2823" width="9" style="35" customWidth="1"/>
    <col min="2824" max="3071" width="9" style="35"/>
    <col min="3072" max="3072" width="25.875" style="35" customWidth="1"/>
    <col min="3073" max="3078" width="9" style="35"/>
    <col min="3079" max="3079" width="9" style="35" customWidth="1"/>
    <col min="3080" max="3327" width="9" style="35"/>
    <col min="3328" max="3328" width="25.875" style="35" customWidth="1"/>
    <col min="3329" max="3334" width="9" style="35"/>
    <col min="3335" max="3335" width="9" style="35" customWidth="1"/>
    <col min="3336" max="3583" width="9" style="35"/>
    <col min="3584" max="3584" width="25.875" style="35" customWidth="1"/>
    <col min="3585" max="3590" width="9" style="35"/>
    <col min="3591" max="3591" width="9" style="35" customWidth="1"/>
    <col min="3592" max="3839" width="9" style="35"/>
    <col min="3840" max="3840" width="25.875" style="35" customWidth="1"/>
    <col min="3841" max="3846" width="9" style="35"/>
    <col min="3847" max="3847" width="9" style="35" customWidth="1"/>
    <col min="3848" max="4095" width="9" style="35"/>
    <col min="4096" max="4096" width="25.875" style="35" customWidth="1"/>
    <col min="4097" max="4102" width="9" style="35"/>
    <col min="4103" max="4103" width="9" style="35" customWidth="1"/>
    <col min="4104" max="4351" width="9" style="35"/>
    <col min="4352" max="4352" width="25.875" style="35" customWidth="1"/>
    <col min="4353" max="4358" width="9" style="35"/>
    <col min="4359" max="4359" width="9" style="35" customWidth="1"/>
    <col min="4360" max="4607" width="9" style="35"/>
    <col min="4608" max="4608" width="25.875" style="35" customWidth="1"/>
    <col min="4609" max="4614" width="9" style="35"/>
    <col min="4615" max="4615" width="9" style="35" customWidth="1"/>
    <col min="4616" max="4863" width="9" style="35"/>
    <col min="4864" max="4864" width="25.875" style="35" customWidth="1"/>
    <col min="4865" max="4870" width="9" style="35"/>
    <col min="4871" max="4871" width="9" style="35" customWidth="1"/>
    <col min="4872" max="5119" width="9" style="35"/>
    <col min="5120" max="5120" width="25.875" style="35" customWidth="1"/>
    <col min="5121" max="5126" width="9" style="35"/>
    <col min="5127" max="5127" width="9" style="35" customWidth="1"/>
    <col min="5128" max="5375" width="9" style="35"/>
    <col min="5376" max="5376" width="25.875" style="35" customWidth="1"/>
    <col min="5377" max="5382" width="9" style="35"/>
    <col min="5383" max="5383" width="9" style="35" customWidth="1"/>
    <col min="5384" max="5631" width="9" style="35"/>
    <col min="5632" max="5632" width="25.875" style="35" customWidth="1"/>
    <col min="5633" max="5638" width="9" style="35"/>
    <col min="5639" max="5639" width="9" style="35" customWidth="1"/>
    <col min="5640" max="5887" width="9" style="35"/>
    <col min="5888" max="5888" width="25.875" style="35" customWidth="1"/>
    <col min="5889" max="5894" width="9" style="35"/>
    <col min="5895" max="5895" width="9" style="35" customWidth="1"/>
    <col min="5896" max="6143" width="9" style="35"/>
    <col min="6144" max="6144" width="25.875" style="35" customWidth="1"/>
    <col min="6145" max="6150" width="9" style="35"/>
    <col min="6151" max="6151" width="9" style="35" customWidth="1"/>
    <col min="6152" max="6399" width="9" style="35"/>
    <col min="6400" max="6400" width="25.875" style="35" customWidth="1"/>
    <col min="6401" max="6406" width="9" style="35"/>
    <col min="6407" max="6407" width="9" style="35" customWidth="1"/>
    <col min="6408" max="6655" width="9" style="35"/>
    <col min="6656" max="6656" width="25.875" style="35" customWidth="1"/>
    <col min="6657" max="6662" width="9" style="35"/>
    <col min="6663" max="6663" width="9" style="35" customWidth="1"/>
    <col min="6664" max="6911" width="9" style="35"/>
    <col min="6912" max="6912" width="25.875" style="35" customWidth="1"/>
    <col min="6913" max="6918" width="9" style="35"/>
    <col min="6919" max="6919" width="9" style="35" customWidth="1"/>
    <col min="6920" max="7167" width="9" style="35"/>
    <col min="7168" max="7168" width="25.875" style="35" customWidth="1"/>
    <col min="7169" max="7174" width="9" style="35"/>
    <col min="7175" max="7175" width="9" style="35" customWidth="1"/>
    <col min="7176" max="7423" width="9" style="35"/>
    <col min="7424" max="7424" width="25.875" style="35" customWidth="1"/>
    <col min="7425" max="7430" width="9" style="35"/>
    <col min="7431" max="7431" width="9" style="35" customWidth="1"/>
    <col min="7432" max="7679" width="9" style="35"/>
    <col min="7680" max="7680" width="25.875" style="35" customWidth="1"/>
    <col min="7681" max="7686" width="9" style="35"/>
    <col min="7687" max="7687" width="9" style="35" customWidth="1"/>
    <col min="7688" max="7935" width="9" style="35"/>
    <col min="7936" max="7936" width="25.875" style="35" customWidth="1"/>
    <col min="7937" max="7942" width="9" style="35"/>
    <col min="7943" max="7943" width="9" style="35" customWidth="1"/>
    <col min="7944" max="8191" width="9" style="35"/>
    <col min="8192" max="8192" width="25.875" style="35" customWidth="1"/>
    <col min="8193" max="8198" width="9" style="35"/>
    <col min="8199" max="8199" width="9" style="35" customWidth="1"/>
    <col min="8200" max="8447" width="9" style="35"/>
    <col min="8448" max="8448" width="25.875" style="35" customWidth="1"/>
    <col min="8449" max="8454" width="9" style="35"/>
    <col min="8455" max="8455" width="9" style="35" customWidth="1"/>
    <col min="8456" max="8703" width="9" style="35"/>
    <col min="8704" max="8704" width="25.875" style="35" customWidth="1"/>
    <col min="8705" max="8710" width="9" style="35"/>
    <col min="8711" max="8711" width="9" style="35" customWidth="1"/>
    <col min="8712" max="8959" width="9" style="35"/>
    <col min="8960" max="8960" width="25.875" style="35" customWidth="1"/>
    <col min="8961" max="8966" width="9" style="35"/>
    <col min="8967" max="8967" width="9" style="35" customWidth="1"/>
    <col min="8968" max="9215" width="9" style="35"/>
    <col min="9216" max="9216" width="25.875" style="35" customWidth="1"/>
    <col min="9217" max="9222" width="9" style="35"/>
    <col min="9223" max="9223" width="9" style="35" customWidth="1"/>
    <col min="9224" max="9471" width="9" style="35"/>
    <col min="9472" max="9472" width="25.875" style="35" customWidth="1"/>
    <col min="9473" max="9478" width="9" style="35"/>
    <col min="9479" max="9479" width="9" style="35" customWidth="1"/>
    <col min="9480" max="9727" width="9" style="35"/>
    <col min="9728" max="9728" width="25.875" style="35" customWidth="1"/>
    <col min="9729" max="9734" width="9" style="35"/>
    <col min="9735" max="9735" width="9" style="35" customWidth="1"/>
    <col min="9736" max="9983" width="9" style="35"/>
    <col min="9984" max="9984" width="25.875" style="35" customWidth="1"/>
    <col min="9985" max="9990" width="9" style="35"/>
    <col min="9991" max="9991" width="9" style="35" customWidth="1"/>
    <col min="9992" max="10239" width="9" style="35"/>
    <col min="10240" max="10240" width="25.875" style="35" customWidth="1"/>
    <col min="10241" max="10246" width="9" style="35"/>
    <col min="10247" max="10247" width="9" style="35" customWidth="1"/>
    <col min="10248" max="10495" width="9" style="35"/>
    <col min="10496" max="10496" width="25.875" style="35" customWidth="1"/>
    <col min="10497" max="10502" width="9" style="35"/>
    <col min="10503" max="10503" width="9" style="35" customWidth="1"/>
    <col min="10504" max="10751" width="9" style="35"/>
    <col min="10752" max="10752" width="25.875" style="35" customWidth="1"/>
    <col min="10753" max="10758" width="9" style="35"/>
    <col min="10759" max="10759" width="9" style="35" customWidth="1"/>
    <col min="10760" max="11007" width="9" style="35"/>
    <col min="11008" max="11008" width="25.875" style="35" customWidth="1"/>
    <col min="11009" max="11014" width="9" style="35"/>
    <col min="11015" max="11015" width="9" style="35" customWidth="1"/>
    <col min="11016" max="11263" width="9" style="35"/>
    <col min="11264" max="11264" width="25.875" style="35" customWidth="1"/>
    <col min="11265" max="11270" width="9" style="35"/>
    <col min="11271" max="11271" width="9" style="35" customWidth="1"/>
    <col min="11272" max="11519" width="9" style="35"/>
    <col min="11520" max="11520" width="25.875" style="35" customWidth="1"/>
    <col min="11521" max="11526" width="9" style="35"/>
    <col min="11527" max="11527" width="9" style="35" customWidth="1"/>
    <col min="11528" max="11775" width="9" style="35"/>
    <col min="11776" max="11776" width="25.875" style="35" customWidth="1"/>
    <col min="11777" max="11782" width="9" style="35"/>
    <col min="11783" max="11783" width="9" style="35" customWidth="1"/>
    <col min="11784" max="12031" width="9" style="35"/>
    <col min="12032" max="12032" width="25.875" style="35" customWidth="1"/>
    <col min="12033" max="12038" width="9" style="35"/>
    <col min="12039" max="12039" width="9" style="35" customWidth="1"/>
    <col min="12040" max="12287" width="9" style="35"/>
    <col min="12288" max="12288" width="25.875" style="35" customWidth="1"/>
    <col min="12289" max="12294" width="9" style="35"/>
    <col min="12295" max="12295" width="9" style="35" customWidth="1"/>
    <col min="12296" max="12543" width="9" style="35"/>
    <col min="12544" max="12544" width="25.875" style="35" customWidth="1"/>
    <col min="12545" max="12550" width="9" style="35"/>
    <col min="12551" max="12551" width="9" style="35" customWidth="1"/>
    <col min="12552" max="12799" width="9" style="35"/>
    <col min="12800" max="12800" width="25.875" style="35" customWidth="1"/>
    <col min="12801" max="12806" width="9" style="35"/>
    <col min="12807" max="12807" width="9" style="35" customWidth="1"/>
    <col min="12808" max="13055" width="9" style="35"/>
    <col min="13056" max="13056" width="25.875" style="35" customWidth="1"/>
    <col min="13057" max="13062" width="9" style="35"/>
    <col min="13063" max="13063" width="9" style="35" customWidth="1"/>
    <col min="13064" max="13311" width="9" style="35"/>
    <col min="13312" max="13312" width="25.875" style="35" customWidth="1"/>
    <col min="13313" max="13318" width="9" style="35"/>
    <col min="13319" max="13319" width="9" style="35" customWidth="1"/>
    <col min="13320" max="13567" width="9" style="35"/>
    <col min="13568" max="13568" width="25.875" style="35" customWidth="1"/>
    <col min="13569" max="13574" width="9" style="35"/>
    <col min="13575" max="13575" width="9" style="35" customWidth="1"/>
    <col min="13576" max="13823" width="9" style="35"/>
    <col min="13824" max="13824" width="25.875" style="35" customWidth="1"/>
    <col min="13825" max="13830" width="9" style="35"/>
    <col min="13831" max="13831" width="9" style="35" customWidth="1"/>
    <col min="13832" max="14079" width="9" style="35"/>
    <col min="14080" max="14080" width="25.875" style="35" customWidth="1"/>
    <col min="14081" max="14086" width="9" style="35"/>
    <col min="14087" max="14087" width="9" style="35" customWidth="1"/>
    <col min="14088" max="14335" width="9" style="35"/>
    <col min="14336" max="14336" width="25.875" style="35" customWidth="1"/>
    <col min="14337" max="14342" width="9" style="35"/>
    <col min="14343" max="14343" width="9" style="35" customWidth="1"/>
    <col min="14344" max="14591" width="9" style="35"/>
    <col min="14592" max="14592" width="25.875" style="35" customWidth="1"/>
    <col min="14593" max="14598" width="9" style="35"/>
    <col min="14599" max="14599" width="9" style="35" customWidth="1"/>
    <col min="14600" max="14847" width="9" style="35"/>
    <col min="14848" max="14848" width="25.875" style="35" customWidth="1"/>
    <col min="14849" max="14854" width="9" style="35"/>
    <col min="14855" max="14855" width="9" style="35" customWidth="1"/>
    <col min="14856" max="15103" width="9" style="35"/>
    <col min="15104" max="15104" width="25.875" style="35" customWidth="1"/>
    <col min="15105" max="15110" width="9" style="35"/>
    <col min="15111" max="15111" width="9" style="35" customWidth="1"/>
    <col min="15112" max="15359" width="9" style="35"/>
    <col min="15360" max="15360" width="25.875" style="35" customWidth="1"/>
    <col min="15361" max="15366" width="9" style="35"/>
    <col min="15367" max="15367" width="9" style="35" customWidth="1"/>
    <col min="15368" max="15615" width="9" style="35"/>
    <col min="15616" max="15616" width="25.875" style="35" customWidth="1"/>
    <col min="15617" max="15622" width="9" style="35"/>
    <col min="15623" max="15623" width="9" style="35" customWidth="1"/>
    <col min="15624" max="15871" width="9" style="35"/>
    <col min="15872" max="15872" width="25.875" style="35" customWidth="1"/>
    <col min="15873" max="15878" width="9" style="35"/>
    <col min="15879" max="15879" width="9" style="35" customWidth="1"/>
    <col min="15880" max="16127" width="9" style="35"/>
    <col min="16128" max="16128" width="25.875" style="35" customWidth="1"/>
    <col min="16129" max="16134" width="9" style="35"/>
    <col min="16135" max="16135" width="9" style="35" customWidth="1"/>
    <col min="16136" max="16384" width="9" style="35"/>
  </cols>
  <sheetData>
    <row r="1" spans="1:10" ht="51.75" customHeight="1" x14ac:dyDescent="0.2">
      <c r="B1" s="87" t="s">
        <v>191</v>
      </c>
    </row>
    <row r="2" spans="1:10" ht="26.25" customHeight="1" x14ac:dyDescent="0.45">
      <c r="B2" s="91" t="s">
        <v>185</v>
      </c>
      <c r="C2" s="83"/>
      <c r="D2" s="83"/>
      <c r="E2" s="83"/>
      <c r="F2" s="83"/>
      <c r="G2" s="83"/>
      <c r="H2" s="83"/>
      <c r="I2" s="83"/>
      <c r="J2" s="83"/>
    </row>
    <row r="3" spans="1:10" ht="23.25" x14ac:dyDescent="0.35">
      <c r="B3" s="82"/>
      <c r="C3" s="82"/>
      <c r="D3" s="82"/>
      <c r="E3" s="82"/>
      <c r="F3" s="82"/>
      <c r="G3" s="82"/>
      <c r="H3" s="82"/>
      <c r="I3" s="82"/>
      <c r="J3" s="82"/>
    </row>
    <row r="4" spans="1:10" ht="22.5" customHeight="1" x14ac:dyDescent="0.35">
      <c r="A4" s="84" t="s">
        <v>2</v>
      </c>
      <c r="B4" s="177" t="s">
        <v>199</v>
      </c>
      <c r="C4" s="177"/>
      <c r="D4" s="177"/>
      <c r="E4" s="37"/>
      <c r="F4" s="84" t="s">
        <v>4</v>
      </c>
      <c r="G4" s="37"/>
      <c r="H4" s="177" t="s">
        <v>203</v>
      </c>
      <c r="I4" s="177"/>
      <c r="J4" s="177"/>
    </row>
    <row r="5" spans="1:10" ht="22.5" customHeight="1" x14ac:dyDescent="0.2">
      <c r="A5" s="84" t="s">
        <v>6</v>
      </c>
      <c r="B5" s="80">
        <v>68</v>
      </c>
      <c r="C5" s="84" t="s">
        <v>42</v>
      </c>
      <c r="E5" s="37"/>
      <c r="F5" s="84" t="s">
        <v>43</v>
      </c>
      <c r="G5" s="37"/>
      <c r="H5" s="176" t="s">
        <v>78</v>
      </c>
      <c r="I5" s="176"/>
      <c r="J5" s="176"/>
    </row>
    <row r="6" spans="1:10" ht="22.5" customHeight="1" x14ac:dyDescent="0.2">
      <c r="A6" s="85" t="s">
        <v>8</v>
      </c>
      <c r="B6" s="80">
        <v>2</v>
      </c>
      <c r="C6" s="84" t="s">
        <v>42</v>
      </c>
      <c r="E6" s="37"/>
      <c r="F6" s="84" t="s">
        <v>12</v>
      </c>
      <c r="G6" s="37"/>
      <c r="H6" s="178" t="s">
        <v>208</v>
      </c>
      <c r="I6" s="178"/>
      <c r="J6" s="178"/>
    </row>
    <row r="7" spans="1:10" ht="22.5" customHeight="1" x14ac:dyDescent="0.2">
      <c r="A7" s="84" t="s">
        <v>10</v>
      </c>
      <c r="B7" s="178" t="s">
        <v>205</v>
      </c>
      <c r="C7" s="178"/>
      <c r="D7" s="178"/>
      <c r="F7" s="85" t="s">
        <v>14</v>
      </c>
      <c r="G7" s="37"/>
      <c r="H7" s="178" t="s">
        <v>209</v>
      </c>
      <c r="I7" s="178"/>
      <c r="J7" s="178"/>
    </row>
    <row r="8" spans="1:10" ht="16.5" customHeight="1" x14ac:dyDescent="0.2"/>
    <row r="9" spans="1:10" ht="24.75" customHeight="1" thickBot="1" x14ac:dyDescent="0.25">
      <c r="A9" s="38" t="s">
        <v>197</v>
      </c>
      <c r="J9" s="36"/>
    </row>
    <row r="10" spans="1:10" ht="21" customHeight="1" x14ac:dyDescent="0.2">
      <c r="A10" s="163" t="s">
        <v>45</v>
      </c>
      <c r="B10" s="165" t="s">
        <v>46</v>
      </c>
      <c r="C10" s="165"/>
      <c r="D10" s="165"/>
      <c r="E10" s="165"/>
      <c r="F10" s="165"/>
      <c r="G10" s="165"/>
      <c r="H10" s="165"/>
      <c r="I10" s="165"/>
      <c r="J10" s="144" t="s">
        <v>47</v>
      </c>
    </row>
    <row r="11" spans="1:10" ht="21" customHeight="1" thickBot="1" x14ac:dyDescent="0.25">
      <c r="A11" s="164"/>
      <c r="B11" s="92">
        <v>4</v>
      </c>
      <c r="C11" s="92">
        <v>3.5</v>
      </c>
      <c r="D11" s="92">
        <v>3</v>
      </c>
      <c r="E11" s="92">
        <v>2.5</v>
      </c>
      <c r="F11" s="92">
        <v>2</v>
      </c>
      <c r="G11" s="92">
        <v>1.5</v>
      </c>
      <c r="H11" s="92">
        <v>1</v>
      </c>
      <c r="I11" s="92">
        <v>0</v>
      </c>
      <c r="J11" s="145"/>
    </row>
    <row r="12" spans="1:10" ht="22.5" customHeight="1" x14ac:dyDescent="0.2">
      <c r="A12" s="39" t="s">
        <v>48</v>
      </c>
      <c r="B12" s="40">
        <v>17</v>
      </c>
      <c r="C12" s="40">
        <v>10</v>
      </c>
      <c r="D12" s="40">
        <v>15</v>
      </c>
      <c r="E12" s="40">
        <v>12</v>
      </c>
      <c r="F12" s="40">
        <v>6</v>
      </c>
      <c r="G12" s="40">
        <v>6</v>
      </c>
      <c r="H12" s="40">
        <v>2</v>
      </c>
      <c r="I12" s="40"/>
      <c r="J12" s="112">
        <f>SUM(B12:I12)</f>
        <v>68</v>
      </c>
    </row>
    <row r="13" spans="1:10" ht="22.5" customHeight="1" x14ac:dyDescent="0.2">
      <c r="A13" s="41" t="s">
        <v>49</v>
      </c>
      <c r="B13" s="40">
        <v>14</v>
      </c>
      <c r="C13" s="40">
        <v>13</v>
      </c>
      <c r="D13" s="40">
        <v>6</v>
      </c>
      <c r="E13" s="40">
        <v>10</v>
      </c>
      <c r="F13" s="40">
        <v>16</v>
      </c>
      <c r="G13" s="40">
        <v>7</v>
      </c>
      <c r="H13" s="40">
        <v>2</v>
      </c>
      <c r="I13" s="40"/>
      <c r="J13" s="112">
        <f>SUM(B13:I13)</f>
        <v>68</v>
      </c>
    </row>
    <row r="14" spans="1:10" ht="22.5" customHeight="1" x14ac:dyDescent="0.2">
      <c r="A14" s="41" t="s">
        <v>50</v>
      </c>
      <c r="B14" s="40">
        <v>6</v>
      </c>
      <c r="C14" s="40">
        <v>10</v>
      </c>
      <c r="D14" s="40">
        <v>31</v>
      </c>
      <c r="E14" s="40">
        <v>10</v>
      </c>
      <c r="F14" s="40">
        <v>9</v>
      </c>
      <c r="G14" s="40">
        <v>2</v>
      </c>
      <c r="H14" s="40"/>
      <c r="I14" s="40"/>
      <c r="J14" s="112">
        <f t="shared" ref="J14:J18" si="0">SUM(B14:I14)</f>
        <v>68</v>
      </c>
    </row>
    <row r="15" spans="1:10" ht="22.5" customHeight="1" x14ac:dyDescent="0.2">
      <c r="A15" s="41" t="s">
        <v>186</v>
      </c>
      <c r="B15" s="40">
        <v>68</v>
      </c>
      <c r="C15" s="40"/>
      <c r="D15" s="40"/>
      <c r="E15" s="40"/>
      <c r="F15" s="40"/>
      <c r="G15" s="40"/>
      <c r="H15" s="40"/>
      <c r="I15" s="40"/>
      <c r="J15" s="112">
        <f t="shared" si="0"/>
        <v>68</v>
      </c>
    </row>
    <row r="16" spans="1:10" ht="22.5" customHeight="1" x14ac:dyDescent="0.2">
      <c r="A16" s="41" t="s">
        <v>51</v>
      </c>
      <c r="B16" s="40">
        <v>10</v>
      </c>
      <c r="C16" s="40">
        <v>10</v>
      </c>
      <c r="D16" s="40">
        <v>11</v>
      </c>
      <c r="E16" s="40">
        <v>11</v>
      </c>
      <c r="F16" s="40">
        <v>24</v>
      </c>
      <c r="G16" s="40">
        <v>2</v>
      </c>
      <c r="H16" s="40"/>
      <c r="I16" s="40"/>
      <c r="J16" s="112">
        <f t="shared" si="0"/>
        <v>68</v>
      </c>
    </row>
    <row r="17" spans="1:10" ht="22.5" customHeight="1" x14ac:dyDescent="0.2">
      <c r="A17" s="41" t="s">
        <v>52</v>
      </c>
      <c r="B17" s="40">
        <v>29</v>
      </c>
      <c r="C17" s="40">
        <v>10</v>
      </c>
      <c r="D17" s="40">
        <v>15</v>
      </c>
      <c r="E17" s="40">
        <v>9</v>
      </c>
      <c r="F17" s="40">
        <v>5</v>
      </c>
      <c r="G17" s="40"/>
      <c r="H17" s="40"/>
      <c r="I17" s="40"/>
      <c r="J17" s="112">
        <f t="shared" si="0"/>
        <v>68</v>
      </c>
    </row>
    <row r="18" spans="1:10" ht="22.5" customHeight="1" x14ac:dyDescent="0.2">
      <c r="A18" s="41" t="s">
        <v>53</v>
      </c>
      <c r="B18" s="40">
        <v>26</v>
      </c>
      <c r="C18" s="40">
        <v>10</v>
      </c>
      <c r="D18" s="40">
        <v>11</v>
      </c>
      <c r="E18" s="40">
        <v>17</v>
      </c>
      <c r="F18" s="40">
        <v>4</v>
      </c>
      <c r="G18" s="40"/>
      <c r="H18" s="40"/>
      <c r="I18" s="40"/>
      <c r="J18" s="112">
        <f t="shared" si="0"/>
        <v>68</v>
      </c>
    </row>
    <row r="19" spans="1:10" ht="22.5" customHeight="1" x14ac:dyDescent="0.2">
      <c r="A19" s="41" t="s">
        <v>54</v>
      </c>
      <c r="B19" s="40">
        <v>68</v>
      </c>
      <c r="C19" s="40"/>
      <c r="D19" s="40"/>
      <c r="E19" s="40"/>
      <c r="F19" s="40"/>
      <c r="G19" s="40"/>
      <c r="H19" s="40"/>
      <c r="I19" s="40"/>
      <c r="J19" s="112">
        <f>SUM(B19:I19)</f>
        <v>68</v>
      </c>
    </row>
    <row r="20" spans="1:10" ht="22.5" customHeight="1" thickBot="1" x14ac:dyDescent="0.25">
      <c r="A20" s="42" t="s">
        <v>55</v>
      </c>
      <c r="B20" s="43">
        <v>16</v>
      </c>
      <c r="C20" s="43">
        <v>4</v>
      </c>
      <c r="D20" s="43">
        <v>12</v>
      </c>
      <c r="E20" s="43">
        <v>5</v>
      </c>
      <c r="F20" s="43">
        <v>25</v>
      </c>
      <c r="G20" s="43">
        <v>3</v>
      </c>
      <c r="H20" s="43">
        <v>3</v>
      </c>
      <c r="I20" s="43"/>
      <c r="J20" s="113">
        <f>SUM(B20:I20)</f>
        <v>68</v>
      </c>
    </row>
    <row r="21" spans="1:10" ht="12" customHeight="1" x14ac:dyDescent="0.2"/>
    <row r="22" spans="1:10" ht="24.75" customHeight="1" thickBot="1" x14ac:dyDescent="0.25">
      <c r="A22" s="38" t="s">
        <v>194</v>
      </c>
    </row>
    <row r="23" spans="1:10" ht="21" customHeight="1" x14ac:dyDescent="0.2">
      <c r="A23" s="171" t="s">
        <v>56</v>
      </c>
      <c r="B23" s="140"/>
      <c r="C23" s="141"/>
      <c r="D23" s="152" t="s">
        <v>57</v>
      </c>
      <c r="E23" s="153"/>
      <c r="F23" s="153"/>
      <c r="G23" s="153"/>
      <c r="H23" s="153"/>
      <c r="I23" s="154"/>
      <c r="J23" s="144" t="s">
        <v>47</v>
      </c>
    </row>
    <row r="24" spans="1:10" ht="21" customHeight="1" thickBot="1" x14ac:dyDescent="0.25">
      <c r="A24" s="172"/>
      <c r="B24" s="168"/>
      <c r="C24" s="169"/>
      <c r="D24" s="142" t="s">
        <v>58</v>
      </c>
      <c r="E24" s="170"/>
      <c r="F24" s="143"/>
      <c r="G24" s="167" t="s">
        <v>59</v>
      </c>
      <c r="H24" s="168"/>
      <c r="I24" s="169"/>
      <c r="J24" s="145"/>
    </row>
    <row r="25" spans="1:10" ht="22.5" customHeight="1" x14ac:dyDescent="0.2">
      <c r="A25" s="173" t="s">
        <v>60</v>
      </c>
      <c r="B25" s="174"/>
      <c r="C25" s="175"/>
      <c r="D25" s="150">
        <v>68</v>
      </c>
      <c r="E25" s="166"/>
      <c r="F25" s="151"/>
      <c r="G25" s="187"/>
      <c r="H25" s="188"/>
      <c r="I25" s="189"/>
      <c r="J25" s="114">
        <f>SUM(D25:I25)</f>
        <v>68</v>
      </c>
    </row>
    <row r="26" spans="1:10" ht="22.5" customHeight="1" x14ac:dyDescent="0.2">
      <c r="A26" s="157" t="s">
        <v>61</v>
      </c>
      <c r="B26" s="158"/>
      <c r="C26" s="159"/>
      <c r="D26" s="146">
        <v>68</v>
      </c>
      <c r="E26" s="155"/>
      <c r="F26" s="147"/>
      <c r="G26" s="187"/>
      <c r="H26" s="188"/>
      <c r="I26" s="189"/>
      <c r="J26" s="114">
        <f t="shared" ref="J26" si="1">SUM(D26:I26)</f>
        <v>68</v>
      </c>
    </row>
    <row r="27" spans="1:10" ht="22.5" customHeight="1" x14ac:dyDescent="0.2">
      <c r="A27" s="157" t="s">
        <v>62</v>
      </c>
      <c r="B27" s="158"/>
      <c r="C27" s="159"/>
      <c r="D27" s="146">
        <v>68</v>
      </c>
      <c r="E27" s="155"/>
      <c r="F27" s="147"/>
      <c r="G27" s="187"/>
      <c r="H27" s="188"/>
      <c r="I27" s="189"/>
      <c r="J27" s="114">
        <f>SUM(D27:I27)</f>
        <v>68</v>
      </c>
    </row>
    <row r="28" spans="1:10" ht="22.5" customHeight="1" thickBot="1" x14ac:dyDescent="0.25">
      <c r="A28" s="160" t="s">
        <v>63</v>
      </c>
      <c r="B28" s="161"/>
      <c r="C28" s="162"/>
      <c r="D28" s="148">
        <v>68</v>
      </c>
      <c r="E28" s="156"/>
      <c r="F28" s="149"/>
      <c r="G28" s="190"/>
      <c r="H28" s="191"/>
      <c r="I28" s="192"/>
      <c r="J28" s="115">
        <f>SUM(D28:I28)</f>
        <v>68</v>
      </c>
    </row>
    <row r="29" spans="1:10" ht="12" customHeight="1" x14ac:dyDescent="0.2"/>
    <row r="30" spans="1:10" ht="24.75" customHeight="1" thickBot="1" x14ac:dyDescent="0.25">
      <c r="A30" s="38" t="s">
        <v>195</v>
      </c>
    </row>
    <row r="31" spans="1:10" ht="21" customHeight="1" x14ac:dyDescent="0.2">
      <c r="A31" s="137" t="s">
        <v>64</v>
      </c>
      <c r="B31" s="152" t="s">
        <v>57</v>
      </c>
      <c r="C31" s="153"/>
      <c r="D31" s="153"/>
      <c r="E31" s="153"/>
      <c r="F31" s="153"/>
      <c r="G31" s="153"/>
      <c r="H31" s="153"/>
      <c r="I31" s="154"/>
      <c r="J31" s="144" t="s">
        <v>47</v>
      </c>
    </row>
    <row r="32" spans="1:10" ht="21" customHeight="1" thickBot="1" x14ac:dyDescent="0.25">
      <c r="A32" s="138"/>
      <c r="B32" s="142" t="s">
        <v>65</v>
      </c>
      <c r="C32" s="143"/>
      <c r="D32" s="142" t="s">
        <v>66</v>
      </c>
      <c r="E32" s="143"/>
      <c r="F32" s="142" t="s">
        <v>58</v>
      </c>
      <c r="G32" s="143"/>
      <c r="H32" s="142" t="s">
        <v>59</v>
      </c>
      <c r="I32" s="143"/>
      <c r="J32" s="145"/>
    </row>
    <row r="33" spans="1:10" ht="22.5" customHeight="1" x14ac:dyDescent="0.2">
      <c r="A33" s="88" t="s">
        <v>67</v>
      </c>
      <c r="B33" s="150">
        <v>68</v>
      </c>
      <c r="C33" s="151"/>
      <c r="D33" s="150"/>
      <c r="E33" s="151"/>
      <c r="F33" s="150"/>
      <c r="G33" s="151"/>
      <c r="H33" s="150"/>
      <c r="I33" s="151"/>
      <c r="J33" s="116">
        <f>SUM(B33:I33)</f>
        <v>68</v>
      </c>
    </row>
    <row r="34" spans="1:10" ht="22.5" customHeight="1" x14ac:dyDescent="0.2">
      <c r="A34" s="89" t="s">
        <v>68</v>
      </c>
      <c r="B34" s="146">
        <v>68</v>
      </c>
      <c r="C34" s="147"/>
      <c r="D34" s="146"/>
      <c r="E34" s="147"/>
      <c r="F34" s="146"/>
      <c r="G34" s="147"/>
      <c r="H34" s="146"/>
      <c r="I34" s="147"/>
      <c r="J34" s="117">
        <f>SUM(B34:I34)</f>
        <v>68</v>
      </c>
    </row>
    <row r="35" spans="1:10" ht="22.5" customHeight="1" x14ac:dyDescent="0.2">
      <c r="A35" s="89" t="s">
        <v>69</v>
      </c>
      <c r="B35" s="146">
        <v>68</v>
      </c>
      <c r="C35" s="147"/>
      <c r="D35" s="146"/>
      <c r="E35" s="147"/>
      <c r="F35" s="146"/>
      <c r="G35" s="147"/>
      <c r="H35" s="146"/>
      <c r="I35" s="147"/>
      <c r="J35" s="117">
        <f>SUM(B35:I35)</f>
        <v>68</v>
      </c>
    </row>
    <row r="36" spans="1:10" ht="22.5" customHeight="1" x14ac:dyDescent="0.2">
      <c r="A36" s="89" t="s">
        <v>70</v>
      </c>
      <c r="B36" s="146">
        <v>68</v>
      </c>
      <c r="C36" s="147"/>
      <c r="D36" s="146"/>
      <c r="E36" s="147"/>
      <c r="F36" s="146"/>
      <c r="G36" s="147"/>
      <c r="H36" s="146"/>
      <c r="I36" s="147"/>
      <c r="J36" s="117">
        <f t="shared" ref="J36:J39" si="2">SUM(B36:I36)</f>
        <v>68</v>
      </c>
    </row>
    <row r="37" spans="1:10" ht="22.5" customHeight="1" x14ac:dyDescent="0.2">
      <c r="A37" s="79" t="s">
        <v>71</v>
      </c>
      <c r="B37" s="146">
        <v>68</v>
      </c>
      <c r="C37" s="147"/>
      <c r="D37" s="146"/>
      <c r="E37" s="147"/>
      <c r="F37" s="146"/>
      <c r="G37" s="147"/>
      <c r="H37" s="146"/>
      <c r="I37" s="147"/>
      <c r="J37" s="117">
        <f t="shared" si="2"/>
        <v>68</v>
      </c>
    </row>
    <row r="38" spans="1:10" ht="22.5" customHeight="1" x14ac:dyDescent="0.2">
      <c r="A38" s="89" t="s">
        <v>72</v>
      </c>
      <c r="B38" s="146">
        <v>68</v>
      </c>
      <c r="C38" s="147"/>
      <c r="D38" s="146"/>
      <c r="E38" s="147"/>
      <c r="F38" s="146"/>
      <c r="G38" s="147"/>
      <c r="H38" s="146"/>
      <c r="I38" s="147"/>
      <c r="J38" s="117">
        <f t="shared" si="2"/>
        <v>68</v>
      </c>
    </row>
    <row r="39" spans="1:10" ht="22.5" customHeight="1" x14ac:dyDescent="0.2">
      <c r="A39" s="89" t="s">
        <v>73</v>
      </c>
      <c r="B39" s="146">
        <v>68</v>
      </c>
      <c r="C39" s="147"/>
      <c r="D39" s="146"/>
      <c r="E39" s="147"/>
      <c r="F39" s="146"/>
      <c r="G39" s="147"/>
      <c r="H39" s="146"/>
      <c r="I39" s="147"/>
      <c r="J39" s="117">
        <f t="shared" si="2"/>
        <v>68</v>
      </c>
    </row>
    <row r="40" spans="1:10" ht="22.5" customHeight="1" thickBot="1" x14ac:dyDescent="0.25">
      <c r="A40" s="90" t="s">
        <v>74</v>
      </c>
      <c r="B40" s="148">
        <v>68</v>
      </c>
      <c r="C40" s="149"/>
      <c r="D40" s="148"/>
      <c r="E40" s="149"/>
      <c r="F40" s="148"/>
      <c r="G40" s="149"/>
      <c r="H40" s="148"/>
      <c r="I40" s="149"/>
      <c r="J40" s="115">
        <f>SUM(B40:I40)</f>
        <v>68</v>
      </c>
    </row>
    <row r="41" spans="1:10" ht="12" customHeight="1" x14ac:dyDescent="0.2"/>
    <row r="42" spans="1:10" ht="24.75" customHeight="1" thickBot="1" x14ac:dyDescent="0.25">
      <c r="A42" s="38" t="s">
        <v>196</v>
      </c>
    </row>
    <row r="43" spans="1:10" ht="21" customHeight="1" x14ac:dyDescent="0.2">
      <c r="A43" s="137" t="s">
        <v>75</v>
      </c>
      <c r="B43" s="139" t="s">
        <v>57</v>
      </c>
      <c r="C43" s="140"/>
      <c r="D43" s="140"/>
      <c r="E43" s="140"/>
      <c r="F43" s="140"/>
      <c r="G43" s="140"/>
      <c r="H43" s="140"/>
      <c r="I43" s="141"/>
      <c r="J43" s="144" t="s">
        <v>47</v>
      </c>
    </row>
    <row r="44" spans="1:10" ht="21" customHeight="1" thickBot="1" x14ac:dyDescent="0.25">
      <c r="A44" s="138"/>
      <c r="B44" s="142" t="s">
        <v>65</v>
      </c>
      <c r="C44" s="143"/>
      <c r="D44" s="142" t="s">
        <v>66</v>
      </c>
      <c r="E44" s="143"/>
      <c r="F44" s="142" t="s">
        <v>58</v>
      </c>
      <c r="G44" s="143"/>
      <c r="H44" s="142" t="s">
        <v>59</v>
      </c>
      <c r="I44" s="143"/>
      <c r="J44" s="145"/>
    </row>
    <row r="45" spans="1:10" ht="30.75" customHeight="1" thickBot="1" x14ac:dyDescent="0.25">
      <c r="A45" s="93" t="s">
        <v>178</v>
      </c>
      <c r="B45" s="136">
        <v>68</v>
      </c>
      <c r="C45" s="136"/>
      <c r="D45" s="136"/>
      <c r="E45" s="136"/>
      <c r="F45" s="136"/>
      <c r="G45" s="136"/>
      <c r="H45" s="136"/>
      <c r="I45" s="136"/>
      <c r="J45" s="118">
        <f>SUM(B45:I45)</f>
        <v>68</v>
      </c>
    </row>
  </sheetData>
  <sheetProtection sheet="1" objects="1" scenarios="1" selectLockedCells="1"/>
  <mergeCells count="76">
    <mergeCell ref="H5:J5"/>
    <mergeCell ref="B4:D4"/>
    <mergeCell ref="H4:J4"/>
    <mergeCell ref="J23:J24"/>
    <mergeCell ref="G24:I24"/>
    <mergeCell ref="D23:I23"/>
    <mergeCell ref="D24:F24"/>
    <mergeCell ref="H6:J6"/>
    <mergeCell ref="B7:D7"/>
    <mergeCell ref="H7:J7"/>
    <mergeCell ref="A23:C24"/>
    <mergeCell ref="A10:A11"/>
    <mergeCell ref="B10:I10"/>
    <mergeCell ref="J10:J11"/>
    <mergeCell ref="G27:I27"/>
    <mergeCell ref="G28:I28"/>
    <mergeCell ref="D27:F27"/>
    <mergeCell ref="D28:F28"/>
    <mergeCell ref="G25:I25"/>
    <mergeCell ref="G26:I26"/>
    <mergeCell ref="D25:F25"/>
    <mergeCell ref="D26:F26"/>
    <mergeCell ref="H33:I33"/>
    <mergeCell ref="H34:I34"/>
    <mergeCell ref="J31:J32"/>
    <mergeCell ref="A31:A32"/>
    <mergeCell ref="B32:C32"/>
    <mergeCell ref="D32:E32"/>
    <mergeCell ref="F32:G32"/>
    <mergeCell ref="H32:I32"/>
    <mergeCell ref="B31:I31"/>
    <mergeCell ref="B33:C33"/>
    <mergeCell ref="B34:C34"/>
    <mergeCell ref="D33:E33"/>
    <mergeCell ref="D34:E34"/>
    <mergeCell ref="F33:G33"/>
    <mergeCell ref="F34:G34"/>
    <mergeCell ref="H37:I37"/>
    <mergeCell ref="H38:I38"/>
    <mergeCell ref="B35:C35"/>
    <mergeCell ref="B36:C36"/>
    <mergeCell ref="D35:E35"/>
    <mergeCell ref="D36:E36"/>
    <mergeCell ref="F35:G35"/>
    <mergeCell ref="F36:G36"/>
    <mergeCell ref="H35:I35"/>
    <mergeCell ref="H36:I36"/>
    <mergeCell ref="B37:C37"/>
    <mergeCell ref="B38:C38"/>
    <mergeCell ref="D37:E37"/>
    <mergeCell ref="D38:E38"/>
    <mergeCell ref="F37:G37"/>
    <mergeCell ref="F38:G38"/>
    <mergeCell ref="J43:J44"/>
    <mergeCell ref="B39:C39"/>
    <mergeCell ref="B40:C40"/>
    <mergeCell ref="D39:E39"/>
    <mergeCell ref="D40:E40"/>
    <mergeCell ref="F39:G39"/>
    <mergeCell ref="F40:G40"/>
    <mergeCell ref="H39:I39"/>
    <mergeCell ref="H40:I40"/>
    <mergeCell ref="D45:E45"/>
    <mergeCell ref="F45:G45"/>
    <mergeCell ref="H45:I45"/>
    <mergeCell ref="A43:A44"/>
    <mergeCell ref="B43:I43"/>
    <mergeCell ref="B44:C44"/>
    <mergeCell ref="D44:E44"/>
    <mergeCell ref="F44:G44"/>
    <mergeCell ref="H44:I44"/>
    <mergeCell ref="A25:C25"/>
    <mergeCell ref="A26:C26"/>
    <mergeCell ref="A27:C27"/>
    <mergeCell ref="A28:C28"/>
    <mergeCell ref="B45:C45"/>
  </mergeCells>
  <dataValidations xWindow="280" yWindow="445" count="4">
    <dataValidation type="whole" allowBlank="1" showInputMessage="1" showErrorMessage="1" sqref="B12:I20 IW12:JD20 SS12:SZ20 ACO12:ACV20 AMK12:AMR20 AWG12:AWN20 BGC12:BGJ20 BPY12:BQF20 BZU12:CAB20 CJQ12:CJX20 CTM12:CTT20 DDI12:DDP20 DNE12:DNL20 DXA12:DXH20 EGW12:EHD20 EQS12:EQZ20 FAO12:FAV20 FKK12:FKR20 FUG12:FUN20 GEC12:GEJ20 GNY12:GOF20 GXU12:GYB20 HHQ12:HHX20 HRM12:HRT20 IBI12:IBP20 ILE12:ILL20 IVA12:IVH20 JEW12:JFD20 JOS12:JOZ20 JYO12:JYV20 KIK12:KIR20 KSG12:KSN20 LCC12:LCJ20 LLY12:LMF20 LVU12:LWB20 MFQ12:MFX20 MPM12:MPT20 MZI12:MZP20 NJE12:NJL20 NTA12:NTH20 OCW12:ODD20 OMS12:OMZ20 OWO12:OWV20 PGK12:PGR20 PQG12:PQN20 QAC12:QAJ20 QJY12:QKF20 QTU12:QUB20 RDQ12:RDX20 RNM12:RNT20 RXI12:RXP20 SHE12:SHL20 SRA12:SRH20 TAW12:TBD20 TKS12:TKZ20 TUO12:TUV20 UEK12:UER20 UOG12:UON20 UYC12:UYJ20 VHY12:VIF20 VRU12:VSB20 WBQ12:WBX20 WLM12:WLT20 WVI12:WVP20 IX25:JD28 ST25:SZ28 ACP25:ACV28 AML25:AMR28 AWH25:AWN28 BGD25:BGJ28 BPZ25:BQF28 BZV25:CAB28 CJR25:CJX28 CTN25:CTT28 DDJ25:DDP28 DNF25:DNL28 DXB25:DXH28 EGX25:EHD28 EQT25:EQZ28 FAP25:FAV28 FKL25:FKR28 FUH25:FUN28 GED25:GEJ28 GNZ25:GOF28 GXV25:GYB28 HHR25:HHX28 HRN25:HRT28 IBJ25:IBP28 ILF25:ILL28 IVB25:IVH28 JEX25:JFD28 JOT25:JOZ28 JYP25:JYV28 KIL25:KIR28 KSH25:KSN28 LCD25:LCJ28 LLZ25:LMF28 LVV25:LWB28 MFR25:MFX28 MPN25:MPT28 MZJ25:MZP28 NJF25:NJL28 NTB25:NTH28 OCX25:ODD28 OMT25:OMZ28 OWP25:OWV28 PGL25:PGR28 PQH25:PQN28 QAD25:QAJ28 QJZ25:QKF28 QTV25:QUB28 RDR25:RDX28 RNN25:RNT28 RXJ25:RXP28 SHF25:SHL28 SRB25:SRH28 TAX25:TBD28 TKT25:TKZ28 TUP25:TUV28 UEL25:UER28 UOH25:UON28 UYD25:UYJ28 VHZ25:VIF28 VRV25:VSB28 WBR25:WBX28 WLN25:WLT28 WVJ25:WVP28 G25:I28 IX33:JD40 ST33:SZ40 ACP33:ACV40 AML33:AMR40 AWH33:AWN40 BGD33:BGJ40 BPZ33:BQF40 BZV33:CAB40 CJR33:CJX40 CTN33:CTT40 DDJ33:DDP40 DNF33:DNL40 DXB33:DXH40 EGX33:EHD40 EQT33:EQZ40 FAP33:FAV40 FKL33:FKR40 FUH33:FUN40 GED33:GEJ40 GNZ33:GOF40 GXV33:GYB40 HHR33:HHX40 HRN33:HRT40 IBJ33:IBP40 ILF33:ILL40 IVB33:IVH40 JEX33:JFD40 JOT33:JOZ40 JYP33:JYV40 KIL33:KIR40 KSH33:KSN40 LCD33:LCJ40 LLZ33:LMF40 LVV33:LWB40 MFR33:MFX40 MPN33:MPT40 MZJ33:MZP40 NJF33:NJL40 NTB33:NTH40 OCX33:ODD40 OMT33:OMZ40 OWP33:OWV40 PGL33:PGR40 PQH33:PQN40 QAD33:QAJ40 QJZ33:QKF40 QTV33:QUB40 RDR33:RDX40 RNN33:RNT40 RXJ33:RXP40 SHF33:SHL40 SRB33:SRH40 TAX33:TBD40 TKT33:TKZ40 TUP33:TUV40 UEL33:UER40 UOH33:UON40 UYD33:UYJ40 VHZ33:VIF40 VRV33:VSB40 WBR33:WBX40 WLN33:WLT40 WVJ33:WVP40 H45 IX45:JD45 ST45:SZ45 ACP45:ACV45 AML45:AMR45 AWH45:AWN45 BGD45:BGJ45 BPZ45:BQF45 BZV45:CAB45 CJR45:CJX45 CTN45:CTT45 DDJ45:DDP45 DNF45:DNL45 DXB45:DXH45 EGX45:EHD45 EQT45:EQZ45 FAP45:FAV45 FKL45:FKR45 FUH45:FUN45 GED45:GEJ45 GNZ45:GOF45 GXV45:GYB45 HHR45:HHX45 HRN45:HRT45 IBJ45:IBP45 ILF45:ILL45 IVB45:IVH45 JEX45:JFD45 JOT45:JOZ45 JYP45:JYV45 KIL45:KIR45 KSH45:KSN45 LCD45:LCJ45 LLZ45:LMF45 LVV45:LWB45 MFR45:MFX45 MPN45:MPT45 MZJ45:MZP45 NJF45:NJL45 NTB45:NTH45 OCX45:ODD45 OMT45:OMZ45 OWP45:OWV45 PGL45:PGR45 PQH45:PQN45 QAD45:QAJ45 QJZ45:QKF45 QTV45:QUB45 RDR45:RDX45 RNN45:RNT45 RXJ45:RXP45 SHF45:SHL45 SRB45:SRH45 TAX45:TBD45 TKT45:TKZ45 TUP45:TUV45 UEL45:UER45 UOH45:UON45 UYD45:UYJ45 VHZ45:VIF45 VRV45:VSB45 WBR45:WBX45 WLN45:WLT45 WVJ45:WVP45 D45 F45 D25:D28">
      <formula1>0</formula1>
      <formula2>999</formula2>
    </dataValidation>
    <dataValidation allowBlank="1" showInputMessage="1" showErrorMessage="1" prompt="&quot;ไม่&quot; นับรวมเด็กพิเศษ" sqref="B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dataValidation allowBlank="1" showInputMessage="1" showErrorMessage="1" promptTitle="-ระบุชื่อโรงเรียน-" prompt="โดย &quot;ไม่ใส่&quot; คำว่าโรงเรียนนำหน้าและชื่อในวงเล็บใดๆ" sqref="H4:J4 JC4:JE4 SY4:TA4 ACU4:ACW4 AMQ4:AMS4 AWM4:AWO4 BGI4:BGK4 BQE4:BQG4 CAA4:CAC4 CJW4:CJY4 CTS4:CTU4 DDO4:DDQ4 DNK4:DNM4 DXG4:DXI4 EHC4:EHE4 EQY4:ERA4 FAU4:FAW4 FKQ4:FKS4 FUM4:FUO4 GEI4:GEK4 GOE4:GOG4 GYA4:GYC4 HHW4:HHY4 HRS4:HRU4 IBO4:IBQ4 ILK4:ILM4 IVG4:IVI4 JFC4:JFE4 JOY4:JPA4 JYU4:JYW4 KIQ4:KIS4 KSM4:KSO4 LCI4:LCK4 LME4:LMG4 LWA4:LWC4 MFW4:MFY4 MPS4:MPU4 MZO4:MZQ4 NJK4:NJM4 NTG4:NTI4 ODC4:ODE4 OMY4:ONA4 OWU4:OWW4 PGQ4:PGS4 PQM4:PQO4 QAI4:QAK4 QKE4:QKG4 QUA4:QUC4 RDW4:RDY4 RNS4:RNU4 RXO4:RXQ4 SHK4:SHM4 SRG4:SRI4 TBC4:TBE4 TKY4:TLA4 TUU4:TUW4 UEQ4:UES4 UOM4:UOO4 UYI4:UYK4 VIE4:VIG4 VSA4:VSC4 WBW4:WBY4 WLS4:WLU4 WVO4:WVQ4"/>
    <dataValidation allowBlank="1" showInputMessage="1" showErrorMessage="1" promptTitle="-ระบุชื่อเขต-" prompt="โดย &quot;ไม่ใส่&quot; คำว่าสำนักงานเขตนำหน้า" sqref="B4:D4 IW4:IY4 SS4:SU4 ACO4:ACQ4 AMK4:AMM4 AWG4:AWI4 BGC4:BGE4 BPY4:BQA4 BZU4:BZW4 CJQ4:CJS4 CTM4:CTO4 DDI4:DDK4 DNE4:DNG4 DXA4:DXC4 EGW4:EGY4 EQS4:EQU4 FAO4:FAQ4 FKK4:FKM4 FUG4:FUI4 GEC4:GEE4 GNY4:GOA4 GXU4:GXW4 HHQ4:HHS4 HRM4:HRO4 IBI4:IBK4 ILE4:ILG4 IVA4:IVC4 JEW4:JEY4 JOS4:JOU4 JYO4:JYQ4 KIK4:KIM4 KSG4:KSI4 LCC4:LCE4 LLY4:LMA4 LVU4:LVW4 MFQ4:MFS4 MPM4:MPO4 MZI4:MZK4 NJE4:NJG4 NTA4:NTC4 OCW4:OCY4 OMS4:OMU4 OWO4:OWQ4 PGK4:PGM4 PQG4:PQI4 QAC4:QAE4 QJY4:QKA4 QTU4:QTW4 RDQ4:RDS4 RNM4:RNO4 RXI4:RXK4 SHE4:SHG4 SRA4:SRC4 TAW4:TAY4 TKS4:TKU4 TUO4:TUQ4 UEK4:UEM4 UOG4:UOI4 UYC4:UYE4 VHY4:VIA4 VRU4:VRW4 WBQ4:WBS4 WLM4:WLO4 WVI4:WVK4"/>
  </dataValidations>
  <pageMargins left="0.70866141732283472" right="0.51181102362204722" top="0.59055118110236227" bottom="0.27559055118110237" header="0.11811023622047245"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14</vt:i4>
      </vt:variant>
      <vt:variant>
        <vt:lpstr>ช่วงที่มีชื่อ</vt:lpstr>
      </vt:variant>
      <vt:variant>
        <vt:i4>6</vt:i4>
      </vt:variant>
    </vt:vector>
  </HeadingPairs>
  <TitlesOfParts>
    <vt:vector size="20" baseType="lpstr">
      <vt:lpstr>สนศ.p.1-6</vt:lpstr>
      <vt:lpstr>กรุณาอ่านวิธีบันทึกข้อมูล</vt:lpstr>
      <vt:lpstr>กรอกข้อมูล_ป.1</vt:lpstr>
      <vt:lpstr>สนศ.p.1</vt:lpstr>
      <vt:lpstr>กรอกข้อมูล_ป.2</vt:lpstr>
      <vt:lpstr>สนศ.p.2</vt:lpstr>
      <vt:lpstr>กรอกข้อมูล_ป.3</vt:lpstr>
      <vt:lpstr>สนศ.p.3</vt:lpstr>
      <vt:lpstr>กรอกข้อมูล_ป.4</vt:lpstr>
      <vt:lpstr>สนศ.p.4</vt:lpstr>
      <vt:lpstr>กรอกข้อมูล_ป.5</vt:lpstr>
      <vt:lpstr>สนศ.p.5</vt:lpstr>
      <vt:lpstr>กรอกข้อมูล_ป.6</vt:lpstr>
      <vt:lpstr>สนศ.p.6</vt:lpstr>
      <vt:lpstr>กรอกข้อมูล_ป.1!Print_Area</vt:lpstr>
      <vt:lpstr>กรอกข้อมูล_ป.2!Print_Area</vt:lpstr>
      <vt:lpstr>กรอกข้อมูล_ป.3!Print_Area</vt:lpstr>
      <vt:lpstr>กรอกข้อมูล_ป.4!Print_Area</vt:lpstr>
      <vt:lpstr>กรอกข้อมูล_ป.5!Print_Area</vt:lpstr>
      <vt:lpstr>กรอกข้อมูล_ป.6!Print_Area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Windows User</cp:lastModifiedBy>
  <cp:lastPrinted>2019-04-19T07:10:58Z</cp:lastPrinted>
  <dcterms:created xsi:type="dcterms:W3CDTF">2018-03-02T08:30:58Z</dcterms:created>
  <dcterms:modified xsi:type="dcterms:W3CDTF">2019-04-19T07:11:16Z</dcterms:modified>
</cp:coreProperties>
</file>