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5" yWindow="3870" windowWidth="18195" windowHeight="11700" activeTab="3"/>
  </bookViews>
  <sheets>
    <sheet name="เวลาเรียน" sheetId="1" r:id="rId1"/>
    <sheet name="สรุปผลการประเมินกิจกรรม" sheetId="3" r:id="rId2"/>
    <sheet name="ตัวชี้วัด" sheetId="2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AU48" i="1" l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Z48" i="1"/>
  <c r="AV48" i="1" s="1"/>
  <c r="B48" i="3" s="1"/>
  <c r="Z47" i="1"/>
  <c r="AV47" i="1" s="1"/>
  <c r="B47" i="3" s="1"/>
  <c r="Z46" i="1"/>
  <c r="AV46" i="1" s="1"/>
  <c r="B46" i="3" s="1"/>
  <c r="Z45" i="1"/>
  <c r="AV45" i="1" s="1"/>
  <c r="B45" i="3" s="1"/>
  <c r="Z44" i="1"/>
  <c r="AV44" i="1" s="1"/>
  <c r="B44" i="3" s="1"/>
  <c r="Z43" i="1"/>
  <c r="AV43" i="1" s="1"/>
  <c r="B43" i="3" s="1"/>
  <c r="Z42" i="1"/>
  <c r="AV42" i="1" s="1"/>
  <c r="B42" i="3" s="1"/>
  <c r="Z41" i="1"/>
  <c r="AV41" i="1" s="1"/>
  <c r="B41" i="3" s="1"/>
  <c r="Z40" i="1"/>
  <c r="AV40" i="1" s="1"/>
  <c r="B40" i="3" s="1"/>
  <c r="Z39" i="1"/>
  <c r="AV39" i="1" s="1"/>
  <c r="B39" i="3" s="1"/>
  <c r="Z38" i="1"/>
  <c r="AV38" i="1" s="1"/>
  <c r="B38" i="3" s="1"/>
  <c r="Z37" i="1"/>
  <c r="AV37" i="1" s="1"/>
  <c r="B37" i="3" s="1"/>
  <c r="Z36" i="1"/>
  <c r="AV36" i="1" s="1"/>
  <c r="B36" i="3" s="1"/>
  <c r="Z35" i="1"/>
  <c r="AV35" i="1" s="1"/>
  <c r="B35" i="3" s="1"/>
  <c r="Z34" i="1"/>
  <c r="AV34" i="1" s="1"/>
  <c r="B34" i="3" s="1"/>
  <c r="Z33" i="1"/>
  <c r="AV33" i="1" s="1"/>
  <c r="B33" i="3" s="1"/>
  <c r="Z32" i="1"/>
  <c r="AV32" i="1" s="1"/>
  <c r="B32" i="3" s="1"/>
  <c r="Z31" i="1"/>
  <c r="AV31" i="1" s="1"/>
  <c r="B31" i="3" s="1"/>
  <c r="Z30" i="1"/>
  <c r="AV30" i="1" s="1"/>
  <c r="B30" i="3" s="1"/>
  <c r="Z29" i="1"/>
  <c r="AV29" i="1" s="1"/>
  <c r="B29" i="3" s="1"/>
  <c r="Z28" i="1"/>
  <c r="AV28" i="1" s="1"/>
  <c r="B28" i="3" s="1"/>
  <c r="Z27" i="1"/>
  <c r="AV27" i="1" s="1"/>
  <c r="B27" i="3" s="1"/>
  <c r="Z26" i="1"/>
  <c r="AV26" i="1" s="1"/>
  <c r="B26" i="3" s="1"/>
  <c r="Z25" i="1"/>
  <c r="AV25" i="1" s="1"/>
  <c r="B25" i="3" s="1"/>
  <c r="Z24" i="1"/>
  <c r="AV24" i="1" s="1"/>
  <c r="B24" i="3" s="1"/>
  <c r="Z23" i="1"/>
  <c r="AY23" i="1" s="1"/>
  <c r="Z22" i="1"/>
  <c r="AV22" i="1" s="1"/>
  <c r="B22" i="3" s="1"/>
  <c r="Z21" i="1"/>
  <c r="AY21" i="1" s="1"/>
  <c r="Z20" i="1"/>
  <c r="AV20" i="1" s="1"/>
  <c r="B20" i="3" s="1"/>
  <c r="Z19" i="1"/>
  <c r="AY19" i="1" s="1"/>
  <c r="Z18" i="1"/>
  <c r="AV18" i="1" s="1"/>
  <c r="B18" i="3" s="1"/>
  <c r="Z17" i="1"/>
  <c r="AY17" i="1" s="1"/>
  <c r="Z16" i="1"/>
  <c r="AV16" i="1" s="1"/>
  <c r="B16" i="3" s="1"/>
  <c r="Z15" i="1"/>
  <c r="AY15" i="1" s="1"/>
  <c r="Z14" i="1"/>
  <c r="AV14" i="1" s="1"/>
  <c r="B14" i="3" s="1"/>
  <c r="Z13" i="1"/>
  <c r="AV13" i="1" s="1"/>
  <c r="B13" i="3" s="1"/>
  <c r="Z12" i="1"/>
  <c r="AV12" i="1" s="1"/>
  <c r="B12" i="3" s="1"/>
  <c r="Z11" i="1"/>
  <c r="AV11" i="1" s="1"/>
  <c r="B11" i="3" s="1"/>
  <c r="Z10" i="1"/>
  <c r="AV10" i="1" s="1"/>
  <c r="B10" i="3" s="1"/>
  <c r="Z9" i="1"/>
  <c r="AV9" i="1" s="1"/>
  <c r="B9" i="3" s="1"/>
  <c r="Z8" i="1"/>
  <c r="AV8" i="1" s="1"/>
  <c r="B8" i="3" s="1"/>
  <c r="Z7" i="1"/>
  <c r="AV7" i="1" s="1"/>
  <c r="B7" i="3" s="1"/>
  <c r="Z6" i="1"/>
  <c r="AV6" i="1" s="1"/>
  <c r="B6" i="3" s="1"/>
  <c r="Z5" i="1"/>
  <c r="AV5" i="1" s="1"/>
  <c r="B5" i="3" s="1"/>
  <c r="Z4" i="1"/>
  <c r="AV4" i="1" s="1"/>
  <c r="B4" i="3" s="1"/>
  <c r="AY5" i="1"/>
  <c r="AY6" i="1"/>
  <c r="AZ6" i="1"/>
  <c r="BA6" i="1"/>
  <c r="BB6" i="1"/>
  <c r="AY8" i="1"/>
  <c r="AZ8" i="1"/>
  <c r="BA8" i="1"/>
  <c r="BB8" i="1"/>
  <c r="AY9" i="1"/>
  <c r="BA9" i="1"/>
  <c r="AY10" i="1"/>
  <c r="AZ10" i="1"/>
  <c r="BA10" i="1"/>
  <c r="BB10" i="1"/>
  <c r="AY11" i="1"/>
  <c r="AZ11" i="1"/>
  <c r="BA11" i="1"/>
  <c r="BB11" i="1"/>
  <c r="AY12" i="1"/>
  <c r="AZ12" i="1"/>
  <c r="BA12" i="1"/>
  <c r="BB12" i="1"/>
  <c r="AY13" i="1"/>
  <c r="AZ13" i="1"/>
  <c r="BA13" i="1"/>
  <c r="BB13" i="1"/>
  <c r="AY14" i="1"/>
  <c r="AZ14" i="1"/>
  <c r="BA14" i="1"/>
  <c r="BB14" i="1"/>
  <c r="AZ15" i="1"/>
  <c r="BB15" i="1"/>
  <c r="AY16" i="1"/>
  <c r="AZ16" i="1"/>
  <c r="BA16" i="1"/>
  <c r="BB16" i="1"/>
  <c r="AZ17" i="1"/>
  <c r="BB17" i="1"/>
  <c r="AY18" i="1"/>
  <c r="AZ18" i="1"/>
  <c r="BA18" i="1"/>
  <c r="BB18" i="1"/>
  <c r="AZ19" i="1"/>
  <c r="BB19" i="1"/>
  <c r="AY20" i="1"/>
  <c r="AZ20" i="1"/>
  <c r="BA20" i="1"/>
  <c r="BB20" i="1"/>
  <c r="AZ21" i="1"/>
  <c r="BB21" i="1"/>
  <c r="AY22" i="1"/>
  <c r="AZ22" i="1"/>
  <c r="BA22" i="1"/>
  <c r="BB22" i="1"/>
  <c r="AZ23" i="1"/>
  <c r="BB23" i="1"/>
  <c r="AY24" i="1"/>
  <c r="AZ24" i="1"/>
  <c r="BA24" i="1"/>
  <c r="BB24" i="1"/>
  <c r="AY25" i="1"/>
  <c r="AZ25" i="1"/>
  <c r="BA25" i="1"/>
  <c r="BB25" i="1"/>
  <c r="AY26" i="1"/>
  <c r="AZ26" i="1"/>
  <c r="BA26" i="1"/>
  <c r="BB26" i="1"/>
  <c r="AY27" i="1"/>
  <c r="AZ27" i="1"/>
  <c r="BA27" i="1"/>
  <c r="BB27" i="1"/>
  <c r="AY28" i="1"/>
  <c r="AZ28" i="1"/>
  <c r="BA28" i="1"/>
  <c r="BB28" i="1"/>
  <c r="AY29" i="1"/>
  <c r="AZ29" i="1"/>
  <c r="BA29" i="1"/>
  <c r="BB29" i="1"/>
  <c r="AY30" i="1"/>
  <c r="AZ30" i="1"/>
  <c r="BA30" i="1"/>
  <c r="BB30" i="1"/>
  <c r="AY31" i="1"/>
  <c r="AZ31" i="1"/>
  <c r="BA31" i="1"/>
  <c r="BB31" i="1"/>
  <c r="AY32" i="1"/>
  <c r="AZ32" i="1"/>
  <c r="BA32" i="1"/>
  <c r="BB32" i="1"/>
  <c r="AY33" i="1"/>
  <c r="AZ33" i="1"/>
  <c r="BA33" i="1"/>
  <c r="BB33" i="1"/>
  <c r="AY34" i="1"/>
  <c r="AZ34" i="1"/>
  <c r="BA34" i="1"/>
  <c r="BB34" i="1"/>
  <c r="AY35" i="1"/>
  <c r="AZ35" i="1"/>
  <c r="BA35" i="1"/>
  <c r="BB35" i="1"/>
  <c r="AY36" i="1"/>
  <c r="AZ36" i="1"/>
  <c r="BA36" i="1"/>
  <c r="BB36" i="1"/>
  <c r="AY37" i="1"/>
  <c r="AZ37" i="1"/>
  <c r="BA37" i="1"/>
  <c r="BB37" i="1"/>
  <c r="AY38" i="1"/>
  <c r="AZ38" i="1"/>
  <c r="BA38" i="1"/>
  <c r="BB38" i="1"/>
  <c r="AY39" i="1"/>
  <c r="AZ39" i="1"/>
  <c r="BA39" i="1"/>
  <c r="BB39" i="1"/>
  <c r="AY40" i="1"/>
  <c r="AZ40" i="1"/>
  <c r="BA40" i="1"/>
  <c r="BB40" i="1"/>
  <c r="AY41" i="1"/>
  <c r="AZ41" i="1"/>
  <c r="BA41" i="1"/>
  <c r="BB41" i="1"/>
  <c r="AY42" i="1"/>
  <c r="AZ42" i="1"/>
  <c r="BA42" i="1"/>
  <c r="BB42" i="1"/>
  <c r="AY43" i="1"/>
  <c r="AZ43" i="1"/>
  <c r="BA43" i="1"/>
  <c r="BB43" i="1"/>
  <c r="AY44" i="1"/>
  <c r="AZ44" i="1"/>
  <c r="BA44" i="1"/>
  <c r="BB44" i="1"/>
  <c r="AY45" i="1"/>
  <c r="AZ45" i="1"/>
  <c r="BA45" i="1"/>
  <c r="BB45" i="1"/>
  <c r="AY46" i="1"/>
  <c r="AZ46" i="1"/>
  <c r="BA46" i="1"/>
  <c r="BB46" i="1"/>
  <c r="AY47" i="1"/>
  <c r="AZ47" i="1"/>
  <c r="BA47" i="1"/>
  <c r="BB47" i="1"/>
  <c r="AY48" i="1"/>
  <c r="AZ48" i="1"/>
  <c r="BA48" i="1"/>
  <c r="BB48" i="1"/>
  <c r="AY7" i="1" l="1"/>
  <c r="BA7" i="1"/>
  <c r="BA5" i="1"/>
  <c r="BB9" i="1"/>
  <c r="AZ9" i="1"/>
  <c r="BB7" i="1"/>
  <c r="AZ7" i="1"/>
  <c r="BB5" i="1"/>
  <c r="AZ5" i="1"/>
  <c r="AV15" i="1"/>
  <c r="B15" i="3" s="1"/>
  <c r="AV17" i="1"/>
  <c r="B17" i="3" s="1"/>
  <c r="AV19" i="1"/>
  <c r="B19" i="3" s="1"/>
  <c r="AV21" i="1"/>
  <c r="B21" i="3" s="1"/>
  <c r="AV23" i="1"/>
  <c r="B23" i="3" s="1"/>
  <c r="BA23" i="1"/>
  <c r="BA21" i="1"/>
  <c r="BA19" i="1"/>
  <c r="BA17" i="1"/>
  <c r="BA15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X5" i="1"/>
  <c r="AX4" i="1"/>
  <c r="BB4" i="1"/>
  <c r="AZ4" i="1"/>
  <c r="BA4" i="1"/>
  <c r="AY4" i="1"/>
</calcChain>
</file>

<file path=xl/sharedStrings.xml><?xml version="1.0" encoding="utf-8"?>
<sst xmlns="http://schemas.openxmlformats.org/spreadsheetml/2006/main" count="133" uniqueCount="125">
  <si>
    <t>เลขที่</t>
  </si>
  <si>
    <t>เลขประจำตัว</t>
  </si>
  <si>
    <t>ชื่อ -สกุล</t>
  </si>
  <si>
    <t>เดือน</t>
  </si>
  <si>
    <t>วันที่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</si>
  <si>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</si>
  <si>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</si>
  <si>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</si>
  <si>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</si>
  <si>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</si>
  <si>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</si>
  <si>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</si>
  <si>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</si>
  <si>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</si>
  <si>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</si>
  <si>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</si>
  <si>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</si>
  <si>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</si>
  <si>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</si>
  <si>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</si>
  <si>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</si>
  <si>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</si>
  <si>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</si>
  <si>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</si>
  <si>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</si>
  <si>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</si>
  <si>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</si>
  <si>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</si>
  <si>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</si>
  <si>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</si>
  <si>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</si>
  <si>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ขาด</t>
  </si>
  <si>
    <t>ลา</t>
  </si>
  <si>
    <t>ป่วย</t>
  </si>
  <si>
    <t>มาเรียน</t>
  </si>
  <si>
    <t>หมายหตุ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</si>
  <si>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</si>
  <si>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</si>
  <si>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</si>
  <si>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</si>
  <si>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</si>
  <si>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</si>
  <si>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</si>
  <si>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</si>
  <si>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</si>
  <si>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</si>
  <si>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</si>
  <si>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</si>
  <si>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</si>
  <si>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</si>
  <si>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ครั้งที่</t>
  </si>
  <si>
    <t>รวมภาคต้น</t>
  </si>
  <si>
    <t>รวมทั้งปี</t>
  </si>
  <si>
    <t>รวมปลายภาค</t>
  </si>
  <si>
    <t>ตัดสินเวลา</t>
  </si>
  <si>
    <t>รวมเวลา</t>
  </si>
  <si>
    <t>รวมคะแนน</t>
  </si>
  <si>
    <t>ตัดสิน</t>
  </si>
  <si>
    <t>สรุปกิจกรรมภาคปลาย</t>
  </si>
  <si>
    <t>ตัดสินการผ่านกิจกรรม</t>
  </si>
  <si>
    <t>หมายเหตุ</t>
  </si>
  <si>
    <t>แบบบันทึกผลการประเมินกิจกรรมพัฒนาผู้เรียน</t>
  </si>
  <si>
    <t>เขตพื้นที่การศึกษา.........................................................................................เขต..................</t>
  </si>
  <si>
    <t>ชั้น.........................................ปีการศึกษา..............................</t>
  </si>
  <si>
    <t>กิจกรรม............................................................................</t>
  </si>
  <si>
    <t>เวลาปฏิบัติ........................................ชั่วโมง</t>
  </si>
  <si>
    <t>สรุปผลการปฏิบัติกิจกรรม</t>
  </si>
  <si>
    <t>จำนวนนักเรียนทั้งสิ้น......................................................คน</t>
  </si>
  <si>
    <t>จำนวนนักเรียนที่ผ่านการประเมิน......................................คน</t>
  </si>
  <si>
    <t>จำนวนนักเรียนที่ไม่ผ่านการประเมิน..................................คน</t>
  </si>
  <si>
    <t>ครูผู้รับผิดชอบกิจกรรม....................................................................</t>
  </si>
  <si>
    <t>การตรวจสอบความถูกต้อง</t>
  </si>
  <si>
    <t>ผ่าน</t>
  </si>
  <si>
    <t>ไม่ผ่าน........................................................ประธานคณะกรรมการกิจกรรม</t>
  </si>
  <si>
    <t>ไม่ผ่าน........................................................หัวหน้าฝ่ายประเมินผล</t>
  </si>
  <si>
    <t>ไม่ผ่าน........................................................รองผู้อำนวยการฝ่ายวิชาการ</t>
  </si>
  <si>
    <t>การอนุมัติผลการประเมินกิจกรรม</t>
  </si>
  <si>
    <t>อนุมัติ</t>
  </si>
  <si>
    <t>ไม่อนุมัติ</t>
  </si>
  <si>
    <r>
      <t>(</t>
    </r>
    <r>
      <rPr>
        <sz val="16"/>
        <color theme="1"/>
        <rFont val="Angsana New"/>
        <family val="1"/>
      </rPr>
      <t>ลงชื่อ)..........................................................................ผู้บริหารสถานศึกษา</t>
    </r>
  </si>
  <si>
    <t>วันที่................เดือน....................................พ.ศ. ...........................</t>
  </si>
  <si>
    <t>รายการกิจกรรม</t>
  </si>
  <si>
    <t>ครั้งที่ 19</t>
  </si>
  <si>
    <t>ครั้งที่ 20</t>
  </si>
  <si>
    <t>ครั้งที่ 3</t>
  </si>
  <si>
    <t>ครั้งที่ 4</t>
  </si>
  <si>
    <t>ครั้งที่ 5</t>
  </si>
  <si>
    <t>ครั้งที่ 6</t>
  </si>
  <si>
    <t>ครั้งที่ 7</t>
  </si>
  <si>
    <t>ครั้งที่ 8</t>
  </si>
  <si>
    <t>ครั้งที่ 9</t>
  </si>
  <si>
    <t>ครั้งที่ 10</t>
  </si>
  <si>
    <t>ครั้งที่ 11</t>
  </si>
  <si>
    <t>ครั้งที่ 12</t>
  </si>
  <si>
    <t>ครั้งที่ 13</t>
  </si>
  <si>
    <t>ครั้งที่ 14</t>
  </si>
  <si>
    <t>ครั้งที่ 15</t>
  </si>
  <si>
    <t>ครั้งที่ 16</t>
  </si>
  <si>
    <t>ครั้งที่ 27</t>
  </si>
  <si>
    <t>ครั้งที่ 18</t>
  </si>
  <si>
    <t>ครั้งที่ 21</t>
  </si>
  <si>
    <t>ครั้งที่ 22</t>
  </si>
  <si>
    <t>ครั้งที่ 23</t>
  </si>
  <si>
    <t>ครั้งที่ 24</t>
  </si>
  <si>
    <t>ครั่งที่ 25</t>
  </si>
  <si>
    <t>ครั่งที่ 26</t>
  </si>
  <si>
    <t>ครั่งที่ 27</t>
  </si>
  <si>
    <t>ครั่งที่ 28</t>
  </si>
  <si>
    <t>ครั่งที่ 29</t>
  </si>
  <si>
    <t>ครั้งที่ 30</t>
  </si>
  <si>
    <t>ครั้งที่ 31</t>
  </si>
  <si>
    <t>ครั้งที่ 32</t>
  </si>
  <si>
    <t>ครั้งที่ 33</t>
  </si>
  <si>
    <t>ครั้งที่ 34</t>
  </si>
  <si>
    <t>ครั้งที่ 35</t>
  </si>
  <si>
    <t>ครั้งที่ 36</t>
  </si>
  <si>
    <t>ครั้งที่ 37</t>
  </si>
  <si>
    <t>ครั้งที่ 1</t>
  </si>
  <si>
    <t>ครั้งที่ 2</t>
  </si>
  <si>
    <t>ครั้งที่ 38</t>
  </si>
  <si>
    <t>ครั้งที่ 39</t>
  </si>
  <si>
    <t>ครั้งที่ 40</t>
  </si>
  <si>
    <t>หลักสูตรแกนกลางการศึกษาขั้นพื้นฐานพุทธศักราช ๒๕๕๑</t>
  </si>
  <si>
    <t>โรงเรียนวัดสามง่าม</t>
  </si>
  <si>
    <t>เขตหนองจอก      จังหวัดกรุงเทพมหานคร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</si>
</sst>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sz val="14"/>
      <color indexed="10"/>
      <name val="Angsana New"/>
      <family val="1"/>
    </font>
    <font>
      <sz val="14"/>
      <name val="Angsana New"/>
      <family val="1"/>
    </font>
    <font>
      <sz val="14"/>
      <color indexed="8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2"/>
      <name val="Angsana New"/>
      <family val="1"/>
    </font>
    <font>
      <b/>
      <sz val="16"/>
      <color theme="1"/>
      <name val="Angsana New"/>
      <family val="1"/>
    </font>
    <font>
      <b/>
      <sz val="14"/>
      <name val="Angsana New"/>
      <family val="1"/>
    </font>
    <font>
      <b/>
      <sz val="14"/>
      <color theme="1"/>
      <name val="Angsana New"/>
      <family val="1"/>
    </font>
    <font>
      <b/>
      <sz val="12"/>
      <name val="Angsana New"/>
      <family val="1"/>
    </font>
    <font>
      <b/>
      <sz val="16"/>
      <color indexed="8"/>
      <name val="Angsana New"/>
      <family val="1"/>
    </font>
    <font>
      <b/>
      <sz val="12"/>
      <color indexed="8"/>
      <name val="Angsana New"/>
      <family val="1"/>
    </font>
    <font>
      <b/>
      <sz val="14"/>
      <color indexed="8"/>
      <name val="Angsana New"/>
      <family val="1"/>
    </font>
    <font>
      <sz val="12"/>
      <color theme="1"/>
      <name val="Tahoma"/>
      <family val="2"/>
      <charset val="222"/>
      <scheme val="minor"/>
    </font>
    <font>
      <sz val="28"/>
      <color theme="1"/>
      <name val="Angsana New"/>
      <family val="1"/>
    </font>
    <font>
      <b/>
      <sz val="2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/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0" fontId="9" fillId="0" borderId="0" xfId="0" applyFont="1"/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6" fillId="0" borderId="15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0" xfId="0" applyAlignment="1"/>
    <xf numFmtId="0" fontId="6" fillId="0" borderId="2" xfId="0" applyFont="1" applyBorder="1"/>
    <xf numFmtId="0" fontId="12" fillId="0" borderId="4" xfId="0" applyFont="1" applyFill="1" applyBorder="1" applyAlignment="1">
      <alignment horizontal="center" vertical="center"/>
    </xf>
    <xf numFmtId="0" fontId="16" fillId="0" borderId="4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26" xfId="0" applyFont="1" applyBorder="1"/>
    <xf numFmtId="0" fontId="6" fillId="0" borderId="22" xfId="0" applyFont="1" applyBorder="1" applyAlignment="1">
      <alignment horizontal="center" vertical="center"/>
    </xf>
    <xf numFmtId="0" fontId="4" fillId="0" borderId="35" xfId="0" quotePrefix="1" applyFont="1" applyFill="1" applyBorder="1" applyAlignment="1">
      <alignment horizontal="center" vertical="center"/>
    </xf>
    <xf numFmtId="0" fontId="4" fillId="0" borderId="36" xfId="0" quotePrefix="1" applyFont="1" applyFill="1" applyBorder="1" applyAlignment="1">
      <alignment horizontal="center" vertical="center"/>
    </xf>
    <xf numFmtId="0" fontId="4" fillId="0" borderId="37" xfId="0" quotePrefix="1" applyFont="1" applyFill="1" applyBorder="1" applyAlignment="1">
      <alignment horizontal="center" vertical="center"/>
    </xf>
    <xf numFmtId="0" fontId="4" fillId="0" borderId="38" xfId="0" quotePrefix="1" applyFont="1" applyFill="1" applyBorder="1" applyAlignment="1">
      <alignment horizontal="center" vertical="center"/>
    </xf>
    <xf numFmtId="0" fontId="16" fillId="0" borderId="44" xfId="0" applyFont="1" applyBorder="1"/>
    <xf numFmtId="0" fontId="12" fillId="0" borderId="2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6" fillId="0" borderId="63" xfId="0" applyFont="1" applyBorder="1"/>
    <xf numFmtId="0" fontId="16" fillId="0" borderId="59" xfId="0" applyFont="1" applyBorder="1"/>
    <xf numFmtId="0" fontId="16" fillId="0" borderId="45" xfId="0" applyFont="1" applyBorder="1"/>
    <xf numFmtId="0" fontId="8" fillId="0" borderId="4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34" xfId="0" quotePrefix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ont="1"/>
    <xf numFmtId="49" fontId="12" fillId="0" borderId="47" xfId="0" applyNumberFormat="1" applyFont="1" applyFill="1" applyBorder="1" applyAlignment="1" applyProtection="1">
      <alignment horizontal="center" vertical="center"/>
    </xf>
    <xf numFmtId="49" fontId="12" fillId="0" borderId="48" xfId="0" applyNumberFormat="1" applyFont="1" applyFill="1" applyBorder="1" applyAlignment="1" applyProtection="1">
      <alignment horizontal="center" vertical="center"/>
    </xf>
    <xf numFmtId="49" fontId="12" fillId="0" borderId="49" xfId="0" applyNumberFormat="1" applyFont="1" applyFill="1" applyBorder="1" applyAlignment="1" applyProtection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/>
    </xf>
    <xf numFmtId="49" fontId="12" fillId="0" borderId="30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Fill="1" applyBorder="1" applyAlignment="1" applyProtection="1">
      <alignment horizontal="center" vertical="center"/>
      <protection locked="0"/>
    </xf>
    <xf numFmtId="49" fontId="12" fillId="0" borderId="22" xfId="0" applyNumberFormat="1" applyFont="1" applyFill="1" applyBorder="1" applyAlignment="1" applyProtection="1">
      <alignment horizontal="center" vertical="center"/>
    </xf>
    <xf numFmtId="49" fontId="12" fillId="0" borderId="27" xfId="0" applyNumberFormat="1" applyFont="1" applyFill="1" applyBorder="1" applyAlignment="1" applyProtection="1">
      <alignment horizontal="center" vertical="center"/>
    </xf>
    <xf numFmtId="49" fontId="12" fillId="0" borderId="42" xfId="0" applyNumberFormat="1" applyFont="1" applyFill="1" applyBorder="1" applyAlignment="1" applyProtection="1">
      <alignment horizontal="center" vertical="center"/>
    </xf>
    <xf numFmtId="49" fontId="12" fillId="0" borderId="39" xfId="0" applyNumberFormat="1" applyFont="1" applyFill="1" applyBorder="1" applyAlignment="1" applyProtection="1">
      <alignment horizontal="center" vertical="center"/>
      <protection locked="0"/>
    </xf>
    <xf numFmtId="49" fontId="12" fillId="0" borderId="40" xfId="0" applyNumberFormat="1" applyFont="1" applyFill="1" applyBorder="1" applyAlignment="1" applyProtection="1">
      <alignment horizontal="center" vertical="center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9" fillId="0" borderId="4" xfId="0" applyFont="1" applyBorder="1"/>
    <xf numFmtId="0" fontId="10" fillId="0" borderId="60" xfId="0" applyFont="1" applyFill="1" applyBorder="1" applyAlignment="1">
      <alignment horizontal="center" vertical="center" textRotation="90"/>
    </xf>
    <xf numFmtId="0" fontId="13" fillId="0" borderId="61" xfId="0" applyFont="1" applyFill="1" applyBorder="1" applyAlignment="1">
      <alignment horizontal="center" vertical="center" textRotation="90"/>
    </xf>
    <xf numFmtId="0" fontId="13" fillId="0" borderId="62" xfId="0" applyFont="1" applyFill="1" applyBorder="1" applyAlignment="1">
      <alignment horizontal="center" vertical="center" textRotation="90"/>
    </xf>
    <xf numFmtId="0" fontId="12" fillId="0" borderId="43" xfId="0" applyFont="1" applyFill="1" applyBorder="1" applyAlignment="1">
      <alignment horizontal="center" vertical="center" textRotation="90"/>
    </xf>
    <xf numFmtId="0" fontId="14" fillId="0" borderId="50" xfId="0" applyFont="1" applyFill="1" applyBorder="1" applyAlignment="1">
      <alignment horizontal="center" vertical="center" textRotation="90"/>
    </xf>
    <xf numFmtId="0" fontId="14" fillId="0" borderId="54" xfId="0" applyFont="1" applyFill="1" applyBorder="1" applyAlignment="1">
      <alignment horizontal="center" vertical="center" textRotation="90"/>
    </xf>
    <xf numFmtId="0" fontId="10" fillId="0" borderId="53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12" fillId="0" borderId="58" xfId="0" applyNumberFormat="1" applyFont="1" applyFill="1" applyBorder="1" applyAlignment="1" applyProtection="1">
      <alignment horizontal="center" vertical="center" textRotation="90"/>
    </xf>
    <xf numFmtId="49" fontId="12" fillId="0" borderId="25" xfId="0" applyNumberFormat="1" applyFont="1" applyFill="1" applyBorder="1" applyAlignment="1" applyProtection="1">
      <alignment horizontal="center" vertical="center" textRotation="90"/>
    </xf>
    <xf numFmtId="49" fontId="12" fillId="0" borderId="28" xfId="0" applyNumberFormat="1" applyFont="1" applyFill="1" applyBorder="1" applyAlignment="1" applyProtection="1">
      <alignment horizontal="center" vertical="center" textRotation="90"/>
    </xf>
    <xf numFmtId="49" fontId="12" fillId="0" borderId="34" xfId="0" applyNumberFormat="1" applyFont="1" applyFill="1" applyBorder="1" applyAlignment="1" applyProtection="1">
      <alignment horizontal="center" vertical="center"/>
    </xf>
    <xf numFmtId="49" fontId="12" fillId="0" borderId="35" xfId="0" applyNumberFormat="1" applyFont="1" applyFill="1" applyBorder="1" applyAlignment="1" applyProtection="1">
      <alignment horizontal="center" vertical="center"/>
    </xf>
    <xf numFmtId="49" fontId="12" fillId="0" borderId="36" xfId="0" applyNumberFormat="1" applyFont="1" applyFill="1" applyBorder="1" applyAlignment="1" applyProtection="1">
      <alignment horizontal="center" vertical="center"/>
    </xf>
    <xf numFmtId="49" fontId="12" fillId="0" borderId="34" xfId="0" applyNumberFormat="1" applyFont="1" applyFill="1" applyBorder="1" applyAlignment="1" applyProtection="1">
      <alignment horizontal="center" vertical="center" textRotation="90"/>
    </xf>
    <xf numFmtId="49" fontId="12" fillId="0" borderId="35" xfId="0" applyNumberFormat="1" applyFont="1" applyFill="1" applyBorder="1" applyAlignment="1" applyProtection="1">
      <alignment horizontal="center" vertical="center" textRotation="90"/>
    </xf>
    <xf numFmtId="49" fontId="12" fillId="0" borderId="36" xfId="0" applyNumberFormat="1" applyFont="1" applyFill="1" applyBorder="1" applyAlignment="1" applyProtection="1">
      <alignment horizontal="center" vertical="center" textRotation="90"/>
    </xf>
    <xf numFmtId="0" fontId="10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6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0" fillId="0" borderId="34" xfId="0" applyFont="1" applyFill="1" applyBorder="1" applyAlignment="1">
      <alignment horizontal="center" vertical="center" textRotation="90"/>
    </xf>
    <xf numFmtId="0" fontId="15" fillId="0" borderId="35" xfId="0" applyFont="1" applyFill="1" applyBorder="1" applyAlignment="1">
      <alignment horizontal="center" vertical="center" textRotation="90"/>
    </xf>
    <xf numFmtId="0" fontId="15" fillId="0" borderId="36" xfId="0" applyFont="1" applyFill="1" applyBorder="1" applyAlignment="1">
      <alignment horizontal="center" vertical="center" textRotation="90"/>
    </xf>
    <xf numFmtId="0" fontId="4" fillId="0" borderId="4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3">
    <dxf>
      <font>
        <strike val="0"/>
        <condense val="0"/>
        <extend val="0"/>
        <color indexed="12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17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23</xdr:row>
      <xdr:rowOff>85725</xdr:rowOff>
    </xdr:from>
    <xdr:to>
      <xdr:col>1</xdr:col>
      <xdr:colOff>333375</xdr:colOff>
      <xdr:row>23</xdr:row>
      <xdr:rowOff>209550</xdr:rowOff>
    </xdr:to>
    <xdr:sp macro="" textlink="">
      <xdr:nvSpPr>
        <xdr:cNvPr id="2057" name="สี่เหลี่ยมผืนผ้า 14"/>
        <xdr:cNvSpPr>
          <a:spLocks noChangeArrowheads="1"/>
        </xdr:cNvSpPr>
      </xdr:nvSpPr>
      <xdr:spPr bwMode="auto">
        <a:xfrm>
          <a:off x="885825" y="7962900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438150</xdr:colOff>
      <xdr:row>23</xdr:row>
      <xdr:rowOff>76200</xdr:rowOff>
    </xdr:from>
    <xdr:to>
      <xdr:col>2</xdr:col>
      <xdr:colOff>571500</xdr:colOff>
      <xdr:row>23</xdr:row>
      <xdr:rowOff>200025</xdr:rowOff>
    </xdr:to>
    <xdr:sp macro="" textlink="">
      <xdr:nvSpPr>
        <xdr:cNvPr id="2058" name="สี่เหลี่ยมผืนผ้า 13"/>
        <xdr:cNvSpPr>
          <a:spLocks noChangeArrowheads="1"/>
        </xdr:cNvSpPr>
      </xdr:nvSpPr>
      <xdr:spPr bwMode="auto">
        <a:xfrm>
          <a:off x="1809750" y="7953375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66675</xdr:rowOff>
    </xdr:from>
    <xdr:to>
      <xdr:col>1</xdr:col>
      <xdr:colOff>333375</xdr:colOff>
      <xdr:row>24</xdr:row>
      <xdr:rowOff>190500</xdr:rowOff>
    </xdr:to>
    <xdr:sp macro="" textlink="">
      <xdr:nvSpPr>
        <xdr:cNvPr id="2055" name="สี่เหลี่ยมผืนผ้า 16"/>
        <xdr:cNvSpPr>
          <a:spLocks noChangeArrowheads="1"/>
        </xdr:cNvSpPr>
      </xdr:nvSpPr>
      <xdr:spPr bwMode="auto">
        <a:xfrm>
          <a:off x="200025" y="8210550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25</xdr:row>
      <xdr:rowOff>57150</xdr:rowOff>
    </xdr:from>
    <xdr:to>
      <xdr:col>1</xdr:col>
      <xdr:colOff>333375</xdr:colOff>
      <xdr:row>25</xdr:row>
      <xdr:rowOff>180975</xdr:rowOff>
    </xdr:to>
    <xdr:sp macro="" textlink="">
      <xdr:nvSpPr>
        <xdr:cNvPr id="2054" name="สี่เหลี่ยมผืนผ้า 19"/>
        <xdr:cNvSpPr>
          <a:spLocks noChangeArrowheads="1"/>
        </xdr:cNvSpPr>
      </xdr:nvSpPr>
      <xdr:spPr bwMode="auto">
        <a:xfrm>
          <a:off x="885825" y="8524875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438150</xdr:colOff>
      <xdr:row>24</xdr:row>
      <xdr:rowOff>66675</xdr:rowOff>
    </xdr:from>
    <xdr:to>
      <xdr:col>2</xdr:col>
      <xdr:colOff>571500</xdr:colOff>
      <xdr:row>24</xdr:row>
      <xdr:rowOff>190500</xdr:rowOff>
    </xdr:to>
    <xdr:sp macro="" textlink="">
      <xdr:nvSpPr>
        <xdr:cNvPr id="2056" name="สี่เหลี่ยมผืนผ้า 15"/>
        <xdr:cNvSpPr>
          <a:spLocks noChangeArrowheads="1"/>
        </xdr:cNvSpPr>
      </xdr:nvSpPr>
      <xdr:spPr bwMode="auto">
        <a:xfrm>
          <a:off x="1809750" y="8239125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438150</xdr:colOff>
      <xdr:row>25</xdr:row>
      <xdr:rowOff>57150</xdr:rowOff>
    </xdr:from>
    <xdr:to>
      <xdr:col>2</xdr:col>
      <xdr:colOff>571500</xdr:colOff>
      <xdr:row>25</xdr:row>
      <xdr:rowOff>180975</xdr:rowOff>
    </xdr:to>
    <xdr:sp macro="" textlink="">
      <xdr:nvSpPr>
        <xdr:cNvPr id="2051" name="สี่เหลี่ยมผืนผ้า 22"/>
        <xdr:cNvSpPr>
          <a:spLocks noChangeArrowheads="1"/>
        </xdr:cNvSpPr>
      </xdr:nvSpPr>
      <xdr:spPr bwMode="auto">
        <a:xfrm>
          <a:off x="1809750" y="8524875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29</xdr:row>
      <xdr:rowOff>85725</xdr:rowOff>
    </xdr:from>
    <xdr:to>
      <xdr:col>2</xdr:col>
      <xdr:colOff>638175</xdr:colOff>
      <xdr:row>29</xdr:row>
      <xdr:rowOff>209550</xdr:rowOff>
    </xdr:to>
    <xdr:sp macro="" textlink="">
      <xdr:nvSpPr>
        <xdr:cNvPr id="2049" name="สี่เหลี่ยมผืนผ้า 24"/>
        <xdr:cNvSpPr>
          <a:spLocks noChangeArrowheads="1"/>
        </xdr:cNvSpPr>
      </xdr:nvSpPr>
      <xdr:spPr bwMode="auto">
        <a:xfrm>
          <a:off x="1876425" y="9953625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476250</xdr:colOff>
      <xdr:row>29</xdr:row>
      <xdr:rowOff>95250</xdr:rowOff>
    </xdr:from>
    <xdr:to>
      <xdr:col>4</xdr:col>
      <xdr:colOff>609600</xdr:colOff>
      <xdr:row>29</xdr:row>
      <xdr:rowOff>219075</xdr:rowOff>
    </xdr:to>
    <xdr:sp macro="" textlink="">
      <xdr:nvSpPr>
        <xdr:cNvPr id="2050" name="สี่เหลี่ยมผืนผ้า 23"/>
        <xdr:cNvSpPr>
          <a:spLocks noChangeArrowheads="1"/>
        </xdr:cNvSpPr>
      </xdr:nvSpPr>
      <xdr:spPr bwMode="auto">
        <a:xfrm>
          <a:off x="3219450" y="9963150"/>
          <a:ext cx="133350" cy="1238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3"/>
  <sheetViews>
    <sheetView showWhiteSpace="0" view="pageLayout" zoomScale="77" zoomScaleNormal="89" zoomScalePageLayoutView="77" workbookViewId="0">
      <selection activeCell="AX1" sqref="AX1:AX1048576"/>
    </sheetView>
  </sheetViews>
  <sheetFormatPr defaultColWidth="8.875" defaultRowHeight="14.25" x14ac:dyDescent="0.2"/>
  <cols>
    <col min="1" max="1" width="3.875" customWidth="1"/>
    <col min="2" max="2" width="8" customWidth="1"/>
    <col min="3" max="3" width="12.875" customWidth="1"/>
    <col min="4" max="4" width="10.75" customWidth="1"/>
    <col min="5" max="5" width="7.25" customWidth="1"/>
    <col min="6" max="25" width="2.25" customWidth="1"/>
    <col min="26" max="26" width="2.875" customWidth="1"/>
    <col min="27" max="46" width="2.25" customWidth="1"/>
    <col min="47" max="47" width="2.875" customWidth="1"/>
    <col min="48" max="48" width="9.125" style="28" customWidth="1"/>
    <col min="49" max="49" width="10.25" customWidth="1"/>
    <col min="50" max="50" width="21" customWidth="1"/>
    <col min="51" max="51" width="5.25" customWidth="1"/>
    <col min="52" max="53" width="5.125" customWidth="1"/>
    <col min="54" max="54" width="7" customWidth="1"/>
    <col min="55" max="55" width="89.625" customWidth="1"/>
    <col min="56" max="58" width="8.875" customWidth="1"/>
  </cols>
  <sheetData>
    <row r="1" spans="1:65" ht="21.75" customHeight="1" x14ac:dyDescent="0.2">
      <c r="A1" s="105" t="s">
        <v>0</v>
      </c>
      <c r="B1" s="108" t="s">
        <v>1</v>
      </c>
      <c r="C1" s="111" t="s">
        <v>2</v>
      </c>
      <c r="D1" s="112"/>
      <c r="E1" s="46" t="s">
        <v>50</v>
      </c>
      <c r="F1" s="87" t="s">
        <v>5</v>
      </c>
      <c r="G1" s="88" t="s">
        <v>6</v>
      </c>
      <c r="H1" s="88" t="s">
        <v>7</v>
      </c>
      <c r="I1" s="88" t="s">
        <v>8</v>
      </c>
      <c r="J1" s="88" t="s">
        <v>9</v>
      </c>
      <c r="K1" s="87" t="s">
        <v>10</v>
      </c>
      <c r="L1" s="88" t="s">
        <v>11</v>
      </c>
      <c r="M1" s="88" t="s">
        <v>12</v>
      </c>
      <c r="N1" s="88" t="s">
        <v>13</v>
      </c>
      <c r="O1" s="88" t="s">
        <v>14</v>
      </c>
      <c r="P1" s="87" t="s">
        <v>15</v>
      </c>
      <c r="Q1" s="88" t="s">
        <v>16</v>
      </c>
      <c r="R1" s="88" t="s">
        <v>17</v>
      </c>
      <c r="S1" s="88" t="s">
        <v>18</v>
      </c>
      <c r="T1" s="88" t="s">
        <v>19</v>
      </c>
      <c r="U1" s="87" t="s">
        <v>20</v>
      </c>
      <c r="V1" s="88" t="s">
        <v>21</v>
      </c>
      <c r="W1" s="88" t="s">
        <v>22</v>
      </c>
      <c r="X1" s="88" t="s">
        <v>23</v>
      </c>
      <c r="Y1" s="89" t="s">
        <v>24</v>
      </c>
      <c r="Z1" s="127" t="s">
        <v>51</v>
      </c>
      <c r="AA1" s="96" t="s">
        <v>25</v>
      </c>
      <c r="AB1" s="90" t="s">
        <v>26</v>
      </c>
      <c r="AC1" s="90" t="s">
        <v>27</v>
      </c>
      <c r="AD1" s="90" t="s">
        <v>28</v>
      </c>
      <c r="AE1" s="90" t="s">
        <v>29</v>
      </c>
      <c r="AF1" s="90" t="s">
        <v>30</v>
      </c>
      <c r="AG1" s="90" t="s">
        <v>36</v>
      </c>
      <c r="AH1" s="90" t="s">
        <v>37</v>
      </c>
      <c r="AI1" s="90" t="s">
        <v>38</v>
      </c>
      <c r="AJ1" s="90" t="s">
        <v>39</v>
      </c>
      <c r="AK1" s="90" t="s">
        <v>40</v>
      </c>
      <c r="AL1" s="90" t="s">
        <v>41</v>
      </c>
      <c r="AM1" s="90" t="s">
        <v>42</v>
      </c>
      <c r="AN1" s="90" t="s">
        <v>43</v>
      </c>
      <c r="AO1" s="90" t="s">
        <v>44</v>
      </c>
      <c r="AP1" s="90" t="s">
        <v>45</v>
      </c>
      <c r="AQ1" s="90" t="s">
        <v>46</v>
      </c>
      <c r="AR1" s="90" t="s">
        <v>47</v>
      </c>
      <c r="AS1" s="90" t="s">
        <v>48</v>
      </c>
      <c r="AT1" s="91" t="s">
        <v>49</v>
      </c>
      <c r="AU1" s="133" t="s">
        <v>53</v>
      </c>
      <c r="AV1" s="130" t="s">
        <v>52</v>
      </c>
      <c r="AW1" s="136" t="s">
        <v>54</v>
      </c>
      <c r="AX1" s="123" t="s">
        <v>35</v>
      </c>
      <c r="AY1" s="117" t="s">
        <v>31</v>
      </c>
      <c r="AZ1" s="126" t="s">
        <v>32</v>
      </c>
      <c r="BA1" s="120" t="s">
        <v>33</v>
      </c>
      <c r="BB1" s="122" t="s">
        <v>34</v>
      </c>
      <c r="BC1" s="17"/>
      <c r="BD1" s="1"/>
      <c r="BE1" s="1"/>
      <c r="BF1" s="2"/>
      <c r="BG1" s="2"/>
      <c r="BH1" s="2"/>
      <c r="BI1" s="2"/>
      <c r="BJ1" s="2"/>
      <c r="BK1" s="3"/>
      <c r="BL1" s="3"/>
      <c r="BM1" s="3"/>
    </row>
    <row r="2" spans="1:65" ht="18.75" customHeight="1" x14ac:dyDescent="0.2">
      <c r="A2" s="106"/>
      <c r="B2" s="109"/>
      <c r="C2" s="113"/>
      <c r="D2" s="114"/>
      <c r="E2" s="30" t="s">
        <v>3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128"/>
      <c r="AA2" s="97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3"/>
      <c r="AU2" s="134"/>
      <c r="AV2" s="131"/>
      <c r="AW2" s="137"/>
      <c r="AX2" s="124"/>
      <c r="AY2" s="118"/>
      <c r="AZ2" s="118"/>
      <c r="BA2" s="121"/>
      <c r="BB2" s="121"/>
      <c r="BC2" s="17"/>
      <c r="BD2" s="1"/>
      <c r="BE2" s="1"/>
      <c r="BF2" s="2"/>
      <c r="BG2" s="2"/>
      <c r="BH2" s="2"/>
      <c r="BI2" s="2"/>
      <c r="BJ2" s="2"/>
      <c r="BK2" s="3"/>
      <c r="BL2" s="3"/>
      <c r="BM2" s="3"/>
    </row>
    <row r="3" spans="1:65" ht="18.75" customHeight="1" thickBot="1" x14ac:dyDescent="0.25">
      <c r="A3" s="107"/>
      <c r="B3" s="110"/>
      <c r="C3" s="115"/>
      <c r="D3" s="116"/>
      <c r="E3" s="52" t="s">
        <v>4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29"/>
      <c r="AA3" s="98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5"/>
      <c r="AU3" s="135"/>
      <c r="AV3" s="132"/>
      <c r="AW3" s="138"/>
      <c r="AX3" s="125"/>
      <c r="AY3" s="119"/>
      <c r="AZ3" s="119"/>
      <c r="BA3" s="121"/>
      <c r="BB3" s="121"/>
      <c r="BC3" s="17"/>
      <c r="BD3" s="1"/>
      <c r="BE3" s="1"/>
      <c r="BF3" s="2"/>
      <c r="BG3" s="2"/>
      <c r="BH3" s="2"/>
      <c r="BI3" s="2"/>
      <c r="BJ3" s="2"/>
      <c r="BK3" s="3"/>
      <c r="BL3" s="3"/>
      <c r="BM3" s="3"/>
    </row>
    <row r="4" spans="1:65" s="10" customFormat="1" ht="17.100000000000001" customHeight="1" x14ac:dyDescent="0.45">
      <c r="A4" s="80">
        <v>1</v>
      </c>
      <c r="B4" s="65"/>
      <c r="C4" s="27"/>
      <c r="D4" s="139"/>
      <c r="E4" s="14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1">
        <f t="shared" ref="Z4:Z48" si="0">COUNTIFS(F4:Y4,"")</f>
        <v>20</v>
      </c>
      <c r="AA4" s="99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7"/>
      <c r="AU4" s="66">
        <f t="shared" ref="AU4:AU48" si="1">COUNTIFS(AA4:AT4,"")</f>
        <v>20</v>
      </c>
      <c r="AV4" s="62">
        <f t="shared" ref="AV4:AV48" si="2">COUNTIFS(F4:AT4,"")</f>
        <v>40</v>
      </c>
      <c r="AW4" s="62"/>
      <c r="AX4" s="76" t="str">
        <f t="shared" ref="AX4:AX48" si="3">IF(C4="","",IF(BF4="-","",IF(BF4&lt;$AX$4,"มส","")))</f>
        <v/>
      </c>
      <c r="AY4" s="24">
        <f t="shared" ref="AY4:AY48" si="4">COUNTIFS(F4:AT4,"ข")</f>
        <v>0</v>
      </c>
      <c r="AZ4" s="14">
        <f t="shared" ref="AZ4:AZ48" si="5">COUNTIFS(F4:AT4,"ล")</f>
        <v>0</v>
      </c>
      <c r="BA4" s="6">
        <f t="shared" ref="BA4:BA48" si="6">COUNTIFS(F4:AT4,"ป")</f>
        <v>0</v>
      </c>
      <c r="BB4" s="6">
        <f t="shared" ref="BB4:BB48" si="7">COUNTIFS(F4:AT4,"")</f>
        <v>40</v>
      </c>
      <c r="BC4" s="18"/>
      <c r="BD4" s="7"/>
      <c r="BE4" s="7"/>
      <c r="BF4" s="8"/>
      <c r="BG4" s="8"/>
      <c r="BH4" s="8"/>
      <c r="BI4" s="8"/>
      <c r="BJ4" s="8"/>
      <c r="BK4" s="9"/>
      <c r="BL4" s="4"/>
      <c r="BM4" s="9"/>
    </row>
    <row r="5" spans="1:65" s="10" customFormat="1" ht="17.100000000000001" customHeight="1" x14ac:dyDescent="0.45">
      <c r="A5" s="41">
        <v>2</v>
      </c>
      <c r="B5" s="55"/>
      <c r="C5" s="53"/>
      <c r="D5" s="141"/>
      <c r="E5" s="14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47">
        <f t="shared" si="0"/>
        <v>20</v>
      </c>
      <c r="AA5" s="10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1"/>
      <c r="AU5" s="58">
        <f t="shared" si="1"/>
        <v>20</v>
      </c>
      <c r="AV5" s="60">
        <f t="shared" si="2"/>
        <v>40</v>
      </c>
      <c r="AW5" s="60"/>
      <c r="AX5" s="77" t="str">
        <f t="shared" si="3"/>
        <v/>
      </c>
      <c r="AY5" s="23">
        <f t="shared" si="4"/>
        <v>0</v>
      </c>
      <c r="AZ5" s="15">
        <f t="shared" si="5"/>
        <v>0</v>
      </c>
      <c r="BA5" s="15">
        <f t="shared" si="6"/>
        <v>0</v>
      </c>
      <c r="BB5" s="15">
        <f t="shared" si="7"/>
        <v>40</v>
      </c>
      <c r="BC5" s="18"/>
      <c r="BD5" s="9"/>
      <c r="BE5" s="9"/>
      <c r="BF5" s="8"/>
      <c r="BG5" s="8"/>
      <c r="BH5" s="8"/>
      <c r="BI5" s="8"/>
      <c r="BJ5" s="8"/>
      <c r="BK5" s="9"/>
      <c r="BL5" s="4"/>
      <c r="BM5" s="9"/>
    </row>
    <row r="6" spans="1:65" s="10" customFormat="1" ht="17.100000000000001" customHeight="1" x14ac:dyDescent="0.45">
      <c r="A6" s="41">
        <v>3</v>
      </c>
      <c r="B6" s="55"/>
      <c r="C6" s="53"/>
      <c r="D6" s="141"/>
      <c r="E6" s="14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7">
        <f t="shared" si="0"/>
        <v>20</v>
      </c>
      <c r="AA6" s="10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1"/>
      <c r="AU6" s="58">
        <f t="shared" si="1"/>
        <v>20</v>
      </c>
      <c r="AV6" s="60">
        <f t="shared" si="2"/>
        <v>40</v>
      </c>
      <c r="AW6" s="60"/>
      <c r="AX6" s="77" t="str">
        <f t="shared" si="3"/>
        <v/>
      </c>
      <c r="AY6" s="23">
        <f t="shared" si="4"/>
        <v>0</v>
      </c>
      <c r="AZ6" s="15">
        <f t="shared" si="5"/>
        <v>0</v>
      </c>
      <c r="BA6" s="15">
        <f t="shared" si="6"/>
        <v>0</v>
      </c>
      <c r="BB6" s="15">
        <f t="shared" si="7"/>
        <v>40</v>
      </c>
      <c r="BC6" s="18"/>
      <c r="BD6" s="11"/>
      <c r="BE6" s="11"/>
      <c r="BF6" s="8"/>
      <c r="BG6" s="8"/>
      <c r="BH6" s="8"/>
      <c r="BI6" s="8"/>
      <c r="BJ6" s="8"/>
      <c r="BK6" s="9"/>
      <c r="BL6" s="4"/>
      <c r="BM6" s="9"/>
    </row>
    <row r="7" spans="1:65" s="10" customFormat="1" ht="17.100000000000001" customHeight="1" x14ac:dyDescent="0.45">
      <c r="A7" s="41">
        <v>4</v>
      </c>
      <c r="B7" s="55"/>
      <c r="C7" s="53"/>
      <c r="D7" s="141"/>
      <c r="E7" s="14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7">
        <f t="shared" si="0"/>
        <v>20</v>
      </c>
      <c r="AA7" s="10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1"/>
      <c r="AU7" s="58">
        <f t="shared" si="1"/>
        <v>20</v>
      </c>
      <c r="AV7" s="60">
        <f t="shared" si="2"/>
        <v>40</v>
      </c>
      <c r="AW7" s="60"/>
      <c r="AX7" s="77" t="str">
        <f t="shared" si="3"/>
        <v/>
      </c>
      <c r="AY7" s="23">
        <f t="shared" si="4"/>
        <v>0</v>
      </c>
      <c r="AZ7" s="15">
        <f t="shared" si="5"/>
        <v>0</v>
      </c>
      <c r="BA7" s="15">
        <f t="shared" si="6"/>
        <v>0</v>
      </c>
      <c r="BB7" s="15">
        <f t="shared" si="7"/>
        <v>40</v>
      </c>
      <c r="BC7" s="18"/>
      <c r="BD7" s="11"/>
      <c r="BE7" s="11"/>
      <c r="BF7" s="8"/>
      <c r="BG7" s="8"/>
      <c r="BH7" s="8"/>
      <c r="BI7" s="8"/>
      <c r="BJ7" s="8"/>
      <c r="BK7" s="9"/>
      <c r="BL7" s="5"/>
      <c r="BM7" s="9"/>
    </row>
    <row r="8" spans="1:65" s="10" customFormat="1" ht="17.100000000000001" customHeight="1" thickBot="1" x14ac:dyDescent="0.5">
      <c r="A8" s="42">
        <v>5</v>
      </c>
      <c r="B8" s="56"/>
      <c r="C8" s="54"/>
      <c r="D8" s="143"/>
      <c r="E8" s="144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>
        <f t="shared" si="0"/>
        <v>20</v>
      </c>
      <c r="AA8" s="63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64"/>
      <c r="AU8" s="59">
        <f t="shared" si="1"/>
        <v>20</v>
      </c>
      <c r="AV8" s="61">
        <f t="shared" si="2"/>
        <v>40</v>
      </c>
      <c r="AW8" s="61"/>
      <c r="AX8" s="78" t="str">
        <f t="shared" si="3"/>
        <v/>
      </c>
      <c r="AY8" s="25">
        <f t="shared" si="4"/>
        <v>0</v>
      </c>
      <c r="AZ8" s="14">
        <f t="shared" si="5"/>
        <v>0</v>
      </c>
      <c r="BA8" s="14">
        <f t="shared" si="6"/>
        <v>0</v>
      </c>
      <c r="BB8" s="14">
        <f t="shared" si="7"/>
        <v>40</v>
      </c>
      <c r="BC8" s="18"/>
      <c r="BD8" s="11"/>
      <c r="BE8" s="11"/>
      <c r="BF8" s="8"/>
      <c r="BG8" s="8"/>
      <c r="BH8" s="8"/>
      <c r="BI8" s="8"/>
      <c r="BJ8" s="8"/>
      <c r="BK8" s="9"/>
      <c r="BL8" s="4"/>
      <c r="BM8" s="9"/>
    </row>
    <row r="9" spans="1:65" s="10" customFormat="1" ht="17.100000000000001" customHeight="1" x14ac:dyDescent="0.45">
      <c r="A9" s="43">
        <v>6</v>
      </c>
      <c r="B9" s="65"/>
      <c r="C9" s="27"/>
      <c r="D9" s="139"/>
      <c r="E9" s="14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1">
        <f t="shared" si="0"/>
        <v>20</v>
      </c>
      <c r="AA9" s="99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7"/>
      <c r="AU9" s="66">
        <f t="shared" si="1"/>
        <v>20</v>
      </c>
      <c r="AV9" s="62">
        <f t="shared" si="2"/>
        <v>40</v>
      </c>
      <c r="AW9" s="62"/>
      <c r="AX9" s="79" t="str">
        <f t="shared" si="3"/>
        <v/>
      </c>
      <c r="AY9" s="24">
        <f t="shared" si="4"/>
        <v>0</v>
      </c>
      <c r="AZ9" s="6">
        <f t="shared" si="5"/>
        <v>0</v>
      </c>
      <c r="BA9" s="6">
        <f t="shared" si="6"/>
        <v>0</v>
      </c>
      <c r="BB9" s="6">
        <f t="shared" si="7"/>
        <v>40</v>
      </c>
      <c r="BC9" s="18"/>
      <c r="BD9" s="7"/>
      <c r="BE9" s="7"/>
      <c r="BF9" s="8"/>
      <c r="BG9" s="8"/>
      <c r="BH9" s="8"/>
      <c r="BI9" s="8"/>
      <c r="BJ9" s="8"/>
      <c r="BK9" s="9"/>
      <c r="BL9" s="4"/>
      <c r="BM9" s="9"/>
    </row>
    <row r="10" spans="1:65" s="10" customFormat="1" ht="17.100000000000001" customHeight="1" x14ac:dyDescent="0.45">
      <c r="A10" s="41">
        <v>7</v>
      </c>
      <c r="B10" s="55"/>
      <c r="C10" s="53"/>
      <c r="D10" s="141"/>
      <c r="E10" s="14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47">
        <f t="shared" si="0"/>
        <v>20</v>
      </c>
      <c r="AA10" s="10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1"/>
      <c r="AU10" s="58">
        <f t="shared" si="1"/>
        <v>20</v>
      </c>
      <c r="AV10" s="60">
        <f t="shared" si="2"/>
        <v>40</v>
      </c>
      <c r="AW10" s="60"/>
      <c r="AX10" s="77" t="str">
        <f t="shared" si="3"/>
        <v/>
      </c>
      <c r="AY10" s="23">
        <f t="shared" si="4"/>
        <v>0</v>
      </c>
      <c r="AZ10" s="15">
        <f t="shared" si="5"/>
        <v>0</v>
      </c>
      <c r="BA10" s="15">
        <f t="shared" si="6"/>
        <v>0</v>
      </c>
      <c r="BB10" s="15">
        <f t="shared" si="7"/>
        <v>40</v>
      </c>
      <c r="BC10" s="18"/>
      <c r="BD10" s="9"/>
      <c r="BE10" s="9"/>
      <c r="BF10" s="8"/>
      <c r="BG10" s="8"/>
      <c r="BH10" s="8"/>
      <c r="BI10" s="8"/>
      <c r="BJ10" s="8"/>
      <c r="BK10" s="9"/>
      <c r="BL10" s="4"/>
      <c r="BM10" s="9"/>
    </row>
    <row r="11" spans="1:65" s="10" customFormat="1" ht="17.100000000000001" customHeight="1" x14ac:dyDescent="0.45">
      <c r="A11" s="41">
        <v>8</v>
      </c>
      <c r="B11" s="55"/>
      <c r="C11" s="53"/>
      <c r="D11" s="141"/>
      <c r="E11" s="14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47">
        <f t="shared" si="0"/>
        <v>20</v>
      </c>
      <c r="AA11" s="10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1"/>
      <c r="AU11" s="58">
        <f t="shared" si="1"/>
        <v>20</v>
      </c>
      <c r="AV11" s="60">
        <f t="shared" si="2"/>
        <v>40</v>
      </c>
      <c r="AW11" s="60"/>
      <c r="AX11" s="77" t="str">
        <f t="shared" si="3"/>
        <v/>
      </c>
      <c r="AY11" s="23">
        <f t="shared" si="4"/>
        <v>0</v>
      </c>
      <c r="AZ11" s="15">
        <f t="shared" si="5"/>
        <v>0</v>
      </c>
      <c r="BA11" s="15">
        <f t="shared" si="6"/>
        <v>0</v>
      </c>
      <c r="BB11" s="15">
        <f t="shared" si="7"/>
        <v>40</v>
      </c>
      <c r="BC11" s="18"/>
      <c r="BD11" s="11"/>
      <c r="BE11" s="11"/>
      <c r="BF11" s="8"/>
      <c r="BG11" s="8"/>
      <c r="BH11" s="8"/>
      <c r="BI11" s="8"/>
      <c r="BJ11" s="8"/>
      <c r="BK11" s="9"/>
      <c r="BL11" s="4"/>
      <c r="BM11" s="9"/>
    </row>
    <row r="12" spans="1:65" s="10" customFormat="1" ht="17.100000000000001" customHeight="1" x14ac:dyDescent="0.45">
      <c r="A12" s="41">
        <v>9</v>
      </c>
      <c r="B12" s="55"/>
      <c r="C12" s="53"/>
      <c r="D12" s="141"/>
      <c r="E12" s="14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47">
        <f t="shared" si="0"/>
        <v>20</v>
      </c>
      <c r="AA12" s="10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1"/>
      <c r="AU12" s="58">
        <f t="shared" si="1"/>
        <v>20</v>
      </c>
      <c r="AV12" s="60">
        <f t="shared" si="2"/>
        <v>40</v>
      </c>
      <c r="AW12" s="60"/>
      <c r="AX12" s="77" t="str">
        <f t="shared" si="3"/>
        <v/>
      </c>
      <c r="AY12" s="23">
        <f t="shared" si="4"/>
        <v>0</v>
      </c>
      <c r="AZ12" s="15">
        <f t="shared" si="5"/>
        <v>0</v>
      </c>
      <c r="BA12" s="15">
        <f t="shared" si="6"/>
        <v>0</v>
      </c>
      <c r="BB12" s="15">
        <f t="shared" si="7"/>
        <v>40</v>
      </c>
      <c r="BC12" s="18"/>
      <c r="BD12" s="11"/>
      <c r="BE12" s="11"/>
      <c r="BF12" s="8"/>
      <c r="BG12" s="8"/>
      <c r="BH12" s="8"/>
      <c r="BI12" s="8"/>
      <c r="BJ12" s="8"/>
      <c r="BK12" s="9"/>
      <c r="BL12" s="5"/>
      <c r="BM12" s="9"/>
    </row>
    <row r="13" spans="1:65" s="10" customFormat="1" ht="17.100000000000001" customHeight="1" thickBot="1" x14ac:dyDescent="0.5">
      <c r="A13" s="42">
        <v>10</v>
      </c>
      <c r="B13" s="56"/>
      <c r="C13" s="54"/>
      <c r="D13" s="143"/>
      <c r="E13" s="144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9">
        <f t="shared" si="0"/>
        <v>20</v>
      </c>
      <c r="AA13" s="63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64"/>
      <c r="AU13" s="59">
        <f t="shared" si="1"/>
        <v>20</v>
      </c>
      <c r="AV13" s="61">
        <f t="shared" si="2"/>
        <v>40</v>
      </c>
      <c r="AW13" s="61"/>
      <c r="AX13" s="78" t="str">
        <f t="shared" si="3"/>
        <v/>
      </c>
      <c r="AY13" s="25">
        <f t="shared" si="4"/>
        <v>0</v>
      </c>
      <c r="AZ13" s="16">
        <f t="shared" si="5"/>
        <v>0</v>
      </c>
      <c r="BA13" s="14">
        <f t="shared" si="6"/>
        <v>0</v>
      </c>
      <c r="BB13" s="14">
        <f t="shared" si="7"/>
        <v>40</v>
      </c>
      <c r="BC13" s="18"/>
      <c r="BD13" s="11"/>
      <c r="BE13" s="11"/>
      <c r="BF13" s="8"/>
      <c r="BG13" s="8"/>
      <c r="BH13" s="8"/>
      <c r="BI13" s="8"/>
      <c r="BJ13" s="8"/>
      <c r="BK13" s="9"/>
      <c r="BL13" s="4"/>
      <c r="BM13" s="9"/>
    </row>
    <row r="14" spans="1:65" s="10" customFormat="1" ht="17.100000000000001" customHeight="1" x14ac:dyDescent="0.45">
      <c r="A14" s="43">
        <v>11</v>
      </c>
      <c r="B14" s="65"/>
      <c r="C14" s="27"/>
      <c r="D14" s="139"/>
      <c r="E14" s="14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1">
        <f t="shared" si="0"/>
        <v>20</v>
      </c>
      <c r="AA14" s="99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7"/>
      <c r="AU14" s="66">
        <f t="shared" si="1"/>
        <v>20</v>
      </c>
      <c r="AV14" s="62">
        <f t="shared" si="2"/>
        <v>40</v>
      </c>
      <c r="AW14" s="62"/>
      <c r="AX14" s="79" t="str">
        <f t="shared" si="3"/>
        <v/>
      </c>
      <c r="AY14" s="24">
        <f t="shared" si="4"/>
        <v>0</v>
      </c>
      <c r="AZ14" s="14">
        <f t="shared" si="5"/>
        <v>0</v>
      </c>
      <c r="BA14" s="6">
        <f t="shared" si="6"/>
        <v>0</v>
      </c>
      <c r="BB14" s="6">
        <f t="shared" si="7"/>
        <v>40</v>
      </c>
      <c r="BC14" s="18"/>
      <c r="BD14" s="7"/>
      <c r="BE14" s="7"/>
      <c r="BF14" s="8"/>
      <c r="BG14" s="8"/>
      <c r="BH14" s="8"/>
      <c r="BI14" s="8"/>
      <c r="BJ14" s="8"/>
      <c r="BK14" s="9"/>
      <c r="BL14" s="4"/>
      <c r="BM14" s="9"/>
    </row>
    <row r="15" spans="1:65" s="10" customFormat="1" ht="17.100000000000001" customHeight="1" x14ac:dyDescent="0.45">
      <c r="A15" s="41">
        <v>12</v>
      </c>
      <c r="B15" s="55"/>
      <c r="C15" s="53"/>
      <c r="D15" s="141"/>
      <c r="E15" s="14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47">
        <f t="shared" si="0"/>
        <v>20</v>
      </c>
      <c r="AA15" s="10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1"/>
      <c r="AU15" s="58">
        <f t="shared" si="1"/>
        <v>20</v>
      </c>
      <c r="AV15" s="60">
        <f t="shared" si="2"/>
        <v>40</v>
      </c>
      <c r="AW15" s="60"/>
      <c r="AX15" s="77" t="str">
        <f t="shared" si="3"/>
        <v/>
      </c>
      <c r="AY15" s="23">
        <f t="shared" si="4"/>
        <v>0</v>
      </c>
      <c r="AZ15" s="15">
        <f t="shared" si="5"/>
        <v>0</v>
      </c>
      <c r="BA15" s="15">
        <f t="shared" si="6"/>
        <v>0</v>
      </c>
      <c r="BB15" s="15">
        <f t="shared" si="7"/>
        <v>40</v>
      </c>
      <c r="BC15" s="18"/>
      <c r="BD15" s="9"/>
      <c r="BE15" s="9"/>
      <c r="BF15" s="8"/>
      <c r="BG15" s="8"/>
      <c r="BH15" s="8"/>
      <c r="BI15" s="8"/>
      <c r="BJ15" s="8"/>
      <c r="BK15" s="9"/>
      <c r="BL15" s="4"/>
      <c r="BM15" s="9"/>
    </row>
    <row r="16" spans="1:65" s="10" customFormat="1" ht="17.100000000000001" customHeight="1" x14ac:dyDescent="0.45">
      <c r="A16" s="41">
        <v>13</v>
      </c>
      <c r="B16" s="55"/>
      <c r="C16" s="53"/>
      <c r="D16" s="141"/>
      <c r="E16" s="14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47">
        <f t="shared" si="0"/>
        <v>20</v>
      </c>
      <c r="AA16" s="10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1"/>
      <c r="AU16" s="58">
        <f t="shared" si="1"/>
        <v>20</v>
      </c>
      <c r="AV16" s="60">
        <f t="shared" si="2"/>
        <v>40</v>
      </c>
      <c r="AW16" s="60"/>
      <c r="AX16" s="77" t="str">
        <f t="shared" si="3"/>
        <v/>
      </c>
      <c r="AY16" s="23">
        <f t="shared" si="4"/>
        <v>0</v>
      </c>
      <c r="AZ16" s="15">
        <f t="shared" si="5"/>
        <v>0</v>
      </c>
      <c r="BA16" s="15">
        <f t="shared" si="6"/>
        <v>0</v>
      </c>
      <c r="BB16" s="15">
        <f t="shared" si="7"/>
        <v>40</v>
      </c>
      <c r="BC16" s="18"/>
      <c r="BD16" s="11"/>
      <c r="BE16" s="11"/>
      <c r="BF16" s="8"/>
      <c r="BG16" s="8"/>
      <c r="BH16" s="8"/>
      <c r="BI16" s="8"/>
      <c r="BJ16" s="8"/>
      <c r="BK16" s="9"/>
      <c r="BL16" s="4"/>
      <c r="BM16" s="9"/>
    </row>
    <row r="17" spans="1:65" s="10" customFormat="1" ht="17.100000000000001" customHeight="1" x14ac:dyDescent="0.45">
      <c r="A17" s="41">
        <v>14</v>
      </c>
      <c r="B17" s="55"/>
      <c r="C17" s="53"/>
      <c r="D17" s="141"/>
      <c r="E17" s="14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47">
        <f t="shared" si="0"/>
        <v>20</v>
      </c>
      <c r="AA17" s="10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1"/>
      <c r="AU17" s="58">
        <f t="shared" si="1"/>
        <v>20</v>
      </c>
      <c r="AV17" s="60">
        <f t="shared" si="2"/>
        <v>40</v>
      </c>
      <c r="AW17" s="60"/>
      <c r="AX17" s="77" t="str">
        <f t="shared" si="3"/>
        <v/>
      </c>
      <c r="AY17" s="23">
        <f t="shared" si="4"/>
        <v>0</v>
      </c>
      <c r="AZ17" s="15">
        <f t="shared" si="5"/>
        <v>0</v>
      </c>
      <c r="BA17" s="15">
        <f t="shared" si="6"/>
        <v>0</v>
      </c>
      <c r="BB17" s="15">
        <f t="shared" si="7"/>
        <v>40</v>
      </c>
      <c r="BC17" s="18"/>
      <c r="BD17" s="11"/>
      <c r="BE17" s="11"/>
      <c r="BF17" s="8"/>
      <c r="BG17" s="8"/>
      <c r="BH17" s="8"/>
      <c r="BI17" s="8"/>
      <c r="BJ17" s="8"/>
      <c r="BK17" s="9"/>
      <c r="BL17" s="5"/>
      <c r="BM17" s="9"/>
    </row>
    <row r="18" spans="1:65" s="10" customFormat="1" ht="17.100000000000001" customHeight="1" thickBot="1" x14ac:dyDescent="0.5">
      <c r="A18" s="42">
        <v>15</v>
      </c>
      <c r="B18" s="56"/>
      <c r="C18" s="54"/>
      <c r="D18" s="143"/>
      <c r="E18" s="144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>
        <f t="shared" si="0"/>
        <v>20</v>
      </c>
      <c r="AA18" s="63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64"/>
      <c r="AU18" s="59">
        <f t="shared" si="1"/>
        <v>20</v>
      </c>
      <c r="AV18" s="61">
        <f t="shared" si="2"/>
        <v>40</v>
      </c>
      <c r="AW18" s="61"/>
      <c r="AX18" s="78" t="str">
        <f t="shared" si="3"/>
        <v/>
      </c>
      <c r="AY18" s="25">
        <f t="shared" si="4"/>
        <v>0</v>
      </c>
      <c r="AZ18" s="14">
        <f t="shared" si="5"/>
        <v>0</v>
      </c>
      <c r="BA18" s="14">
        <f t="shared" si="6"/>
        <v>0</v>
      </c>
      <c r="BB18" s="14">
        <f t="shared" si="7"/>
        <v>40</v>
      </c>
      <c r="BC18" s="18"/>
      <c r="BD18" s="11"/>
      <c r="BE18" s="11"/>
      <c r="BF18" s="8"/>
      <c r="BG18" s="8"/>
      <c r="BH18" s="8"/>
      <c r="BI18" s="8"/>
      <c r="BJ18" s="8"/>
      <c r="BK18" s="9"/>
      <c r="BL18" s="4"/>
      <c r="BM18" s="9"/>
    </row>
    <row r="19" spans="1:65" s="10" customFormat="1" ht="17.100000000000001" customHeight="1" x14ac:dyDescent="0.45">
      <c r="A19" s="43">
        <v>16</v>
      </c>
      <c r="B19" s="65"/>
      <c r="C19" s="27"/>
      <c r="D19" s="139"/>
      <c r="E19" s="14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>
        <f t="shared" si="0"/>
        <v>20</v>
      </c>
      <c r="AA19" s="99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7"/>
      <c r="AU19" s="66">
        <f t="shared" si="1"/>
        <v>20</v>
      </c>
      <c r="AV19" s="62">
        <f t="shared" si="2"/>
        <v>40</v>
      </c>
      <c r="AW19" s="62"/>
      <c r="AX19" s="79" t="str">
        <f t="shared" si="3"/>
        <v/>
      </c>
      <c r="AY19" s="24">
        <f t="shared" si="4"/>
        <v>0</v>
      </c>
      <c r="AZ19" s="6">
        <f t="shared" si="5"/>
        <v>0</v>
      </c>
      <c r="BA19" s="6">
        <f t="shared" si="6"/>
        <v>0</v>
      </c>
      <c r="BB19" s="6">
        <f t="shared" si="7"/>
        <v>40</v>
      </c>
      <c r="BC19" s="18"/>
      <c r="BD19" s="7"/>
      <c r="BE19" s="7"/>
      <c r="BF19" s="8"/>
      <c r="BG19" s="8"/>
      <c r="BH19" s="8"/>
      <c r="BI19" s="8"/>
      <c r="BJ19" s="8"/>
      <c r="BK19" s="9"/>
      <c r="BL19" s="4"/>
      <c r="BM19" s="9"/>
    </row>
    <row r="20" spans="1:65" s="10" customFormat="1" ht="17.100000000000001" customHeight="1" x14ac:dyDescent="0.45">
      <c r="A20" s="41">
        <v>17</v>
      </c>
      <c r="B20" s="55"/>
      <c r="C20" s="53"/>
      <c r="D20" s="141"/>
      <c r="E20" s="14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47">
        <f t="shared" si="0"/>
        <v>20</v>
      </c>
      <c r="AA20" s="10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1"/>
      <c r="AU20" s="58">
        <f t="shared" si="1"/>
        <v>20</v>
      </c>
      <c r="AV20" s="60">
        <f t="shared" si="2"/>
        <v>40</v>
      </c>
      <c r="AW20" s="60"/>
      <c r="AX20" s="77" t="str">
        <f t="shared" si="3"/>
        <v/>
      </c>
      <c r="AY20" s="23">
        <f t="shared" si="4"/>
        <v>0</v>
      </c>
      <c r="AZ20" s="15">
        <f t="shared" si="5"/>
        <v>0</v>
      </c>
      <c r="BA20" s="15">
        <f t="shared" si="6"/>
        <v>0</v>
      </c>
      <c r="BB20" s="15">
        <f t="shared" si="7"/>
        <v>40</v>
      </c>
      <c r="BC20" s="18"/>
      <c r="BD20" s="9"/>
      <c r="BE20" s="9"/>
      <c r="BF20" s="8"/>
      <c r="BG20" s="8"/>
      <c r="BH20" s="8"/>
      <c r="BI20" s="8"/>
      <c r="BJ20" s="8"/>
      <c r="BK20" s="9"/>
      <c r="BL20" s="4"/>
      <c r="BM20" s="9"/>
    </row>
    <row r="21" spans="1:65" s="10" customFormat="1" ht="17.100000000000001" customHeight="1" x14ac:dyDescent="0.45">
      <c r="A21" s="41">
        <v>18</v>
      </c>
      <c r="B21" s="55"/>
      <c r="C21" s="53"/>
      <c r="D21" s="141"/>
      <c r="E21" s="14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47">
        <f t="shared" si="0"/>
        <v>20</v>
      </c>
      <c r="AA21" s="10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1"/>
      <c r="AU21" s="58">
        <f t="shared" si="1"/>
        <v>20</v>
      </c>
      <c r="AV21" s="60">
        <f t="shared" si="2"/>
        <v>40</v>
      </c>
      <c r="AW21" s="60"/>
      <c r="AX21" s="77" t="str">
        <f t="shared" si="3"/>
        <v/>
      </c>
      <c r="AY21" s="23">
        <f t="shared" si="4"/>
        <v>0</v>
      </c>
      <c r="AZ21" s="15">
        <f t="shared" si="5"/>
        <v>0</v>
      </c>
      <c r="BA21" s="15">
        <f t="shared" si="6"/>
        <v>0</v>
      </c>
      <c r="BB21" s="15">
        <f t="shared" si="7"/>
        <v>40</v>
      </c>
      <c r="BC21" s="18"/>
      <c r="BD21" s="11"/>
      <c r="BE21" s="11"/>
      <c r="BF21" s="8"/>
      <c r="BG21" s="8"/>
      <c r="BH21" s="8"/>
      <c r="BI21" s="8"/>
      <c r="BJ21" s="8"/>
      <c r="BK21" s="9"/>
      <c r="BL21" s="4"/>
      <c r="BM21" s="9"/>
    </row>
    <row r="22" spans="1:65" s="10" customFormat="1" ht="17.100000000000001" customHeight="1" x14ac:dyDescent="0.45">
      <c r="A22" s="41">
        <v>19</v>
      </c>
      <c r="B22" s="55"/>
      <c r="C22" s="53"/>
      <c r="D22" s="141"/>
      <c r="E22" s="14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47">
        <f t="shared" si="0"/>
        <v>20</v>
      </c>
      <c r="AA22" s="10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1"/>
      <c r="AU22" s="58">
        <f t="shared" si="1"/>
        <v>20</v>
      </c>
      <c r="AV22" s="60">
        <f t="shared" si="2"/>
        <v>40</v>
      </c>
      <c r="AW22" s="60"/>
      <c r="AX22" s="77" t="str">
        <f t="shared" si="3"/>
        <v/>
      </c>
      <c r="AY22" s="23">
        <f t="shared" si="4"/>
        <v>0</v>
      </c>
      <c r="AZ22" s="15">
        <f t="shared" si="5"/>
        <v>0</v>
      </c>
      <c r="BA22" s="15">
        <f t="shared" si="6"/>
        <v>0</v>
      </c>
      <c r="BB22" s="15">
        <f t="shared" si="7"/>
        <v>40</v>
      </c>
      <c r="BC22" s="18"/>
      <c r="BD22" s="11"/>
      <c r="BE22" s="11"/>
      <c r="BF22" s="8"/>
      <c r="BG22" s="8"/>
      <c r="BH22" s="8"/>
      <c r="BI22" s="8"/>
      <c r="BJ22" s="8"/>
      <c r="BK22" s="9"/>
      <c r="BL22" s="5"/>
      <c r="BM22" s="9"/>
    </row>
    <row r="23" spans="1:65" s="10" customFormat="1" ht="17.100000000000001" customHeight="1" thickBot="1" x14ac:dyDescent="0.5">
      <c r="A23" s="42">
        <v>20</v>
      </c>
      <c r="B23" s="56"/>
      <c r="C23" s="54"/>
      <c r="D23" s="143"/>
      <c r="E23" s="144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>
        <f t="shared" si="0"/>
        <v>20</v>
      </c>
      <c r="AA23" s="63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64"/>
      <c r="AU23" s="59">
        <f t="shared" si="1"/>
        <v>20</v>
      </c>
      <c r="AV23" s="61">
        <f t="shared" si="2"/>
        <v>40</v>
      </c>
      <c r="AW23" s="61"/>
      <c r="AX23" s="78" t="str">
        <f t="shared" si="3"/>
        <v/>
      </c>
      <c r="AY23" s="25">
        <f t="shared" si="4"/>
        <v>0</v>
      </c>
      <c r="AZ23" s="14">
        <f t="shared" si="5"/>
        <v>0</v>
      </c>
      <c r="BA23" s="14">
        <f t="shared" si="6"/>
        <v>0</v>
      </c>
      <c r="BB23" s="14">
        <f t="shared" si="7"/>
        <v>40</v>
      </c>
      <c r="BC23" s="18"/>
      <c r="BD23" s="11"/>
      <c r="BE23" s="11"/>
      <c r="BF23" s="8"/>
      <c r="BG23" s="8"/>
      <c r="BH23" s="8"/>
      <c r="BI23" s="8"/>
      <c r="BJ23" s="8"/>
      <c r="BK23" s="9"/>
      <c r="BL23" s="4"/>
      <c r="BM23" s="9"/>
    </row>
    <row r="24" spans="1:65" s="10" customFormat="1" ht="17.100000000000001" customHeight="1" x14ac:dyDescent="0.45">
      <c r="A24" s="43">
        <v>21</v>
      </c>
      <c r="B24" s="65"/>
      <c r="C24" s="27"/>
      <c r="D24" s="139"/>
      <c r="E24" s="14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1">
        <f t="shared" si="0"/>
        <v>20</v>
      </c>
      <c r="AA24" s="99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7"/>
      <c r="AU24" s="66">
        <f t="shared" si="1"/>
        <v>20</v>
      </c>
      <c r="AV24" s="62">
        <f t="shared" si="2"/>
        <v>40</v>
      </c>
      <c r="AW24" s="62"/>
      <c r="AX24" s="79" t="str">
        <f t="shared" si="3"/>
        <v/>
      </c>
      <c r="AY24" s="24">
        <f t="shared" si="4"/>
        <v>0</v>
      </c>
      <c r="AZ24" s="6">
        <f t="shared" si="5"/>
        <v>0</v>
      </c>
      <c r="BA24" s="6">
        <f t="shared" si="6"/>
        <v>0</v>
      </c>
      <c r="BB24" s="6">
        <f t="shared" si="7"/>
        <v>40</v>
      </c>
      <c r="BC24" s="18"/>
      <c r="BD24" s="7"/>
      <c r="BE24" s="7"/>
      <c r="BF24" s="8"/>
      <c r="BG24" s="8"/>
      <c r="BH24" s="8"/>
      <c r="BI24" s="8"/>
      <c r="BJ24" s="8"/>
      <c r="BK24" s="9"/>
      <c r="BL24" s="4"/>
      <c r="BM24" s="9"/>
    </row>
    <row r="25" spans="1:65" s="10" customFormat="1" ht="17.100000000000001" customHeight="1" x14ac:dyDescent="0.45">
      <c r="A25" s="41">
        <v>22</v>
      </c>
      <c r="B25" s="55"/>
      <c r="C25" s="53"/>
      <c r="D25" s="141"/>
      <c r="E25" s="14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47">
        <f t="shared" si="0"/>
        <v>20</v>
      </c>
      <c r="AA25" s="10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1"/>
      <c r="AU25" s="58">
        <f t="shared" si="1"/>
        <v>20</v>
      </c>
      <c r="AV25" s="60">
        <f t="shared" si="2"/>
        <v>40</v>
      </c>
      <c r="AW25" s="60"/>
      <c r="AX25" s="77" t="str">
        <f t="shared" si="3"/>
        <v/>
      </c>
      <c r="AY25" s="23">
        <f t="shared" si="4"/>
        <v>0</v>
      </c>
      <c r="AZ25" s="15">
        <f t="shared" si="5"/>
        <v>0</v>
      </c>
      <c r="BA25" s="15">
        <f t="shared" si="6"/>
        <v>0</v>
      </c>
      <c r="BB25" s="15">
        <f t="shared" si="7"/>
        <v>40</v>
      </c>
      <c r="BC25" s="18"/>
      <c r="BD25" s="9"/>
      <c r="BE25" s="9"/>
      <c r="BF25" s="8"/>
      <c r="BG25" s="8"/>
      <c r="BH25" s="8"/>
      <c r="BI25" s="8"/>
      <c r="BJ25" s="8"/>
      <c r="BK25" s="9"/>
      <c r="BL25" s="4"/>
      <c r="BM25" s="9"/>
    </row>
    <row r="26" spans="1:65" s="10" customFormat="1" ht="17.100000000000001" customHeight="1" x14ac:dyDescent="0.45">
      <c r="A26" s="41">
        <v>23</v>
      </c>
      <c r="B26" s="55"/>
      <c r="C26" s="53"/>
      <c r="D26" s="141"/>
      <c r="E26" s="14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47">
        <f t="shared" si="0"/>
        <v>20</v>
      </c>
      <c r="AA26" s="10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1"/>
      <c r="AU26" s="58">
        <f t="shared" si="1"/>
        <v>20</v>
      </c>
      <c r="AV26" s="60">
        <f t="shared" si="2"/>
        <v>40</v>
      </c>
      <c r="AW26" s="60"/>
      <c r="AX26" s="77" t="str">
        <f t="shared" si="3"/>
        <v/>
      </c>
      <c r="AY26" s="23">
        <f t="shared" si="4"/>
        <v>0</v>
      </c>
      <c r="AZ26" s="15">
        <f t="shared" si="5"/>
        <v>0</v>
      </c>
      <c r="BA26" s="15">
        <f t="shared" si="6"/>
        <v>0</v>
      </c>
      <c r="BB26" s="15">
        <f t="shared" si="7"/>
        <v>40</v>
      </c>
      <c r="BC26" s="18"/>
      <c r="BD26" s="11"/>
      <c r="BE26" s="11"/>
      <c r="BF26" s="8"/>
      <c r="BG26" s="8"/>
      <c r="BH26" s="8"/>
      <c r="BI26" s="8"/>
      <c r="BJ26" s="8"/>
      <c r="BK26" s="9"/>
      <c r="BL26" s="4"/>
      <c r="BM26" s="9"/>
    </row>
    <row r="27" spans="1:65" s="10" customFormat="1" ht="17.100000000000001" customHeight="1" x14ac:dyDescent="0.45">
      <c r="A27" s="41">
        <v>24</v>
      </c>
      <c r="B27" s="55"/>
      <c r="C27" s="53"/>
      <c r="D27" s="141"/>
      <c r="E27" s="14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47">
        <f t="shared" si="0"/>
        <v>20</v>
      </c>
      <c r="AA27" s="10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1"/>
      <c r="AU27" s="58">
        <f t="shared" si="1"/>
        <v>20</v>
      </c>
      <c r="AV27" s="60">
        <f t="shared" si="2"/>
        <v>40</v>
      </c>
      <c r="AW27" s="60"/>
      <c r="AX27" s="77" t="str">
        <f t="shared" si="3"/>
        <v/>
      </c>
      <c r="AY27" s="23">
        <f t="shared" si="4"/>
        <v>0</v>
      </c>
      <c r="AZ27" s="15">
        <f t="shared" si="5"/>
        <v>0</v>
      </c>
      <c r="BA27" s="15">
        <f t="shared" si="6"/>
        <v>0</v>
      </c>
      <c r="BB27" s="15">
        <f t="shared" si="7"/>
        <v>40</v>
      </c>
      <c r="BC27" s="18"/>
      <c r="BD27" s="11"/>
      <c r="BE27" s="11"/>
      <c r="BF27" s="8"/>
      <c r="BG27" s="8"/>
      <c r="BH27" s="8"/>
      <c r="BI27" s="8"/>
      <c r="BJ27" s="8"/>
      <c r="BK27" s="9"/>
      <c r="BL27" s="5"/>
      <c r="BM27" s="9"/>
    </row>
    <row r="28" spans="1:65" s="10" customFormat="1" ht="17.100000000000001" customHeight="1" thickBot="1" x14ac:dyDescent="0.5">
      <c r="A28" s="42">
        <v>25</v>
      </c>
      <c r="B28" s="56"/>
      <c r="C28" s="54"/>
      <c r="D28" s="143"/>
      <c r="E28" s="144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9">
        <f t="shared" si="0"/>
        <v>20</v>
      </c>
      <c r="AA28" s="63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64"/>
      <c r="AU28" s="59">
        <f t="shared" si="1"/>
        <v>20</v>
      </c>
      <c r="AV28" s="61">
        <f t="shared" si="2"/>
        <v>40</v>
      </c>
      <c r="AW28" s="61"/>
      <c r="AX28" s="78" t="str">
        <f t="shared" si="3"/>
        <v/>
      </c>
      <c r="AY28" s="25">
        <f t="shared" si="4"/>
        <v>0</v>
      </c>
      <c r="AZ28" s="14">
        <f t="shared" si="5"/>
        <v>0</v>
      </c>
      <c r="BA28" s="14">
        <f t="shared" si="6"/>
        <v>0</v>
      </c>
      <c r="BB28" s="14">
        <f t="shared" si="7"/>
        <v>40</v>
      </c>
      <c r="BC28" s="18"/>
      <c r="BD28" s="11"/>
      <c r="BE28" s="11"/>
      <c r="BF28" s="8"/>
      <c r="BG28" s="8"/>
      <c r="BH28" s="8"/>
      <c r="BI28" s="8"/>
      <c r="BJ28" s="8"/>
      <c r="BK28" s="9"/>
      <c r="BL28" s="4"/>
      <c r="BM28" s="9"/>
    </row>
    <row r="29" spans="1:65" s="10" customFormat="1" ht="17.100000000000001" customHeight="1" x14ac:dyDescent="0.45">
      <c r="A29" s="43">
        <v>26</v>
      </c>
      <c r="B29" s="65"/>
      <c r="C29" s="27"/>
      <c r="D29" s="139"/>
      <c r="E29" s="14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1">
        <f t="shared" si="0"/>
        <v>20</v>
      </c>
      <c r="AA29" s="99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7"/>
      <c r="AU29" s="66">
        <f t="shared" si="1"/>
        <v>20</v>
      </c>
      <c r="AV29" s="62">
        <f t="shared" si="2"/>
        <v>40</v>
      </c>
      <c r="AW29" s="62"/>
      <c r="AX29" s="79" t="str">
        <f t="shared" si="3"/>
        <v/>
      </c>
      <c r="AY29" s="24">
        <f t="shared" si="4"/>
        <v>0</v>
      </c>
      <c r="AZ29" s="6">
        <f t="shared" si="5"/>
        <v>0</v>
      </c>
      <c r="BA29" s="6">
        <f t="shared" si="6"/>
        <v>0</v>
      </c>
      <c r="BB29" s="6">
        <f t="shared" si="7"/>
        <v>40</v>
      </c>
      <c r="BC29" s="18"/>
      <c r="BD29" s="7"/>
      <c r="BE29" s="7"/>
      <c r="BF29" s="8"/>
      <c r="BG29" s="8"/>
      <c r="BH29" s="8"/>
      <c r="BI29" s="8"/>
      <c r="BJ29" s="8"/>
      <c r="BK29" s="9"/>
      <c r="BL29" s="4"/>
      <c r="BM29" s="9"/>
    </row>
    <row r="30" spans="1:65" s="10" customFormat="1" ht="17.100000000000001" customHeight="1" x14ac:dyDescent="0.45">
      <c r="A30" s="41">
        <v>27</v>
      </c>
      <c r="B30" s="55"/>
      <c r="C30" s="53"/>
      <c r="D30" s="141"/>
      <c r="E30" s="14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47">
        <f t="shared" si="0"/>
        <v>20</v>
      </c>
      <c r="AA30" s="10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1"/>
      <c r="AU30" s="58">
        <f t="shared" si="1"/>
        <v>20</v>
      </c>
      <c r="AV30" s="60">
        <f t="shared" si="2"/>
        <v>40</v>
      </c>
      <c r="AW30" s="60"/>
      <c r="AX30" s="77" t="str">
        <f t="shared" si="3"/>
        <v/>
      </c>
      <c r="AY30" s="23">
        <f t="shared" si="4"/>
        <v>0</v>
      </c>
      <c r="AZ30" s="15">
        <f t="shared" si="5"/>
        <v>0</v>
      </c>
      <c r="BA30" s="15">
        <f t="shared" si="6"/>
        <v>0</v>
      </c>
      <c r="BB30" s="15">
        <f t="shared" si="7"/>
        <v>40</v>
      </c>
      <c r="BC30" s="18"/>
      <c r="BD30" s="9"/>
      <c r="BE30" s="9"/>
      <c r="BF30" s="8"/>
      <c r="BG30" s="8"/>
      <c r="BH30" s="8"/>
      <c r="BI30" s="8"/>
      <c r="BJ30" s="8"/>
      <c r="BK30" s="9"/>
      <c r="BL30" s="4"/>
      <c r="BM30" s="9"/>
    </row>
    <row r="31" spans="1:65" s="10" customFormat="1" ht="17.100000000000001" customHeight="1" x14ac:dyDescent="0.45">
      <c r="A31" s="41">
        <v>28</v>
      </c>
      <c r="B31" s="55"/>
      <c r="C31" s="53"/>
      <c r="D31" s="141"/>
      <c r="E31" s="14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47">
        <f t="shared" si="0"/>
        <v>20</v>
      </c>
      <c r="AA31" s="10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  <c r="AU31" s="58">
        <f t="shared" si="1"/>
        <v>20</v>
      </c>
      <c r="AV31" s="60">
        <f t="shared" si="2"/>
        <v>40</v>
      </c>
      <c r="AW31" s="60"/>
      <c r="AX31" s="77" t="str">
        <f t="shared" si="3"/>
        <v/>
      </c>
      <c r="AY31" s="23">
        <f t="shared" si="4"/>
        <v>0</v>
      </c>
      <c r="AZ31" s="15">
        <f t="shared" si="5"/>
        <v>0</v>
      </c>
      <c r="BA31" s="15">
        <f t="shared" si="6"/>
        <v>0</v>
      </c>
      <c r="BB31" s="15">
        <f t="shared" si="7"/>
        <v>40</v>
      </c>
      <c r="BC31" s="18"/>
      <c r="BD31" s="11"/>
      <c r="BE31" s="11"/>
      <c r="BF31" s="8"/>
      <c r="BG31" s="8"/>
      <c r="BH31" s="8"/>
      <c r="BI31" s="8"/>
      <c r="BJ31" s="8"/>
      <c r="BK31" s="9"/>
      <c r="BL31" s="4"/>
      <c r="BM31" s="9"/>
    </row>
    <row r="32" spans="1:65" s="10" customFormat="1" ht="17.100000000000001" customHeight="1" x14ac:dyDescent="0.45">
      <c r="A32" s="41">
        <v>29</v>
      </c>
      <c r="B32" s="55"/>
      <c r="C32" s="53"/>
      <c r="D32" s="141"/>
      <c r="E32" s="14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47">
        <f t="shared" si="0"/>
        <v>20</v>
      </c>
      <c r="AA32" s="10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1"/>
      <c r="AU32" s="58">
        <f t="shared" si="1"/>
        <v>20</v>
      </c>
      <c r="AV32" s="60">
        <f t="shared" si="2"/>
        <v>40</v>
      </c>
      <c r="AW32" s="60"/>
      <c r="AX32" s="77" t="str">
        <f t="shared" si="3"/>
        <v/>
      </c>
      <c r="AY32" s="23">
        <f t="shared" si="4"/>
        <v>0</v>
      </c>
      <c r="AZ32" s="15">
        <f t="shared" si="5"/>
        <v>0</v>
      </c>
      <c r="BA32" s="15">
        <f t="shared" si="6"/>
        <v>0</v>
      </c>
      <c r="BB32" s="15">
        <f t="shared" si="7"/>
        <v>40</v>
      </c>
      <c r="BC32" s="18"/>
      <c r="BD32" s="11"/>
      <c r="BE32" s="11"/>
      <c r="BF32" s="8"/>
      <c r="BG32" s="8"/>
      <c r="BH32" s="8"/>
      <c r="BI32" s="8"/>
      <c r="BJ32" s="8"/>
      <c r="BK32" s="9"/>
      <c r="BL32" s="5"/>
      <c r="BM32" s="9"/>
    </row>
    <row r="33" spans="1:65" s="10" customFormat="1" ht="17.100000000000001" customHeight="1" thickBot="1" x14ac:dyDescent="0.5">
      <c r="A33" s="42">
        <v>30</v>
      </c>
      <c r="B33" s="56"/>
      <c r="C33" s="54"/>
      <c r="D33" s="143"/>
      <c r="E33" s="144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>
        <f t="shared" si="0"/>
        <v>20</v>
      </c>
      <c r="AA33" s="63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64"/>
      <c r="AU33" s="59">
        <f t="shared" si="1"/>
        <v>20</v>
      </c>
      <c r="AV33" s="61">
        <f t="shared" si="2"/>
        <v>40</v>
      </c>
      <c r="AW33" s="61"/>
      <c r="AX33" s="78" t="str">
        <f t="shared" si="3"/>
        <v/>
      </c>
      <c r="AY33" s="24">
        <f t="shared" si="4"/>
        <v>0</v>
      </c>
      <c r="AZ33" s="14">
        <f t="shared" si="5"/>
        <v>0</v>
      </c>
      <c r="BA33" s="14">
        <f t="shared" si="6"/>
        <v>0</v>
      </c>
      <c r="BB33" s="14">
        <f t="shared" si="7"/>
        <v>40</v>
      </c>
      <c r="BC33" s="18"/>
      <c r="BD33" s="11"/>
      <c r="BE33" s="11"/>
      <c r="BF33" s="8"/>
      <c r="BG33" s="8"/>
      <c r="BH33" s="8"/>
      <c r="BI33" s="8"/>
      <c r="BJ33" s="8"/>
      <c r="BK33" s="9"/>
      <c r="BL33" s="4"/>
      <c r="BM33" s="9"/>
    </row>
    <row r="34" spans="1:65" s="10" customFormat="1" ht="17.100000000000001" customHeight="1" x14ac:dyDescent="0.45">
      <c r="A34" s="43">
        <v>31</v>
      </c>
      <c r="B34" s="65"/>
      <c r="C34" s="27"/>
      <c r="D34" s="139"/>
      <c r="E34" s="14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>
        <f t="shared" si="0"/>
        <v>20</v>
      </c>
      <c r="AA34" s="99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7"/>
      <c r="AU34" s="66">
        <f t="shared" si="1"/>
        <v>20</v>
      </c>
      <c r="AV34" s="62">
        <f t="shared" si="2"/>
        <v>40</v>
      </c>
      <c r="AW34" s="62"/>
      <c r="AX34" s="79" t="str">
        <f t="shared" si="3"/>
        <v/>
      </c>
      <c r="AY34" s="22">
        <f t="shared" si="4"/>
        <v>0</v>
      </c>
      <c r="AZ34" s="6">
        <f t="shared" si="5"/>
        <v>0</v>
      </c>
      <c r="BA34" s="6">
        <f t="shared" si="6"/>
        <v>0</v>
      </c>
      <c r="BB34" s="6">
        <f t="shared" si="7"/>
        <v>40</v>
      </c>
      <c r="BC34" s="18"/>
      <c r="BD34" s="7"/>
      <c r="BE34" s="7"/>
      <c r="BF34" s="8"/>
      <c r="BG34" s="8"/>
      <c r="BH34" s="8"/>
      <c r="BI34" s="8"/>
      <c r="BJ34" s="8"/>
      <c r="BK34" s="9"/>
      <c r="BL34" s="4"/>
      <c r="BM34" s="9"/>
    </row>
    <row r="35" spans="1:65" s="10" customFormat="1" ht="17.100000000000001" customHeight="1" x14ac:dyDescent="0.45">
      <c r="A35" s="41">
        <v>32</v>
      </c>
      <c r="B35" s="55"/>
      <c r="C35" s="53"/>
      <c r="D35" s="141"/>
      <c r="E35" s="14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47">
        <f t="shared" si="0"/>
        <v>20</v>
      </c>
      <c r="AA35" s="10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1"/>
      <c r="AU35" s="58">
        <f t="shared" si="1"/>
        <v>20</v>
      </c>
      <c r="AV35" s="60">
        <f t="shared" si="2"/>
        <v>40</v>
      </c>
      <c r="AW35" s="60"/>
      <c r="AX35" s="77" t="str">
        <f t="shared" si="3"/>
        <v/>
      </c>
      <c r="AY35" s="23">
        <f t="shared" si="4"/>
        <v>0</v>
      </c>
      <c r="AZ35" s="15">
        <f t="shared" si="5"/>
        <v>0</v>
      </c>
      <c r="BA35" s="15">
        <f t="shared" si="6"/>
        <v>0</v>
      </c>
      <c r="BB35" s="15">
        <f t="shared" si="7"/>
        <v>40</v>
      </c>
      <c r="BC35" s="18"/>
      <c r="BD35" s="9"/>
      <c r="BE35" s="9"/>
      <c r="BF35" s="8"/>
      <c r="BG35" s="8"/>
      <c r="BH35" s="8"/>
      <c r="BI35" s="8"/>
      <c r="BJ35" s="8"/>
      <c r="BK35" s="9"/>
      <c r="BL35" s="4"/>
      <c r="BM35" s="9"/>
    </row>
    <row r="36" spans="1:65" s="10" customFormat="1" ht="17.100000000000001" customHeight="1" x14ac:dyDescent="0.45">
      <c r="A36" s="41">
        <v>33</v>
      </c>
      <c r="B36" s="55"/>
      <c r="C36" s="53"/>
      <c r="D36" s="141"/>
      <c r="E36" s="14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47">
        <f t="shared" si="0"/>
        <v>20</v>
      </c>
      <c r="AA36" s="10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1"/>
      <c r="AU36" s="58">
        <f t="shared" si="1"/>
        <v>20</v>
      </c>
      <c r="AV36" s="60">
        <f t="shared" si="2"/>
        <v>40</v>
      </c>
      <c r="AW36" s="60"/>
      <c r="AX36" s="77" t="str">
        <f t="shared" si="3"/>
        <v/>
      </c>
      <c r="AY36" s="23">
        <f t="shared" si="4"/>
        <v>0</v>
      </c>
      <c r="AZ36" s="15">
        <f t="shared" si="5"/>
        <v>0</v>
      </c>
      <c r="BA36" s="15">
        <f t="shared" si="6"/>
        <v>0</v>
      </c>
      <c r="BB36" s="15">
        <f t="shared" si="7"/>
        <v>40</v>
      </c>
      <c r="BC36" s="18"/>
      <c r="BD36" s="11"/>
      <c r="BE36" s="11"/>
      <c r="BF36" s="8"/>
      <c r="BG36" s="8"/>
      <c r="BH36" s="8"/>
      <c r="BI36" s="8"/>
      <c r="BJ36" s="8"/>
      <c r="BK36" s="9"/>
      <c r="BL36" s="4"/>
      <c r="BM36" s="9"/>
    </row>
    <row r="37" spans="1:65" s="10" customFormat="1" ht="17.100000000000001" customHeight="1" x14ac:dyDescent="0.45">
      <c r="A37" s="41">
        <v>34</v>
      </c>
      <c r="B37" s="55"/>
      <c r="C37" s="53"/>
      <c r="D37" s="141"/>
      <c r="E37" s="14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47">
        <f t="shared" si="0"/>
        <v>20</v>
      </c>
      <c r="AA37" s="10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  <c r="AU37" s="58">
        <f t="shared" si="1"/>
        <v>20</v>
      </c>
      <c r="AV37" s="60">
        <f t="shared" si="2"/>
        <v>40</v>
      </c>
      <c r="AW37" s="60"/>
      <c r="AX37" s="77" t="str">
        <f t="shared" si="3"/>
        <v/>
      </c>
      <c r="AY37" s="23">
        <f t="shared" si="4"/>
        <v>0</v>
      </c>
      <c r="AZ37" s="15">
        <f t="shared" si="5"/>
        <v>0</v>
      </c>
      <c r="BA37" s="15">
        <f t="shared" si="6"/>
        <v>0</v>
      </c>
      <c r="BB37" s="15">
        <f t="shared" si="7"/>
        <v>40</v>
      </c>
      <c r="BC37" s="18"/>
      <c r="BD37" s="11"/>
      <c r="BE37" s="11"/>
      <c r="BF37" s="8"/>
      <c r="BG37" s="8"/>
      <c r="BH37" s="8"/>
      <c r="BI37" s="8"/>
      <c r="BJ37" s="8"/>
      <c r="BK37" s="9"/>
      <c r="BL37" s="5"/>
      <c r="BM37" s="9"/>
    </row>
    <row r="38" spans="1:65" s="10" customFormat="1" ht="17.100000000000001" customHeight="1" thickBot="1" x14ac:dyDescent="0.5">
      <c r="A38" s="42">
        <v>35</v>
      </c>
      <c r="B38" s="56"/>
      <c r="C38" s="54"/>
      <c r="D38" s="143"/>
      <c r="E38" s="144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9">
        <f t="shared" si="0"/>
        <v>20</v>
      </c>
      <c r="AA38" s="63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64"/>
      <c r="AU38" s="59">
        <f t="shared" si="1"/>
        <v>20</v>
      </c>
      <c r="AV38" s="61">
        <f t="shared" si="2"/>
        <v>40</v>
      </c>
      <c r="AW38" s="61"/>
      <c r="AX38" s="78" t="str">
        <f t="shared" si="3"/>
        <v/>
      </c>
      <c r="AY38" s="24">
        <f t="shared" si="4"/>
        <v>0</v>
      </c>
      <c r="AZ38" s="14">
        <f t="shared" si="5"/>
        <v>0</v>
      </c>
      <c r="BA38" s="14">
        <f t="shared" si="6"/>
        <v>0</v>
      </c>
      <c r="BB38" s="14">
        <f t="shared" si="7"/>
        <v>40</v>
      </c>
      <c r="BC38" s="18"/>
      <c r="BD38" s="11"/>
      <c r="BE38" s="11"/>
      <c r="BF38" s="8"/>
      <c r="BG38" s="8"/>
      <c r="BH38" s="8"/>
      <c r="BI38" s="8"/>
      <c r="BJ38" s="8"/>
      <c r="BK38" s="9"/>
      <c r="BL38" s="4"/>
      <c r="BM38" s="9"/>
    </row>
    <row r="39" spans="1:65" s="10" customFormat="1" ht="17.100000000000001" customHeight="1" x14ac:dyDescent="0.45">
      <c r="A39" s="43">
        <v>36</v>
      </c>
      <c r="B39" s="65"/>
      <c r="C39" s="27"/>
      <c r="D39" s="139"/>
      <c r="E39" s="14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1">
        <f t="shared" si="0"/>
        <v>20</v>
      </c>
      <c r="AA39" s="99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7"/>
      <c r="AU39" s="66">
        <f t="shared" si="1"/>
        <v>20</v>
      </c>
      <c r="AV39" s="62">
        <f t="shared" si="2"/>
        <v>40</v>
      </c>
      <c r="AW39" s="75"/>
      <c r="AX39" s="79" t="str">
        <f t="shared" si="3"/>
        <v/>
      </c>
      <c r="AY39" s="22">
        <f t="shared" si="4"/>
        <v>0</v>
      </c>
      <c r="AZ39" s="6">
        <f t="shared" si="5"/>
        <v>0</v>
      </c>
      <c r="BA39" s="6">
        <f t="shared" si="6"/>
        <v>0</v>
      </c>
      <c r="BB39" s="6">
        <f t="shared" si="7"/>
        <v>40</v>
      </c>
      <c r="BC39" s="18"/>
      <c r="BD39" s="7"/>
      <c r="BE39" s="7"/>
      <c r="BF39" s="8"/>
      <c r="BG39" s="8"/>
      <c r="BH39" s="8"/>
      <c r="BI39" s="8"/>
      <c r="BJ39" s="8"/>
      <c r="BK39" s="9"/>
      <c r="BL39" s="4"/>
      <c r="BM39" s="9"/>
    </row>
    <row r="40" spans="1:65" s="10" customFormat="1" ht="17.100000000000001" customHeight="1" x14ac:dyDescent="0.45">
      <c r="A40" s="41">
        <v>37</v>
      </c>
      <c r="B40" s="55"/>
      <c r="C40" s="53"/>
      <c r="D40" s="141"/>
      <c r="E40" s="14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47">
        <f t="shared" si="0"/>
        <v>20</v>
      </c>
      <c r="AA40" s="10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  <c r="AU40" s="58">
        <f t="shared" si="1"/>
        <v>20</v>
      </c>
      <c r="AV40" s="60">
        <f t="shared" si="2"/>
        <v>40</v>
      </c>
      <c r="AW40" s="62"/>
      <c r="AX40" s="77" t="str">
        <f t="shared" si="3"/>
        <v/>
      </c>
      <c r="AY40" s="23">
        <f t="shared" si="4"/>
        <v>0</v>
      </c>
      <c r="AZ40" s="15">
        <f t="shared" si="5"/>
        <v>0</v>
      </c>
      <c r="BA40" s="15">
        <f t="shared" si="6"/>
        <v>0</v>
      </c>
      <c r="BB40" s="15">
        <f t="shared" si="7"/>
        <v>40</v>
      </c>
      <c r="BC40" s="18"/>
      <c r="BD40" s="9"/>
      <c r="BE40" s="9"/>
      <c r="BF40" s="8"/>
      <c r="BG40" s="8"/>
      <c r="BH40" s="8"/>
      <c r="BI40" s="8"/>
      <c r="BJ40" s="8"/>
      <c r="BK40" s="9"/>
      <c r="BL40" s="4"/>
      <c r="BM40" s="9"/>
    </row>
    <row r="41" spans="1:65" s="10" customFormat="1" ht="17.100000000000001" customHeight="1" x14ac:dyDescent="0.45">
      <c r="A41" s="41">
        <v>38</v>
      </c>
      <c r="B41" s="55"/>
      <c r="C41" s="53"/>
      <c r="D41" s="141"/>
      <c r="E41" s="14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47">
        <f t="shared" si="0"/>
        <v>20</v>
      </c>
      <c r="AA41" s="10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  <c r="AU41" s="58">
        <f t="shared" si="1"/>
        <v>20</v>
      </c>
      <c r="AV41" s="60">
        <f t="shared" si="2"/>
        <v>40</v>
      </c>
      <c r="AW41" s="62"/>
      <c r="AX41" s="77" t="str">
        <f t="shared" si="3"/>
        <v/>
      </c>
      <c r="AY41" s="23">
        <f t="shared" si="4"/>
        <v>0</v>
      </c>
      <c r="AZ41" s="15">
        <f t="shared" si="5"/>
        <v>0</v>
      </c>
      <c r="BA41" s="15">
        <f t="shared" si="6"/>
        <v>0</v>
      </c>
      <c r="BB41" s="15">
        <f t="shared" si="7"/>
        <v>40</v>
      </c>
      <c r="BC41" s="18"/>
      <c r="BD41" s="11"/>
      <c r="BE41" s="11"/>
      <c r="BF41" s="8"/>
      <c r="BG41" s="8"/>
      <c r="BH41" s="8"/>
      <c r="BI41" s="8"/>
      <c r="BJ41" s="8"/>
      <c r="BK41" s="9"/>
      <c r="BL41" s="4"/>
      <c r="BM41" s="9"/>
    </row>
    <row r="42" spans="1:65" s="10" customFormat="1" ht="17.100000000000001" customHeight="1" x14ac:dyDescent="0.45">
      <c r="A42" s="41">
        <v>39</v>
      </c>
      <c r="B42" s="55"/>
      <c r="C42" s="53"/>
      <c r="D42" s="141"/>
      <c r="E42" s="14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47">
        <f t="shared" si="0"/>
        <v>20</v>
      </c>
      <c r="AA42" s="10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  <c r="AU42" s="58">
        <f t="shared" si="1"/>
        <v>20</v>
      </c>
      <c r="AV42" s="60">
        <f t="shared" si="2"/>
        <v>40</v>
      </c>
      <c r="AW42" s="60"/>
      <c r="AX42" s="77" t="str">
        <f t="shared" si="3"/>
        <v/>
      </c>
      <c r="AY42" s="23">
        <f t="shared" si="4"/>
        <v>0</v>
      </c>
      <c r="AZ42" s="15">
        <f t="shared" si="5"/>
        <v>0</v>
      </c>
      <c r="BA42" s="15">
        <f t="shared" si="6"/>
        <v>0</v>
      </c>
      <c r="BB42" s="15">
        <f t="shared" si="7"/>
        <v>40</v>
      </c>
      <c r="BC42" s="18"/>
      <c r="BD42" s="11"/>
      <c r="BE42" s="11"/>
      <c r="BF42" s="8"/>
      <c r="BG42" s="8"/>
      <c r="BH42" s="8"/>
      <c r="BI42" s="8"/>
      <c r="BJ42" s="8"/>
      <c r="BK42" s="9"/>
      <c r="BL42" s="5"/>
      <c r="BM42" s="9"/>
    </row>
    <row r="43" spans="1:65" s="10" customFormat="1" ht="17.100000000000001" customHeight="1" thickBot="1" x14ac:dyDescent="0.5">
      <c r="A43" s="42">
        <v>40</v>
      </c>
      <c r="B43" s="56"/>
      <c r="C43" s="54"/>
      <c r="D43" s="143"/>
      <c r="E43" s="14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9">
        <f t="shared" si="0"/>
        <v>20</v>
      </c>
      <c r="AA43" s="63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64"/>
      <c r="AU43" s="59">
        <f t="shared" si="1"/>
        <v>20</v>
      </c>
      <c r="AV43" s="61">
        <f t="shared" si="2"/>
        <v>40</v>
      </c>
      <c r="AW43" s="61"/>
      <c r="AX43" s="78" t="str">
        <f t="shared" si="3"/>
        <v/>
      </c>
      <c r="AY43" s="24">
        <f t="shared" si="4"/>
        <v>0</v>
      </c>
      <c r="AZ43" s="14">
        <f t="shared" si="5"/>
        <v>0</v>
      </c>
      <c r="BA43" s="14">
        <f t="shared" si="6"/>
        <v>0</v>
      </c>
      <c r="BB43" s="14">
        <f t="shared" si="7"/>
        <v>40</v>
      </c>
      <c r="BC43" s="18"/>
      <c r="BD43" s="11"/>
      <c r="BE43" s="11"/>
      <c r="BF43" s="8"/>
      <c r="BG43" s="8"/>
      <c r="BH43" s="8"/>
      <c r="BI43" s="8"/>
      <c r="BJ43" s="8"/>
      <c r="BK43" s="9"/>
      <c r="BL43" s="4"/>
      <c r="BM43" s="9"/>
    </row>
    <row r="44" spans="1:65" s="10" customFormat="1" ht="17.100000000000001" customHeight="1" x14ac:dyDescent="0.45">
      <c r="A44" s="43">
        <v>41</v>
      </c>
      <c r="B44" s="65"/>
      <c r="C44" s="27"/>
      <c r="D44" s="139"/>
      <c r="E44" s="14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1">
        <f t="shared" si="0"/>
        <v>20</v>
      </c>
      <c r="AA44" s="99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7"/>
      <c r="AU44" s="66">
        <f t="shared" si="1"/>
        <v>20</v>
      </c>
      <c r="AV44" s="62">
        <f t="shared" si="2"/>
        <v>40</v>
      </c>
      <c r="AW44" s="62"/>
      <c r="AX44" s="79" t="str">
        <f t="shared" si="3"/>
        <v/>
      </c>
      <c r="AY44" s="22">
        <f t="shared" si="4"/>
        <v>0</v>
      </c>
      <c r="AZ44" s="6">
        <f t="shared" si="5"/>
        <v>0</v>
      </c>
      <c r="BA44" s="6">
        <f t="shared" si="6"/>
        <v>0</v>
      </c>
      <c r="BB44" s="6">
        <f t="shared" si="7"/>
        <v>40</v>
      </c>
      <c r="BC44" s="18"/>
      <c r="BD44" s="7"/>
      <c r="BE44" s="7"/>
      <c r="BF44" s="8"/>
      <c r="BG44" s="8"/>
      <c r="BH44" s="8"/>
      <c r="BI44" s="8"/>
      <c r="BJ44" s="8"/>
      <c r="BK44" s="9"/>
      <c r="BL44" s="9"/>
      <c r="BM44" s="9"/>
    </row>
    <row r="45" spans="1:65" s="10" customFormat="1" ht="17.100000000000001" customHeight="1" x14ac:dyDescent="0.45">
      <c r="A45" s="41">
        <v>42</v>
      </c>
      <c r="B45" s="55"/>
      <c r="C45" s="53"/>
      <c r="D45" s="141"/>
      <c r="E45" s="14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47">
        <f t="shared" si="0"/>
        <v>20</v>
      </c>
      <c r="AA45" s="10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  <c r="AU45" s="58">
        <f t="shared" si="1"/>
        <v>20</v>
      </c>
      <c r="AV45" s="60">
        <f t="shared" si="2"/>
        <v>40</v>
      </c>
      <c r="AW45" s="60"/>
      <c r="AX45" s="77" t="str">
        <f t="shared" si="3"/>
        <v/>
      </c>
      <c r="AY45" s="23">
        <f t="shared" si="4"/>
        <v>0</v>
      </c>
      <c r="AZ45" s="15">
        <f t="shared" si="5"/>
        <v>0</v>
      </c>
      <c r="BA45" s="15">
        <f t="shared" si="6"/>
        <v>0</v>
      </c>
      <c r="BB45" s="15">
        <f t="shared" si="7"/>
        <v>40</v>
      </c>
      <c r="BC45" s="18"/>
      <c r="BD45" s="7"/>
      <c r="BE45" s="7"/>
      <c r="BF45" s="8"/>
      <c r="BG45" s="8"/>
      <c r="BH45" s="8"/>
      <c r="BI45" s="8"/>
      <c r="BJ45" s="8"/>
      <c r="BK45" s="9"/>
      <c r="BL45" s="9"/>
      <c r="BM45" s="9"/>
    </row>
    <row r="46" spans="1:65" s="10" customFormat="1" ht="17.100000000000001" customHeight="1" x14ac:dyDescent="0.45">
      <c r="A46" s="41">
        <v>43</v>
      </c>
      <c r="B46" s="55"/>
      <c r="C46" s="53"/>
      <c r="D46" s="141"/>
      <c r="E46" s="14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47">
        <f t="shared" si="0"/>
        <v>20</v>
      </c>
      <c r="AA46" s="10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  <c r="AU46" s="58">
        <f t="shared" si="1"/>
        <v>20</v>
      </c>
      <c r="AV46" s="60">
        <f t="shared" si="2"/>
        <v>40</v>
      </c>
      <c r="AW46" s="60"/>
      <c r="AX46" s="77" t="str">
        <f t="shared" si="3"/>
        <v/>
      </c>
      <c r="AY46" s="23">
        <f t="shared" si="4"/>
        <v>0</v>
      </c>
      <c r="AZ46" s="15">
        <f t="shared" si="5"/>
        <v>0</v>
      </c>
      <c r="BA46" s="15">
        <f t="shared" si="6"/>
        <v>0</v>
      </c>
      <c r="BB46" s="15">
        <f t="shared" si="7"/>
        <v>40</v>
      </c>
      <c r="BC46" s="18"/>
      <c r="BD46" s="7"/>
      <c r="BE46" s="7"/>
      <c r="BF46" s="8"/>
      <c r="BG46" s="8"/>
      <c r="BH46" s="8"/>
      <c r="BI46" s="8"/>
      <c r="BJ46" s="8"/>
      <c r="BK46" s="9"/>
      <c r="BL46" s="9"/>
      <c r="BM46" s="9"/>
    </row>
    <row r="47" spans="1:65" s="10" customFormat="1" ht="17.100000000000001" customHeight="1" x14ac:dyDescent="0.45">
      <c r="A47" s="41">
        <v>44</v>
      </c>
      <c r="B47" s="55"/>
      <c r="C47" s="53"/>
      <c r="D47" s="141"/>
      <c r="E47" s="14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47">
        <f t="shared" si="0"/>
        <v>20</v>
      </c>
      <c r="AA47" s="10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  <c r="AU47" s="58">
        <f t="shared" si="1"/>
        <v>20</v>
      </c>
      <c r="AV47" s="60">
        <f t="shared" si="2"/>
        <v>40</v>
      </c>
      <c r="AW47" s="60"/>
      <c r="AX47" s="77" t="str">
        <f t="shared" si="3"/>
        <v/>
      </c>
      <c r="AY47" s="23">
        <f t="shared" si="4"/>
        <v>0</v>
      </c>
      <c r="AZ47" s="15">
        <f t="shared" si="5"/>
        <v>0</v>
      </c>
      <c r="BA47" s="15">
        <f t="shared" si="6"/>
        <v>0</v>
      </c>
      <c r="BB47" s="15">
        <f t="shared" si="7"/>
        <v>40</v>
      </c>
      <c r="BC47" s="18"/>
      <c r="BD47" s="7"/>
      <c r="BE47" s="7"/>
      <c r="BF47" s="8"/>
      <c r="BG47" s="8"/>
      <c r="BH47" s="8"/>
      <c r="BI47" s="8"/>
      <c r="BJ47" s="8"/>
      <c r="BK47" s="9"/>
      <c r="BL47" s="9"/>
      <c r="BM47" s="9"/>
    </row>
    <row r="48" spans="1:65" s="10" customFormat="1" ht="17.100000000000001" customHeight="1" thickBot="1" x14ac:dyDescent="0.5">
      <c r="A48" s="42">
        <v>45</v>
      </c>
      <c r="B48" s="56"/>
      <c r="C48" s="54"/>
      <c r="D48" s="143"/>
      <c r="E48" s="144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9">
        <f t="shared" si="0"/>
        <v>20</v>
      </c>
      <c r="AA48" s="63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64"/>
      <c r="AU48" s="59">
        <f t="shared" si="1"/>
        <v>20</v>
      </c>
      <c r="AV48" s="61">
        <f t="shared" si="2"/>
        <v>40</v>
      </c>
      <c r="AW48" s="61"/>
      <c r="AX48" s="78" t="str">
        <f t="shared" si="3"/>
        <v/>
      </c>
      <c r="AY48" s="25">
        <f t="shared" si="4"/>
        <v>0</v>
      </c>
      <c r="AZ48" s="16">
        <f t="shared" si="5"/>
        <v>0</v>
      </c>
      <c r="BA48" s="16">
        <f t="shared" si="6"/>
        <v>0</v>
      </c>
      <c r="BB48" s="16">
        <f t="shared" si="7"/>
        <v>40</v>
      </c>
      <c r="BC48" s="29"/>
      <c r="BD48" s="7"/>
      <c r="BE48" s="7"/>
      <c r="BF48" s="8"/>
      <c r="BG48" s="8"/>
      <c r="BH48" s="8"/>
      <c r="BI48" s="8"/>
      <c r="BJ48" s="8"/>
      <c r="BK48" s="9"/>
      <c r="BL48" s="9"/>
      <c r="BM48" s="9"/>
    </row>
    <row r="49" spans="48:55" ht="21" x14ac:dyDescent="0.2">
      <c r="AV49" s="26"/>
      <c r="AW49" s="26"/>
      <c r="BC49" s="17"/>
    </row>
    <row r="50" spans="48:55" ht="21" x14ac:dyDescent="0.2">
      <c r="AV50" s="26"/>
      <c r="AW50" s="26"/>
      <c r="BC50" s="17"/>
    </row>
    <row r="51" spans="48:55" ht="21" x14ac:dyDescent="0.2">
      <c r="AV51" s="26"/>
      <c r="AW51" s="26"/>
      <c r="BC51" s="17"/>
    </row>
    <row r="52" spans="48:55" x14ac:dyDescent="0.2">
      <c r="BC52" s="17"/>
    </row>
    <row r="53" spans="48:55" x14ac:dyDescent="0.2">
      <c r="BC53" s="17"/>
    </row>
  </sheetData>
  <protectedRanges>
    <protectedRange sqref="AV1:AV3 F1:AF48 AU4:AU48" name="ช่วง1_2_1"/>
    <protectedRange sqref="BB4:BB48 AY1:BA48 AG1:AT48 AU1:AU2 AV4:AW51" name="ช่วง1_2_1_1"/>
  </protectedRanges>
  <mergeCells count="57"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D4:E4"/>
    <mergeCell ref="D5:E5"/>
    <mergeCell ref="D6:E6"/>
    <mergeCell ref="D7:E7"/>
    <mergeCell ref="D8:E8"/>
    <mergeCell ref="BB1:BB3"/>
    <mergeCell ref="AX1:AX3"/>
    <mergeCell ref="AZ1:AZ3"/>
    <mergeCell ref="Z1:Z3"/>
    <mergeCell ref="AV1:AV3"/>
    <mergeCell ref="AU1:AU3"/>
    <mergeCell ref="AW1:AW3"/>
    <mergeCell ref="A1:A3"/>
    <mergeCell ref="B1:B3"/>
    <mergeCell ref="C1:D3"/>
    <mergeCell ref="AY1:AY3"/>
    <mergeCell ref="BA1:BA3"/>
  </mergeCells>
  <conditionalFormatting sqref="F4:Y48 AA4:AT48">
    <cfRule type="cellIs" dxfId="2" priority="6" stopIfTrue="1" operator="equal">
      <formula>"ข"</formula>
    </cfRule>
    <cfRule type="cellIs" dxfId="1" priority="7" stopIfTrue="1" operator="equal">
      <formula>"ป"</formula>
    </cfRule>
    <cfRule type="cellIs" dxfId="0" priority="8" stopIfTrue="1" operator="equal">
      <formula>"ล"</formula>
    </cfRule>
  </conditionalFormatting>
  <dataValidations count="1">
    <dataValidation type="list" allowBlank="1" showInputMessage="1" showErrorMessage="1" error="กรุณาเลือกตามรายการที่กำหนดครับ..." sqref="F4:Y48 AA4:AT48">
      <formula1>"ป,ล,ข,-,|"</formula1>
    </dataValidation>
  </dataValidations>
  <pageMargins left="0.48958333333333331" right="0.29166666666666669" top="0.75" bottom="0.75" header="0.3" footer="0.3"/>
  <pageSetup paperSize="5" orientation="portrait" r:id="rId1"/>
  <headerFooter>
    <oddHeader>&amp;C&amp;"Angsana New,ธรรมดา"&amp;14การบันทึกเวลาปฏิบัติกิจกรรม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Layout" workbookViewId="0">
      <selection activeCell="C17" sqref="C17"/>
    </sheetView>
  </sheetViews>
  <sheetFormatPr defaultRowHeight="14.25" x14ac:dyDescent="0.2"/>
  <cols>
    <col min="1" max="1" width="6.125" customWidth="1"/>
    <col min="2" max="2" width="10.25" customWidth="1"/>
    <col min="3" max="3" width="10.625" customWidth="1"/>
    <col min="5" max="5" width="10" customWidth="1"/>
    <col min="6" max="6" width="10.5" customWidth="1"/>
    <col min="8" max="8" width="16.5" customWidth="1"/>
  </cols>
  <sheetData>
    <row r="1" spans="1:8" ht="21.75" thickBot="1" x14ac:dyDescent="0.5">
      <c r="A1" s="154" t="s">
        <v>0</v>
      </c>
      <c r="B1" s="148" t="s">
        <v>58</v>
      </c>
      <c r="C1" s="149"/>
      <c r="D1" s="150"/>
      <c r="E1" s="151" t="s">
        <v>59</v>
      </c>
      <c r="F1" s="152"/>
      <c r="G1" s="153"/>
      <c r="H1" s="145" t="s">
        <v>60</v>
      </c>
    </row>
    <row r="2" spans="1:8" ht="21" x14ac:dyDescent="0.2">
      <c r="A2" s="155"/>
      <c r="B2" s="157" t="s">
        <v>55</v>
      </c>
      <c r="C2" s="67" t="s">
        <v>56</v>
      </c>
      <c r="D2" s="161" t="s">
        <v>57</v>
      </c>
      <c r="E2" s="159" t="s">
        <v>55</v>
      </c>
      <c r="F2" s="19" t="s">
        <v>56</v>
      </c>
      <c r="G2" s="161" t="s">
        <v>57</v>
      </c>
      <c r="H2" s="146"/>
    </row>
    <row r="3" spans="1:8" ht="18" customHeight="1" thickBot="1" x14ac:dyDescent="0.25">
      <c r="A3" s="156"/>
      <c r="B3" s="158"/>
      <c r="C3" s="40"/>
      <c r="D3" s="162"/>
      <c r="E3" s="160"/>
      <c r="F3" s="40"/>
      <c r="G3" s="163"/>
      <c r="H3" s="147"/>
    </row>
    <row r="4" spans="1:8" ht="17.100000000000001" customHeight="1" x14ac:dyDescent="0.2">
      <c r="A4" s="44">
        <v>1</v>
      </c>
      <c r="B4" s="71">
        <f>เวลาเรียน!AV4</f>
        <v>40</v>
      </c>
      <c r="C4" s="38"/>
      <c r="D4" s="45"/>
      <c r="E4" s="37"/>
      <c r="F4" s="38"/>
      <c r="G4" s="45"/>
      <c r="H4" s="68"/>
    </row>
    <row r="5" spans="1:8" ht="17.100000000000001" customHeight="1" x14ac:dyDescent="0.2">
      <c r="A5" s="41">
        <v>2</v>
      </c>
      <c r="B5" s="73">
        <f>เวลาเรียน!AV5</f>
        <v>40</v>
      </c>
      <c r="C5" s="31"/>
      <c r="D5" s="33"/>
      <c r="E5" s="32"/>
      <c r="F5" s="31"/>
      <c r="G5" s="33"/>
      <c r="H5" s="69"/>
    </row>
    <row r="6" spans="1:8" ht="17.100000000000001" customHeight="1" x14ac:dyDescent="0.2">
      <c r="A6" s="41">
        <v>3</v>
      </c>
      <c r="B6" s="73">
        <f>เวลาเรียน!AV6</f>
        <v>40</v>
      </c>
      <c r="C6" s="31"/>
      <c r="D6" s="33"/>
      <c r="E6" s="32"/>
      <c r="F6" s="31"/>
      <c r="G6" s="33"/>
      <c r="H6" s="69"/>
    </row>
    <row r="7" spans="1:8" ht="17.100000000000001" customHeight="1" x14ac:dyDescent="0.2">
      <c r="A7" s="41">
        <v>4</v>
      </c>
      <c r="B7" s="73">
        <f>เวลาเรียน!AV7</f>
        <v>40</v>
      </c>
      <c r="C7" s="31"/>
      <c r="D7" s="33"/>
      <c r="E7" s="32"/>
      <c r="F7" s="31"/>
      <c r="G7" s="33"/>
      <c r="H7" s="69"/>
    </row>
    <row r="8" spans="1:8" ht="17.100000000000001" customHeight="1" thickBot="1" x14ac:dyDescent="0.25">
      <c r="A8" s="42">
        <v>5</v>
      </c>
      <c r="B8" s="72">
        <f>เวลาเรียน!AV8</f>
        <v>40</v>
      </c>
      <c r="C8" s="34"/>
      <c r="D8" s="35"/>
      <c r="E8" s="36"/>
      <c r="F8" s="34"/>
      <c r="G8" s="35"/>
      <c r="H8" s="70"/>
    </row>
    <row r="9" spans="1:8" ht="17.100000000000001" customHeight="1" x14ac:dyDescent="0.2">
      <c r="A9" s="43">
        <v>6</v>
      </c>
      <c r="B9" s="71">
        <f>เวลาเรียน!AV9</f>
        <v>40</v>
      </c>
      <c r="C9" s="38"/>
      <c r="D9" s="39"/>
      <c r="E9" s="37"/>
      <c r="F9" s="38"/>
      <c r="G9" s="39"/>
      <c r="H9" s="68"/>
    </row>
    <row r="10" spans="1:8" ht="17.100000000000001" customHeight="1" x14ac:dyDescent="0.2">
      <c r="A10" s="41">
        <v>7</v>
      </c>
      <c r="B10" s="73">
        <f>เวลาเรียน!AV10</f>
        <v>40</v>
      </c>
      <c r="C10" s="31"/>
      <c r="D10" s="33"/>
      <c r="E10" s="32"/>
      <c r="F10" s="31"/>
      <c r="G10" s="33"/>
      <c r="H10" s="69"/>
    </row>
    <row r="11" spans="1:8" ht="17.100000000000001" customHeight="1" x14ac:dyDescent="0.2">
      <c r="A11" s="41">
        <v>8</v>
      </c>
      <c r="B11" s="73">
        <f>เวลาเรียน!AV11</f>
        <v>40</v>
      </c>
      <c r="C11" s="31"/>
      <c r="D11" s="33"/>
      <c r="E11" s="32"/>
      <c r="F11" s="31"/>
      <c r="G11" s="33"/>
      <c r="H11" s="69"/>
    </row>
    <row r="12" spans="1:8" ht="17.100000000000001" customHeight="1" x14ac:dyDescent="0.2">
      <c r="A12" s="41">
        <v>9</v>
      </c>
      <c r="B12" s="73">
        <f>เวลาเรียน!AV12</f>
        <v>40</v>
      </c>
      <c r="C12" s="31"/>
      <c r="D12" s="33"/>
      <c r="E12" s="32"/>
      <c r="F12" s="31"/>
      <c r="G12" s="33"/>
      <c r="H12" s="69"/>
    </row>
    <row r="13" spans="1:8" ht="17.100000000000001" customHeight="1" thickBot="1" x14ac:dyDescent="0.25">
      <c r="A13" s="42">
        <v>10</v>
      </c>
      <c r="B13" s="72">
        <f>เวลาเรียน!AV13</f>
        <v>40</v>
      </c>
      <c r="C13" s="34"/>
      <c r="D13" s="35"/>
      <c r="E13" s="36"/>
      <c r="F13" s="34"/>
      <c r="G13" s="35"/>
      <c r="H13" s="70"/>
    </row>
    <row r="14" spans="1:8" ht="17.100000000000001" customHeight="1" x14ac:dyDescent="0.2">
      <c r="A14" s="43">
        <v>11</v>
      </c>
      <c r="B14" s="71">
        <f>เวลาเรียน!AV14</f>
        <v>40</v>
      </c>
      <c r="C14" s="38"/>
      <c r="D14" s="39"/>
      <c r="E14" s="37"/>
      <c r="F14" s="38"/>
      <c r="G14" s="39"/>
      <c r="H14" s="68"/>
    </row>
    <row r="15" spans="1:8" ht="17.100000000000001" customHeight="1" x14ac:dyDescent="0.2">
      <c r="A15" s="41">
        <v>12</v>
      </c>
      <c r="B15" s="73">
        <f>เวลาเรียน!AV15</f>
        <v>40</v>
      </c>
      <c r="C15" s="31"/>
      <c r="D15" s="33"/>
      <c r="E15" s="32"/>
      <c r="F15" s="31"/>
      <c r="G15" s="33"/>
      <c r="H15" s="69"/>
    </row>
    <row r="16" spans="1:8" ht="17.100000000000001" customHeight="1" x14ac:dyDescent="0.2">
      <c r="A16" s="41">
        <v>13</v>
      </c>
      <c r="B16" s="73">
        <f>เวลาเรียน!AV16</f>
        <v>40</v>
      </c>
      <c r="C16" s="31"/>
      <c r="D16" s="33"/>
      <c r="E16" s="32"/>
      <c r="F16" s="31"/>
      <c r="G16" s="33"/>
      <c r="H16" s="69"/>
    </row>
    <row r="17" spans="1:8" ht="17.100000000000001" customHeight="1" x14ac:dyDescent="0.2">
      <c r="A17" s="41">
        <v>14</v>
      </c>
      <c r="B17" s="73">
        <f>เวลาเรียน!AV17</f>
        <v>40</v>
      </c>
      <c r="C17" s="31"/>
      <c r="D17" s="33"/>
      <c r="E17" s="32"/>
      <c r="F17" s="31"/>
      <c r="G17" s="33"/>
      <c r="H17" s="69"/>
    </row>
    <row r="18" spans="1:8" ht="17.100000000000001" customHeight="1" thickBot="1" x14ac:dyDescent="0.25">
      <c r="A18" s="42">
        <v>15</v>
      </c>
      <c r="B18" s="72">
        <f>เวลาเรียน!AV18</f>
        <v>40</v>
      </c>
      <c r="C18" s="34"/>
      <c r="D18" s="35"/>
      <c r="E18" s="36"/>
      <c r="F18" s="34"/>
      <c r="G18" s="35"/>
      <c r="H18" s="70"/>
    </row>
    <row r="19" spans="1:8" ht="17.100000000000001" customHeight="1" x14ac:dyDescent="0.2">
      <c r="A19" s="43">
        <v>16</v>
      </c>
      <c r="B19" s="71">
        <f>เวลาเรียน!AV19</f>
        <v>40</v>
      </c>
      <c r="C19" s="38"/>
      <c r="D19" s="39"/>
      <c r="E19" s="37"/>
      <c r="F19" s="38"/>
      <c r="G19" s="39"/>
      <c r="H19" s="68"/>
    </row>
    <row r="20" spans="1:8" ht="17.100000000000001" customHeight="1" x14ac:dyDescent="0.2">
      <c r="A20" s="41">
        <v>17</v>
      </c>
      <c r="B20" s="73">
        <f>เวลาเรียน!AV20</f>
        <v>40</v>
      </c>
      <c r="C20" s="31"/>
      <c r="D20" s="33"/>
      <c r="E20" s="32"/>
      <c r="F20" s="31"/>
      <c r="G20" s="33"/>
      <c r="H20" s="69"/>
    </row>
    <row r="21" spans="1:8" ht="17.100000000000001" customHeight="1" x14ac:dyDescent="0.2">
      <c r="A21" s="41">
        <v>18</v>
      </c>
      <c r="B21" s="73">
        <f>เวลาเรียน!AV21</f>
        <v>40</v>
      </c>
      <c r="C21" s="31"/>
      <c r="D21" s="33"/>
      <c r="E21" s="32"/>
      <c r="F21" s="31"/>
      <c r="G21" s="33"/>
      <c r="H21" s="69"/>
    </row>
    <row r="22" spans="1:8" ht="17.100000000000001" customHeight="1" x14ac:dyDescent="0.2">
      <c r="A22" s="41">
        <v>19</v>
      </c>
      <c r="B22" s="73">
        <f>เวลาเรียน!AV22</f>
        <v>40</v>
      </c>
      <c r="C22" s="31"/>
      <c r="D22" s="33"/>
      <c r="E22" s="32"/>
      <c r="F22" s="31"/>
      <c r="G22" s="33"/>
      <c r="H22" s="69"/>
    </row>
    <row r="23" spans="1:8" ht="17.100000000000001" customHeight="1" thickBot="1" x14ac:dyDescent="0.25">
      <c r="A23" s="42">
        <v>20</v>
      </c>
      <c r="B23" s="72">
        <f>เวลาเรียน!AV23</f>
        <v>40</v>
      </c>
      <c r="C23" s="34"/>
      <c r="D23" s="35"/>
      <c r="E23" s="36"/>
      <c r="F23" s="34"/>
      <c r="G23" s="35"/>
      <c r="H23" s="70"/>
    </row>
    <row r="24" spans="1:8" ht="17.100000000000001" customHeight="1" x14ac:dyDescent="0.2">
      <c r="A24" s="43">
        <v>21</v>
      </c>
      <c r="B24" s="71">
        <f>เวลาเรียน!AV24</f>
        <v>40</v>
      </c>
      <c r="C24" s="38"/>
      <c r="D24" s="39"/>
      <c r="E24" s="37"/>
      <c r="F24" s="38"/>
      <c r="G24" s="39"/>
      <c r="H24" s="68"/>
    </row>
    <row r="25" spans="1:8" ht="17.100000000000001" customHeight="1" x14ac:dyDescent="0.2">
      <c r="A25" s="41">
        <v>22</v>
      </c>
      <c r="B25" s="73">
        <f>เวลาเรียน!AV25</f>
        <v>40</v>
      </c>
      <c r="C25" s="31"/>
      <c r="D25" s="33"/>
      <c r="E25" s="32"/>
      <c r="F25" s="31"/>
      <c r="G25" s="33"/>
      <c r="H25" s="69"/>
    </row>
    <row r="26" spans="1:8" ht="17.100000000000001" customHeight="1" x14ac:dyDescent="0.2">
      <c r="A26" s="41">
        <v>23</v>
      </c>
      <c r="B26" s="73">
        <f>เวลาเรียน!AV26</f>
        <v>40</v>
      </c>
      <c r="C26" s="31"/>
      <c r="D26" s="33"/>
      <c r="E26" s="32"/>
      <c r="F26" s="31"/>
      <c r="G26" s="33"/>
      <c r="H26" s="69"/>
    </row>
    <row r="27" spans="1:8" ht="17.100000000000001" customHeight="1" x14ac:dyDescent="0.2">
      <c r="A27" s="41">
        <v>24</v>
      </c>
      <c r="B27" s="73">
        <f>เวลาเรียน!AV27</f>
        <v>40</v>
      </c>
      <c r="C27" s="31"/>
      <c r="D27" s="33"/>
      <c r="E27" s="32"/>
      <c r="F27" s="31"/>
      <c r="G27" s="33"/>
      <c r="H27" s="69"/>
    </row>
    <row r="28" spans="1:8" ht="17.100000000000001" customHeight="1" thickBot="1" x14ac:dyDescent="0.25">
      <c r="A28" s="42">
        <v>25</v>
      </c>
      <c r="B28" s="72">
        <f>เวลาเรียน!AV28</f>
        <v>40</v>
      </c>
      <c r="C28" s="34"/>
      <c r="D28" s="35"/>
      <c r="E28" s="36"/>
      <c r="F28" s="34"/>
      <c r="G28" s="35"/>
      <c r="H28" s="70"/>
    </row>
    <row r="29" spans="1:8" ht="17.100000000000001" customHeight="1" x14ac:dyDescent="0.2">
      <c r="A29" s="43">
        <v>26</v>
      </c>
      <c r="B29" s="71">
        <f>เวลาเรียน!AV29</f>
        <v>40</v>
      </c>
      <c r="C29" s="38"/>
      <c r="D29" s="39"/>
      <c r="E29" s="37"/>
      <c r="F29" s="38"/>
      <c r="G29" s="39"/>
      <c r="H29" s="68"/>
    </row>
    <row r="30" spans="1:8" ht="17.100000000000001" customHeight="1" x14ac:dyDescent="0.2">
      <c r="A30" s="41">
        <v>27</v>
      </c>
      <c r="B30" s="73">
        <f>เวลาเรียน!AV30</f>
        <v>40</v>
      </c>
      <c r="C30" s="31"/>
      <c r="D30" s="33"/>
      <c r="E30" s="32"/>
      <c r="F30" s="31"/>
      <c r="G30" s="33"/>
      <c r="H30" s="69"/>
    </row>
    <row r="31" spans="1:8" ht="17.100000000000001" customHeight="1" x14ac:dyDescent="0.2">
      <c r="A31" s="41">
        <v>28</v>
      </c>
      <c r="B31" s="73">
        <f>เวลาเรียน!AV31</f>
        <v>40</v>
      </c>
      <c r="C31" s="31"/>
      <c r="D31" s="33"/>
      <c r="E31" s="32"/>
      <c r="F31" s="31"/>
      <c r="G31" s="33"/>
      <c r="H31" s="69"/>
    </row>
    <row r="32" spans="1:8" ht="17.100000000000001" customHeight="1" x14ac:dyDescent="0.2">
      <c r="A32" s="41">
        <v>29</v>
      </c>
      <c r="B32" s="73">
        <f>เวลาเรียน!AV32</f>
        <v>40</v>
      </c>
      <c r="C32" s="31"/>
      <c r="D32" s="33"/>
      <c r="E32" s="32"/>
      <c r="F32" s="31"/>
      <c r="G32" s="33"/>
      <c r="H32" s="69"/>
    </row>
    <row r="33" spans="1:8" ht="17.100000000000001" customHeight="1" thickBot="1" x14ac:dyDescent="0.25">
      <c r="A33" s="42">
        <v>30</v>
      </c>
      <c r="B33" s="72">
        <f>เวลาเรียน!AV33</f>
        <v>40</v>
      </c>
      <c r="C33" s="34"/>
      <c r="D33" s="35"/>
      <c r="E33" s="36"/>
      <c r="F33" s="34"/>
      <c r="G33" s="35"/>
      <c r="H33" s="70"/>
    </row>
    <row r="34" spans="1:8" ht="17.100000000000001" customHeight="1" x14ac:dyDescent="0.2">
      <c r="A34" s="43">
        <v>31</v>
      </c>
      <c r="B34" s="71">
        <f>เวลาเรียน!AV34</f>
        <v>40</v>
      </c>
      <c r="C34" s="38"/>
      <c r="D34" s="39"/>
      <c r="E34" s="37"/>
      <c r="F34" s="38"/>
      <c r="G34" s="39"/>
      <c r="H34" s="68"/>
    </row>
    <row r="35" spans="1:8" ht="17.100000000000001" customHeight="1" x14ac:dyDescent="0.2">
      <c r="A35" s="41">
        <v>32</v>
      </c>
      <c r="B35" s="73">
        <f>เวลาเรียน!AV35</f>
        <v>40</v>
      </c>
      <c r="C35" s="31"/>
      <c r="D35" s="33"/>
      <c r="E35" s="32"/>
      <c r="F35" s="31"/>
      <c r="G35" s="33"/>
      <c r="H35" s="69"/>
    </row>
    <row r="36" spans="1:8" ht="17.100000000000001" customHeight="1" x14ac:dyDescent="0.2">
      <c r="A36" s="41">
        <v>33</v>
      </c>
      <c r="B36" s="73">
        <f>เวลาเรียน!AV36</f>
        <v>40</v>
      </c>
      <c r="C36" s="31"/>
      <c r="D36" s="33"/>
      <c r="E36" s="32"/>
      <c r="F36" s="31"/>
      <c r="G36" s="33"/>
      <c r="H36" s="69"/>
    </row>
    <row r="37" spans="1:8" ht="17.100000000000001" customHeight="1" x14ac:dyDescent="0.2">
      <c r="A37" s="41">
        <v>34</v>
      </c>
      <c r="B37" s="73">
        <f>เวลาเรียน!AV37</f>
        <v>40</v>
      </c>
      <c r="C37" s="31"/>
      <c r="D37" s="33"/>
      <c r="E37" s="32"/>
      <c r="F37" s="31"/>
      <c r="G37" s="33"/>
      <c r="H37" s="69"/>
    </row>
    <row r="38" spans="1:8" ht="17.100000000000001" customHeight="1" thickBot="1" x14ac:dyDescent="0.25">
      <c r="A38" s="42">
        <v>35</v>
      </c>
      <c r="B38" s="72">
        <f>เวลาเรียน!AV38</f>
        <v>40</v>
      </c>
      <c r="C38" s="34"/>
      <c r="D38" s="35"/>
      <c r="E38" s="36"/>
      <c r="F38" s="34"/>
      <c r="G38" s="35"/>
      <c r="H38" s="70"/>
    </row>
    <row r="39" spans="1:8" ht="17.100000000000001" customHeight="1" x14ac:dyDescent="0.2">
      <c r="A39" s="43">
        <v>36</v>
      </c>
      <c r="B39" s="71">
        <f>เวลาเรียน!AV39</f>
        <v>40</v>
      </c>
      <c r="C39" s="38"/>
      <c r="D39" s="39"/>
      <c r="E39" s="37"/>
      <c r="F39" s="38"/>
      <c r="G39" s="39"/>
      <c r="H39" s="68"/>
    </row>
    <row r="40" spans="1:8" ht="17.100000000000001" customHeight="1" x14ac:dyDescent="0.2">
      <c r="A40" s="41">
        <v>37</v>
      </c>
      <c r="B40" s="73">
        <f>เวลาเรียน!AV40</f>
        <v>40</v>
      </c>
      <c r="C40" s="31"/>
      <c r="D40" s="33"/>
      <c r="E40" s="32"/>
      <c r="F40" s="31"/>
      <c r="G40" s="33"/>
      <c r="H40" s="69"/>
    </row>
    <row r="41" spans="1:8" ht="17.100000000000001" customHeight="1" x14ac:dyDescent="0.2">
      <c r="A41" s="41">
        <v>38</v>
      </c>
      <c r="B41" s="73">
        <f>เวลาเรียน!AV41</f>
        <v>40</v>
      </c>
      <c r="C41" s="31"/>
      <c r="D41" s="33"/>
      <c r="E41" s="32"/>
      <c r="F41" s="31"/>
      <c r="G41" s="33"/>
      <c r="H41" s="69"/>
    </row>
    <row r="42" spans="1:8" ht="17.100000000000001" customHeight="1" x14ac:dyDescent="0.2">
      <c r="A42" s="41">
        <v>39</v>
      </c>
      <c r="B42" s="73">
        <f>เวลาเรียน!AV42</f>
        <v>40</v>
      </c>
      <c r="C42" s="31"/>
      <c r="D42" s="33"/>
      <c r="E42" s="32"/>
      <c r="F42" s="31"/>
      <c r="G42" s="33"/>
      <c r="H42" s="69"/>
    </row>
    <row r="43" spans="1:8" ht="17.100000000000001" customHeight="1" thickBot="1" x14ac:dyDescent="0.25">
      <c r="A43" s="42">
        <v>40</v>
      </c>
      <c r="B43" s="72">
        <f>เวลาเรียน!AV43</f>
        <v>40</v>
      </c>
      <c r="C43" s="34"/>
      <c r="D43" s="35"/>
      <c r="E43" s="36"/>
      <c r="F43" s="34"/>
      <c r="G43" s="35"/>
      <c r="H43" s="70"/>
    </row>
    <row r="44" spans="1:8" ht="17.100000000000001" customHeight="1" x14ac:dyDescent="0.2">
      <c r="A44" s="43">
        <v>41</v>
      </c>
      <c r="B44" s="71">
        <f>เวลาเรียน!AV44</f>
        <v>40</v>
      </c>
      <c r="C44" s="38"/>
      <c r="D44" s="39"/>
      <c r="E44" s="37"/>
      <c r="F44" s="38"/>
      <c r="G44" s="39"/>
      <c r="H44" s="68"/>
    </row>
    <row r="45" spans="1:8" ht="17.100000000000001" customHeight="1" x14ac:dyDescent="0.2">
      <c r="A45" s="41">
        <v>42</v>
      </c>
      <c r="B45" s="73">
        <f>เวลาเรียน!AV45</f>
        <v>40</v>
      </c>
      <c r="C45" s="31"/>
      <c r="D45" s="33"/>
      <c r="E45" s="32"/>
      <c r="F45" s="31"/>
      <c r="G45" s="33"/>
      <c r="H45" s="69"/>
    </row>
    <row r="46" spans="1:8" ht="17.100000000000001" customHeight="1" x14ac:dyDescent="0.2">
      <c r="A46" s="41">
        <v>43</v>
      </c>
      <c r="B46" s="73">
        <f>เวลาเรียน!AV46</f>
        <v>40</v>
      </c>
      <c r="C46" s="31"/>
      <c r="D46" s="33"/>
      <c r="E46" s="32"/>
      <c r="F46" s="31"/>
      <c r="G46" s="33"/>
      <c r="H46" s="69"/>
    </row>
    <row r="47" spans="1:8" ht="17.100000000000001" customHeight="1" x14ac:dyDescent="0.2">
      <c r="A47" s="41">
        <v>44</v>
      </c>
      <c r="B47" s="73">
        <f>เวลาเรียน!AV47</f>
        <v>40</v>
      </c>
      <c r="C47" s="31"/>
      <c r="D47" s="33"/>
      <c r="E47" s="32"/>
      <c r="F47" s="31"/>
      <c r="G47" s="33"/>
      <c r="H47" s="69"/>
    </row>
    <row r="48" spans="1:8" ht="17.100000000000001" customHeight="1" thickBot="1" x14ac:dyDescent="0.25">
      <c r="A48" s="42">
        <v>45</v>
      </c>
      <c r="B48" s="74">
        <f>เวลาเรียน!AV48</f>
        <v>40</v>
      </c>
      <c r="C48" s="34"/>
      <c r="D48" s="35"/>
      <c r="E48" s="36"/>
      <c r="F48" s="34"/>
      <c r="G48" s="35"/>
      <c r="H48" s="70"/>
    </row>
  </sheetData>
  <mergeCells count="8">
    <mergeCell ref="H1:H3"/>
    <mergeCell ref="B1:D1"/>
    <mergeCell ref="E1:G1"/>
    <mergeCell ref="A1:A3"/>
    <mergeCell ref="B2:B3"/>
    <mergeCell ref="E2:E3"/>
    <mergeCell ref="D2:D3"/>
    <mergeCell ref="G2:G3"/>
  </mergeCells>
  <pageMargins left="0.7" right="0.7" top="0.75" bottom="0.75" header="0.3" footer="0.3"/>
  <pageSetup paperSize="5" orientation="portrait" horizontalDpi="4294967293" r:id="rId1"/>
  <headerFooter>
    <oddHeader>&amp;C&amp;"Angsana New,ตัวหนา"&amp;14การบันทึกผลการประเมินการปฏิบัติกิจกรรม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view="pageLayout" topLeftCell="B1" zoomScaleNormal="60" workbookViewId="0">
      <selection activeCell="B8" sqref="B8"/>
    </sheetView>
  </sheetViews>
  <sheetFormatPr defaultRowHeight="14.25" x14ac:dyDescent="0.2"/>
  <cols>
    <col min="1" max="1" width="80.75" customWidth="1"/>
    <col min="2" max="2" width="76" customWidth="1"/>
    <col min="3" max="4" width="81.625" customWidth="1"/>
  </cols>
  <sheetData>
    <row r="1" spans="1:4" ht="23.25" x14ac:dyDescent="0.5">
      <c r="A1" s="101" t="s">
        <v>81</v>
      </c>
      <c r="B1" s="101" t="s">
        <v>81</v>
      </c>
    </row>
    <row r="2" spans="1:4" s="86" customFormat="1" ht="23.1" customHeight="1" x14ac:dyDescent="0.45">
      <c r="A2" s="102" t="s">
        <v>117</v>
      </c>
      <c r="B2" s="102" t="s">
        <v>120</v>
      </c>
      <c r="C2"/>
      <c r="D2"/>
    </row>
    <row r="3" spans="1:4" s="86" customFormat="1" ht="23.1" customHeight="1" x14ac:dyDescent="0.45">
      <c r="A3" s="102" t="s">
        <v>118</v>
      </c>
      <c r="B3" s="102" t="s">
        <v>121</v>
      </c>
      <c r="C3"/>
      <c r="D3"/>
    </row>
    <row r="4" spans="1:4" s="86" customFormat="1" ht="23.1" customHeight="1" x14ac:dyDescent="0.45">
      <c r="A4" s="102" t="s">
        <v>84</v>
      </c>
      <c r="B4" s="102"/>
      <c r="C4"/>
      <c r="D4"/>
    </row>
    <row r="5" spans="1:4" s="86" customFormat="1" ht="23.1" customHeight="1" x14ac:dyDescent="0.5">
      <c r="A5" s="102" t="s">
        <v>85</v>
      </c>
      <c r="B5" s="103"/>
      <c r="C5"/>
      <c r="D5"/>
    </row>
    <row r="6" spans="1:4" s="86" customFormat="1" ht="23.1" customHeight="1" x14ac:dyDescent="0.5">
      <c r="A6" s="102" t="s">
        <v>86</v>
      </c>
      <c r="B6" s="103"/>
      <c r="C6"/>
      <c r="D6"/>
    </row>
    <row r="7" spans="1:4" s="86" customFormat="1" ht="23.1" customHeight="1" x14ac:dyDescent="0.5">
      <c r="A7" s="102" t="s">
        <v>87</v>
      </c>
      <c r="B7" s="103"/>
      <c r="C7"/>
      <c r="D7"/>
    </row>
    <row r="8" spans="1:4" s="86" customFormat="1" ht="23.1" customHeight="1" x14ac:dyDescent="0.5">
      <c r="A8" s="102" t="s">
        <v>88</v>
      </c>
      <c r="B8" s="103"/>
      <c r="C8"/>
      <c r="D8"/>
    </row>
    <row r="9" spans="1:4" s="86" customFormat="1" ht="23.1" customHeight="1" x14ac:dyDescent="0.5">
      <c r="A9" s="102" t="s">
        <v>89</v>
      </c>
      <c r="B9" s="103"/>
      <c r="C9"/>
      <c r="D9"/>
    </row>
    <row r="10" spans="1:4" s="86" customFormat="1" ht="23.1" customHeight="1" x14ac:dyDescent="0.5">
      <c r="A10" s="102" t="s">
        <v>90</v>
      </c>
      <c r="B10" s="103"/>
      <c r="C10"/>
      <c r="D10"/>
    </row>
    <row r="11" spans="1:4" s="86" customFormat="1" ht="23.1" customHeight="1" x14ac:dyDescent="0.5">
      <c r="A11" s="102" t="s">
        <v>91</v>
      </c>
      <c r="B11" s="103"/>
      <c r="C11"/>
      <c r="D11"/>
    </row>
    <row r="12" spans="1:4" s="86" customFormat="1" ht="23.1" customHeight="1" x14ac:dyDescent="0.5">
      <c r="A12" s="102" t="s">
        <v>92</v>
      </c>
      <c r="B12" s="103"/>
      <c r="C12"/>
      <c r="D12"/>
    </row>
    <row r="13" spans="1:4" s="86" customFormat="1" ht="23.1" customHeight="1" x14ac:dyDescent="0.5">
      <c r="A13" s="102" t="s">
        <v>93</v>
      </c>
      <c r="B13" s="103"/>
      <c r="C13"/>
      <c r="D13"/>
    </row>
    <row r="14" spans="1:4" s="86" customFormat="1" ht="23.1" customHeight="1" x14ac:dyDescent="0.5">
      <c r="A14" s="102" t="s">
        <v>94</v>
      </c>
      <c r="B14" s="103"/>
      <c r="C14"/>
      <c r="D14"/>
    </row>
    <row r="15" spans="1:4" s="86" customFormat="1" ht="23.1" customHeight="1" x14ac:dyDescent="0.5">
      <c r="A15" s="102" t="s">
        <v>95</v>
      </c>
      <c r="B15" s="103"/>
      <c r="C15"/>
      <c r="D15"/>
    </row>
    <row r="16" spans="1:4" s="86" customFormat="1" ht="23.1" customHeight="1" x14ac:dyDescent="0.5">
      <c r="A16" s="102" t="s">
        <v>96</v>
      </c>
      <c r="B16" s="103"/>
      <c r="C16"/>
      <c r="D16"/>
    </row>
    <row r="17" spans="1:4" s="86" customFormat="1" ht="23.1" customHeight="1" x14ac:dyDescent="0.5">
      <c r="A17" s="102" t="s">
        <v>97</v>
      </c>
      <c r="B17" s="103"/>
      <c r="C17"/>
      <c r="D17"/>
    </row>
    <row r="18" spans="1:4" s="86" customFormat="1" ht="23.1" customHeight="1" x14ac:dyDescent="0.5">
      <c r="A18" s="102" t="s">
        <v>98</v>
      </c>
      <c r="B18" s="103"/>
      <c r="C18"/>
      <c r="D18"/>
    </row>
    <row r="19" spans="1:4" s="86" customFormat="1" ht="23.1" customHeight="1" x14ac:dyDescent="0.5">
      <c r="A19" s="102" t="s">
        <v>99</v>
      </c>
      <c r="B19" s="103"/>
      <c r="C19"/>
      <c r="D19"/>
    </row>
    <row r="20" spans="1:4" s="86" customFormat="1" ht="23.1" customHeight="1" x14ac:dyDescent="0.5">
      <c r="A20" s="102" t="s">
        <v>82</v>
      </c>
      <c r="B20" s="103"/>
      <c r="C20"/>
      <c r="D20"/>
    </row>
    <row r="21" spans="1:4" s="86" customFormat="1" ht="23.1" customHeight="1" x14ac:dyDescent="0.5">
      <c r="A21" s="102" t="s">
        <v>83</v>
      </c>
      <c r="B21" s="103"/>
      <c r="C21"/>
      <c r="D21"/>
    </row>
    <row r="22" spans="1:4" s="86" customFormat="1" ht="23.1" customHeight="1" x14ac:dyDescent="0.5">
      <c r="A22" s="102" t="s">
        <v>100</v>
      </c>
      <c r="B22" s="103"/>
      <c r="C22"/>
      <c r="D22"/>
    </row>
    <row r="23" spans="1:4" s="86" customFormat="1" ht="23.1" customHeight="1" x14ac:dyDescent="0.5">
      <c r="A23" s="102" t="s">
        <v>101</v>
      </c>
      <c r="B23" s="103"/>
      <c r="C23"/>
      <c r="D23"/>
    </row>
    <row r="24" spans="1:4" s="86" customFormat="1" ht="23.1" customHeight="1" x14ac:dyDescent="0.5">
      <c r="A24" s="102" t="s">
        <v>102</v>
      </c>
      <c r="B24" s="103"/>
      <c r="C24"/>
      <c r="D24"/>
    </row>
    <row r="25" spans="1:4" s="86" customFormat="1" ht="23.1" customHeight="1" x14ac:dyDescent="0.5">
      <c r="A25" s="102" t="s">
        <v>103</v>
      </c>
      <c r="B25" s="103"/>
      <c r="C25"/>
      <c r="D25"/>
    </row>
    <row r="26" spans="1:4" s="86" customFormat="1" ht="23.1" customHeight="1" x14ac:dyDescent="0.5">
      <c r="A26" s="102" t="s">
        <v>104</v>
      </c>
      <c r="B26" s="103"/>
      <c r="C26"/>
      <c r="D26"/>
    </row>
    <row r="27" spans="1:4" s="86" customFormat="1" ht="23.1" customHeight="1" x14ac:dyDescent="0.5">
      <c r="A27" s="102" t="s">
        <v>105</v>
      </c>
      <c r="B27" s="103"/>
      <c r="C27"/>
      <c r="D27"/>
    </row>
    <row r="28" spans="1:4" s="86" customFormat="1" ht="23.1" customHeight="1" x14ac:dyDescent="0.5">
      <c r="A28" s="102" t="s">
        <v>106</v>
      </c>
      <c r="B28" s="103"/>
      <c r="C28"/>
      <c r="D28"/>
    </row>
    <row r="29" spans="1:4" s="86" customFormat="1" ht="23.1" customHeight="1" x14ac:dyDescent="0.5">
      <c r="A29" s="102" t="s">
        <v>107</v>
      </c>
      <c r="B29" s="103"/>
      <c r="C29"/>
      <c r="D29"/>
    </row>
    <row r="30" spans="1:4" s="86" customFormat="1" ht="23.1" customHeight="1" x14ac:dyDescent="0.5">
      <c r="A30" s="102" t="s">
        <v>108</v>
      </c>
      <c r="B30" s="103"/>
      <c r="C30"/>
      <c r="D30"/>
    </row>
    <row r="31" spans="1:4" s="86" customFormat="1" ht="23.1" customHeight="1" x14ac:dyDescent="0.5">
      <c r="A31" s="102" t="s">
        <v>109</v>
      </c>
      <c r="B31" s="103"/>
      <c r="C31"/>
      <c r="D31"/>
    </row>
    <row r="32" spans="1:4" ht="23.25" x14ac:dyDescent="0.5">
      <c r="A32" s="102" t="s">
        <v>110</v>
      </c>
      <c r="B32" s="104"/>
      <c r="C32" s="13"/>
    </row>
    <row r="33" spans="1:3" ht="23.25" x14ac:dyDescent="0.5">
      <c r="A33" s="102" t="s">
        <v>111</v>
      </c>
      <c r="B33" s="104"/>
      <c r="C33" s="13"/>
    </row>
    <row r="34" spans="1:3" ht="23.25" x14ac:dyDescent="0.5">
      <c r="A34" s="102" t="s">
        <v>112</v>
      </c>
      <c r="B34" s="104"/>
      <c r="C34" s="13"/>
    </row>
    <row r="35" spans="1:3" ht="23.25" x14ac:dyDescent="0.5">
      <c r="A35" s="102" t="s">
        <v>113</v>
      </c>
      <c r="B35" s="104"/>
      <c r="C35" s="13"/>
    </row>
    <row r="36" spans="1:3" ht="23.25" x14ac:dyDescent="0.5">
      <c r="A36" s="102" t="s">
        <v>114</v>
      </c>
      <c r="B36" s="104"/>
      <c r="C36" s="13"/>
    </row>
    <row r="37" spans="1:3" ht="23.25" x14ac:dyDescent="0.5">
      <c r="A37" s="102" t="s">
        <v>115</v>
      </c>
      <c r="B37" s="104"/>
      <c r="C37" s="13"/>
    </row>
    <row r="38" spans="1:3" ht="23.25" x14ac:dyDescent="0.5">
      <c r="A38" s="102" t="s">
        <v>116</v>
      </c>
      <c r="B38" s="104"/>
      <c r="C38" s="13"/>
    </row>
    <row r="39" spans="1:3" ht="23.25" x14ac:dyDescent="0.5">
      <c r="A39" s="102" t="s">
        <v>119</v>
      </c>
      <c r="B39" s="104"/>
      <c r="C39" s="13"/>
    </row>
    <row r="40" spans="1:3" ht="23.25" x14ac:dyDescent="0.5">
      <c r="B40" s="13"/>
      <c r="C40" s="13"/>
    </row>
    <row r="41" spans="1:3" ht="23.25" x14ac:dyDescent="0.5">
      <c r="A41" s="13"/>
      <c r="B41" s="13"/>
      <c r="C41" s="13"/>
    </row>
    <row r="42" spans="1:3" ht="23.25" x14ac:dyDescent="0.5">
      <c r="A42" s="13"/>
      <c r="B42" s="13"/>
      <c r="C42" s="13"/>
    </row>
    <row r="43" spans="1:3" ht="23.25" x14ac:dyDescent="0.5">
      <c r="A43" s="13"/>
      <c r="B43" s="13"/>
      <c r="C43" s="13"/>
    </row>
    <row r="44" spans="1:3" ht="23.25" x14ac:dyDescent="0.5">
      <c r="A44" s="13"/>
      <c r="B44" s="13"/>
      <c r="C44" s="13"/>
    </row>
    <row r="45" spans="1:3" ht="23.25" x14ac:dyDescent="0.5">
      <c r="A45" s="13"/>
      <c r="B45" s="13"/>
      <c r="C45" s="13"/>
    </row>
    <row r="46" spans="1:3" ht="23.25" x14ac:dyDescent="0.5">
      <c r="A46" s="13"/>
      <c r="B46" s="13"/>
      <c r="C46" s="13"/>
    </row>
    <row r="47" spans="1:3" ht="23.25" x14ac:dyDescent="0.5">
      <c r="A47" s="13"/>
      <c r="B47" s="13"/>
      <c r="C47" s="13"/>
    </row>
    <row r="48" spans="1:3" ht="23.25" x14ac:dyDescent="0.5">
      <c r="A48" s="13"/>
      <c r="B48" s="13"/>
      <c r="C48" s="13"/>
    </row>
    <row r="49" spans="1:3" ht="23.25" x14ac:dyDescent="0.5">
      <c r="A49" s="13"/>
      <c r="B49" s="13"/>
      <c r="C49" s="13"/>
    </row>
    <row r="50" spans="1:3" ht="23.25" x14ac:dyDescent="0.5">
      <c r="A50" s="13"/>
      <c r="B50" s="13"/>
      <c r="C50" s="13"/>
    </row>
    <row r="51" spans="1:3" ht="23.25" x14ac:dyDescent="0.5">
      <c r="A51" s="13"/>
      <c r="B51" s="13"/>
      <c r="C51" s="13"/>
    </row>
    <row r="52" spans="1:3" ht="23.25" x14ac:dyDescent="0.5">
      <c r="A52" s="13"/>
      <c r="B52" s="13"/>
      <c r="C52" s="13"/>
    </row>
    <row r="53" spans="1:3" ht="23.25" x14ac:dyDescent="0.5">
      <c r="A53" s="13"/>
      <c r="B53" s="13"/>
      <c r="C53" s="13"/>
    </row>
    <row r="54" spans="1:3" ht="23.25" x14ac:dyDescent="0.5">
      <c r="A54" s="13"/>
      <c r="B54" s="13"/>
      <c r="C54" s="13"/>
    </row>
    <row r="55" spans="1:3" ht="23.25" x14ac:dyDescent="0.5">
      <c r="A55" s="13"/>
      <c r="B55" s="13"/>
      <c r="C55" s="13"/>
    </row>
    <row r="56" spans="1:3" ht="23.25" x14ac:dyDescent="0.5">
      <c r="A56" s="13"/>
      <c r="B56" s="13"/>
      <c r="C56" s="13"/>
    </row>
    <row r="57" spans="1:3" ht="23.25" x14ac:dyDescent="0.5">
      <c r="A57" s="13"/>
      <c r="B57" s="13"/>
      <c r="C57" s="13"/>
    </row>
    <row r="58" spans="1:3" ht="23.25" x14ac:dyDescent="0.5">
      <c r="A58" s="13"/>
      <c r="B58" s="13"/>
      <c r="C58" s="13"/>
    </row>
    <row r="59" spans="1:3" ht="23.25" x14ac:dyDescent="0.5">
      <c r="A59" s="13"/>
      <c r="B59" s="13"/>
      <c r="C59" s="13"/>
    </row>
    <row r="60" spans="1:3" ht="23.25" x14ac:dyDescent="0.5">
      <c r="A60" s="13"/>
      <c r="B60" s="13"/>
      <c r="C60" s="13"/>
    </row>
    <row r="61" spans="1:3" ht="23.25" x14ac:dyDescent="0.5">
      <c r="A61" s="13"/>
      <c r="B61" s="13"/>
      <c r="C61" s="13"/>
    </row>
    <row r="62" spans="1:3" ht="23.25" x14ac:dyDescent="0.5">
      <c r="A62" s="13"/>
      <c r="B62" s="13"/>
      <c r="C62" s="13"/>
    </row>
    <row r="63" spans="1:3" ht="23.25" x14ac:dyDescent="0.5">
      <c r="A63" s="12"/>
    </row>
    <row r="64" spans="1:3" ht="23.25" x14ac:dyDescent="0.5">
      <c r="A64" s="12"/>
    </row>
    <row r="65" spans="1:1" ht="23.25" x14ac:dyDescent="0.5">
      <c r="A65" s="12"/>
    </row>
    <row r="66" spans="1:1" ht="23.25" x14ac:dyDescent="0.5">
      <c r="A66" s="12"/>
    </row>
    <row r="67" spans="1:1" ht="23.25" x14ac:dyDescent="0.5">
      <c r="A67" s="12"/>
    </row>
    <row r="68" spans="1:1" ht="23.25" x14ac:dyDescent="0.5">
      <c r="A68" s="12"/>
    </row>
    <row r="69" spans="1:1" ht="23.25" x14ac:dyDescent="0.5">
      <c r="A69" s="12"/>
    </row>
    <row r="70" spans="1:1" ht="23.25" x14ac:dyDescent="0.5">
      <c r="A70" s="12"/>
    </row>
    <row r="71" spans="1:1" ht="23.25" x14ac:dyDescent="0.5">
      <c r="A71" s="12"/>
    </row>
    <row r="72" spans="1:1" ht="23.25" x14ac:dyDescent="0.5">
      <c r="A72" s="12"/>
    </row>
    <row r="73" spans="1:1" ht="23.25" x14ac:dyDescent="0.5">
      <c r="A73" s="12"/>
    </row>
    <row r="74" spans="1:1" ht="23.25" x14ac:dyDescent="0.5">
      <c r="A74" s="12"/>
    </row>
    <row r="75" spans="1:1" ht="23.25" x14ac:dyDescent="0.5">
      <c r="A75" s="12"/>
    </row>
    <row r="76" spans="1:1" ht="23.25" x14ac:dyDescent="0.5">
      <c r="A76" s="12"/>
    </row>
    <row r="77" spans="1:1" ht="23.25" x14ac:dyDescent="0.5">
      <c r="A77" s="12"/>
    </row>
    <row r="78" spans="1:1" ht="23.25" x14ac:dyDescent="0.5">
      <c r="A78" s="12"/>
    </row>
    <row r="79" spans="1:1" ht="23.25" x14ac:dyDescent="0.5">
      <c r="A79" s="12"/>
    </row>
    <row r="80" spans="1:1" ht="23.25" x14ac:dyDescent="0.5">
      <c r="A80" s="12"/>
    </row>
    <row r="81" spans="1:1" ht="23.25" x14ac:dyDescent="0.5">
      <c r="A81" s="12"/>
    </row>
    <row r="82" spans="1:1" ht="23.25" x14ac:dyDescent="0.5">
      <c r="A82" s="12"/>
    </row>
    <row r="83" spans="1:1" ht="23.25" x14ac:dyDescent="0.5">
      <c r="A83" s="12"/>
    </row>
    <row r="84" spans="1:1" ht="23.25" x14ac:dyDescent="0.5">
      <c r="A84" s="12"/>
    </row>
    <row r="85" spans="1:1" ht="23.25" x14ac:dyDescent="0.5">
      <c r="A85" s="12"/>
    </row>
    <row r="86" spans="1:1" ht="23.25" x14ac:dyDescent="0.5">
      <c r="A86" s="12"/>
    </row>
    <row r="87" spans="1:1" ht="23.25" x14ac:dyDescent="0.5">
      <c r="A87" s="12"/>
    </row>
    <row r="88" spans="1:1" ht="23.25" x14ac:dyDescent="0.5">
      <c r="A88" s="12"/>
    </row>
    <row r="89" spans="1:1" ht="23.25" x14ac:dyDescent="0.5">
      <c r="A89" s="12"/>
    </row>
    <row r="90" spans="1:1" ht="23.25" x14ac:dyDescent="0.5">
      <c r="A90" s="12"/>
    </row>
    <row r="91" spans="1:1" ht="23.25" x14ac:dyDescent="0.5">
      <c r="A91" s="12"/>
    </row>
    <row r="92" spans="1:1" ht="23.25" x14ac:dyDescent="0.5">
      <c r="A92" s="12"/>
    </row>
    <row r="93" spans="1:1" ht="23.25" x14ac:dyDescent="0.5">
      <c r="A93" s="12"/>
    </row>
    <row r="94" spans="1:1" ht="23.25" x14ac:dyDescent="0.5">
      <c r="A94" s="12"/>
    </row>
    <row r="95" spans="1:1" ht="23.25" x14ac:dyDescent="0.5">
      <c r="A95" s="12"/>
    </row>
    <row r="96" spans="1:1" ht="23.25" x14ac:dyDescent="0.5">
      <c r="A96" s="12"/>
    </row>
    <row r="97" spans="1:1" ht="23.25" x14ac:dyDescent="0.5">
      <c r="A97" s="12"/>
    </row>
    <row r="98" spans="1:1" ht="23.25" x14ac:dyDescent="0.5">
      <c r="A98" s="12"/>
    </row>
    <row r="99" spans="1:1" ht="23.25" x14ac:dyDescent="0.5">
      <c r="A99" s="12"/>
    </row>
    <row r="100" spans="1:1" ht="23.25" x14ac:dyDescent="0.5">
      <c r="A100" s="12"/>
    </row>
    <row r="101" spans="1:1" ht="23.25" x14ac:dyDescent="0.5">
      <c r="A101" s="12"/>
    </row>
    <row r="102" spans="1:1" ht="23.25" x14ac:dyDescent="0.5">
      <c r="A102" s="12"/>
    </row>
  </sheetData>
  <pageMargins left="0.7" right="0.7" top="0.75" bottom="0.53125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22" workbookViewId="0">
      <selection activeCell="D29" sqref="D29"/>
    </sheetView>
  </sheetViews>
  <sheetFormatPr defaultRowHeight="14.25" x14ac:dyDescent="0.2"/>
  <cols>
    <col min="1" max="1" width="9" customWidth="1"/>
  </cols>
  <sheetData>
    <row r="1" spans="1:9" ht="40.5" x14ac:dyDescent="0.85">
      <c r="A1" s="165" t="s">
        <v>61</v>
      </c>
      <c r="B1" s="165"/>
      <c r="C1" s="165"/>
      <c r="D1" s="165"/>
      <c r="E1" s="165"/>
      <c r="F1" s="165"/>
      <c r="G1" s="165"/>
      <c r="H1" s="165"/>
      <c r="I1" s="165"/>
    </row>
    <row r="2" spans="1:9" ht="40.5" x14ac:dyDescent="0.85">
      <c r="A2" s="165" t="s">
        <v>122</v>
      </c>
      <c r="B2" s="165"/>
      <c r="C2" s="165"/>
      <c r="D2" s="165"/>
      <c r="E2" s="165"/>
      <c r="F2" s="165"/>
      <c r="G2" s="165"/>
      <c r="H2" s="165"/>
      <c r="I2" s="165"/>
    </row>
    <row r="3" spans="1:9" ht="39.75" x14ac:dyDescent="0.8">
      <c r="A3" s="81"/>
    </row>
    <row r="4" spans="1:9" ht="23.25" customHeight="1" x14ac:dyDescent="0.5">
      <c r="A4" s="164" t="s">
        <v>123</v>
      </c>
      <c r="B4" s="164"/>
      <c r="C4" s="164"/>
      <c r="D4" s="164"/>
      <c r="E4" s="164"/>
      <c r="F4" s="164"/>
      <c r="G4" s="164"/>
      <c r="H4" s="164"/>
      <c r="I4" s="164"/>
    </row>
    <row r="5" spans="1:9" ht="23.25" customHeight="1" x14ac:dyDescent="0.5">
      <c r="A5" s="164" t="s">
        <v>124</v>
      </c>
      <c r="B5" s="164"/>
      <c r="C5" s="164"/>
      <c r="D5" s="164"/>
      <c r="E5" s="164"/>
      <c r="F5" s="164"/>
      <c r="G5" s="164"/>
      <c r="H5" s="164"/>
      <c r="I5" s="164"/>
    </row>
    <row r="6" spans="1:9" ht="23.25" customHeight="1" x14ac:dyDescent="0.5">
      <c r="A6" s="164" t="s">
        <v>62</v>
      </c>
      <c r="B6" s="164"/>
      <c r="C6" s="164"/>
      <c r="D6" s="164"/>
      <c r="E6" s="164"/>
      <c r="F6" s="164"/>
      <c r="G6" s="164"/>
      <c r="H6" s="164"/>
      <c r="I6" s="164"/>
    </row>
    <row r="7" spans="1:9" ht="23.25" customHeight="1" x14ac:dyDescent="0.5">
      <c r="A7" s="164" t="s">
        <v>63</v>
      </c>
      <c r="B7" s="164"/>
      <c r="C7" s="164"/>
      <c r="D7" s="164"/>
      <c r="E7" s="164"/>
      <c r="F7" s="164"/>
      <c r="G7" s="164"/>
      <c r="H7" s="164"/>
      <c r="I7" s="164"/>
    </row>
    <row r="8" spans="1:9" ht="23.25" customHeight="1" x14ac:dyDescent="0.5">
      <c r="A8" s="164" t="s">
        <v>64</v>
      </c>
      <c r="B8" s="164"/>
      <c r="C8" s="164"/>
      <c r="D8" s="164"/>
      <c r="E8" s="164"/>
      <c r="F8" s="164"/>
      <c r="G8" s="164"/>
      <c r="H8" s="164"/>
      <c r="I8" s="164"/>
    </row>
    <row r="9" spans="1:9" ht="23.25" customHeight="1" x14ac:dyDescent="0.5">
      <c r="A9" s="164" t="s">
        <v>65</v>
      </c>
      <c r="B9" s="164"/>
      <c r="C9" s="164"/>
      <c r="D9" s="164"/>
      <c r="E9" s="164"/>
      <c r="F9" s="164"/>
      <c r="G9" s="164"/>
      <c r="H9" s="164"/>
      <c r="I9" s="164"/>
    </row>
    <row r="10" spans="1:9" ht="23.25" x14ac:dyDescent="0.5">
      <c r="A10" s="83"/>
    </row>
    <row r="11" spans="1:9" ht="23.25" x14ac:dyDescent="0.5">
      <c r="A11" s="83"/>
    </row>
    <row r="12" spans="1:9" ht="40.5" x14ac:dyDescent="0.85">
      <c r="A12" s="165" t="s">
        <v>66</v>
      </c>
      <c r="B12" s="165"/>
      <c r="C12" s="165"/>
      <c r="D12" s="165"/>
      <c r="E12" s="165"/>
      <c r="F12" s="165"/>
      <c r="G12" s="165"/>
      <c r="H12" s="165"/>
      <c r="I12" s="165"/>
    </row>
    <row r="13" spans="1:9" ht="23.25" x14ac:dyDescent="0.5">
      <c r="A13" s="83"/>
    </row>
    <row r="14" spans="1:9" ht="23.25" x14ac:dyDescent="0.5">
      <c r="A14" s="164" t="s">
        <v>67</v>
      </c>
      <c r="B14" s="164"/>
      <c r="C14" s="164"/>
      <c r="D14" s="164"/>
      <c r="E14" s="164"/>
      <c r="F14" s="164"/>
      <c r="G14" s="164"/>
      <c r="H14" s="164"/>
      <c r="I14" s="164"/>
    </row>
    <row r="15" spans="1:9" ht="23.25" x14ac:dyDescent="0.5">
      <c r="A15" s="164" t="s">
        <v>68</v>
      </c>
      <c r="B15" s="164"/>
      <c r="C15" s="164"/>
      <c r="D15" s="164"/>
      <c r="E15" s="164"/>
      <c r="F15" s="164"/>
      <c r="G15" s="164"/>
      <c r="H15" s="164"/>
      <c r="I15" s="164"/>
    </row>
    <row r="16" spans="1:9" ht="23.25" x14ac:dyDescent="0.5">
      <c r="A16" s="164" t="s">
        <v>69</v>
      </c>
      <c r="B16" s="164"/>
      <c r="C16" s="164"/>
      <c r="D16" s="164"/>
      <c r="E16" s="164"/>
      <c r="F16" s="164"/>
      <c r="G16" s="164"/>
      <c r="H16" s="164"/>
      <c r="I16" s="164"/>
    </row>
    <row r="17" spans="1:9" ht="23.25" x14ac:dyDescent="0.5">
      <c r="A17" s="82"/>
    </row>
    <row r="18" spans="1:9" ht="23.25" x14ac:dyDescent="0.5">
      <c r="A18" s="164" t="s">
        <v>70</v>
      </c>
      <c r="B18" s="164"/>
      <c r="C18" s="164"/>
      <c r="D18" s="164"/>
      <c r="E18" s="164"/>
      <c r="F18" s="164"/>
      <c r="G18" s="164"/>
      <c r="H18" s="164"/>
      <c r="I18" s="164"/>
    </row>
    <row r="19" spans="1:9" ht="23.25" x14ac:dyDescent="0.5">
      <c r="A19" s="12"/>
    </row>
    <row r="20" spans="1:9" ht="23.25" x14ac:dyDescent="0.5">
      <c r="A20" s="12"/>
    </row>
    <row r="21" spans="1:9" ht="40.5" x14ac:dyDescent="0.85">
      <c r="A21" s="165" t="s">
        <v>71</v>
      </c>
      <c r="B21" s="165"/>
      <c r="C21" s="165"/>
      <c r="D21" s="165"/>
      <c r="E21" s="165"/>
      <c r="F21" s="165"/>
      <c r="G21" s="165"/>
      <c r="H21" s="165"/>
      <c r="I21" s="165"/>
    </row>
    <row r="22" spans="1:9" ht="23.25" x14ac:dyDescent="0.5">
      <c r="A22" s="82"/>
    </row>
    <row r="23" spans="1:9" ht="23.25" x14ac:dyDescent="0.5">
      <c r="A23" s="13" t="s">
        <v>71</v>
      </c>
    </row>
    <row r="24" spans="1:9" ht="23.25" x14ac:dyDescent="0.5">
      <c r="B24" s="85" t="s">
        <v>72</v>
      </c>
      <c r="D24" s="12" t="s">
        <v>73</v>
      </c>
    </row>
    <row r="25" spans="1:9" ht="23.25" x14ac:dyDescent="0.5">
      <c r="B25" s="85" t="s">
        <v>72</v>
      </c>
      <c r="D25" s="166" t="s">
        <v>74</v>
      </c>
      <c r="E25" s="166"/>
      <c r="F25" s="166"/>
      <c r="G25" s="166"/>
      <c r="H25" s="166"/>
      <c r="I25" s="166"/>
    </row>
    <row r="26" spans="1:9" ht="23.25" x14ac:dyDescent="0.5">
      <c r="B26" s="85" t="s">
        <v>72</v>
      </c>
      <c r="D26" s="12" t="s">
        <v>75</v>
      </c>
    </row>
    <row r="27" spans="1:9" ht="23.25" x14ac:dyDescent="0.5">
      <c r="A27" s="13"/>
    </row>
    <row r="28" spans="1:9" ht="23.25" x14ac:dyDescent="0.5">
      <c r="A28" s="13"/>
    </row>
    <row r="29" spans="1:9" ht="40.5" x14ac:dyDescent="0.85">
      <c r="A29" s="84" t="s">
        <v>76</v>
      </c>
    </row>
    <row r="30" spans="1:9" ht="23.25" x14ac:dyDescent="0.5">
      <c r="D30" s="13" t="s">
        <v>77</v>
      </c>
      <c r="F30" s="13" t="s">
        <v>78</v>
      </c>
    </row>
    <row r="31" spans="1:9" ht="23.25" x14ac:dyDescent="0.5">
      <c r="A31" s="13"/>
    </row>
    <row r="32" spans="1:9" ht="23.25" x14ac:dyDescent="0.5">
      <c r="C32" s="13" t="s">
        <v>79</v>
      </c>
    </row>
    <row r="33" spans="3:3" ht="23.25" x14ac:dyDescent="0.5">
      <c r="C33" s="12" t="s">
        <v>80</v>
      </c>
    </row>
  </sheetData>
  <mergeCells count="15">
    <mergeCell ref="A18:I18"/>
    <mergeCell ref="A21:I21"/>
    <mergeCell ref="D25:I25"/>
    <mergeCell ref="A8:I8"/>
    <mergeCell ref="A9:I9"/>
    <mergeCell ref="A12:I12"/>
    <mergeCell ref="A14:I14"/>
    <mergeCell ref="A15:I15"/>
    <mergeCell ref="A16:I16"/>
    <mergeCell ref="A7:I7"/>
    <mergeCell ref="A1:I1"/>
    <mergeCell ref="A2:I2"/>
    <mergeCell ref="A4:I4"/>
    <mergeCell ref="A5:I5"/>
    <mergeCell ref="A6:I6"/>
  </mergeCells>
  <pageMargins left="0.7" right="0.7" top="0.75" bottom="0.75" header="0.3" footer="0.3"/>
  <pageSetup paperSize="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เวลาเรียน</vt:lpstr>
      <vt:lpstr>สรุปผลการประเมินกิจกรรม</vt:lpstr>
      <vt:lpstr>ตัวชี้วัด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sara</cp:lastModifiedBy>
  <cp:lastPrinted>2017-10-08T05:06:48Z</cp:lastPrinted>
  <dcterms:created xsi:type="dcterms:W3CDTF">2012-11-01T04:15:20Z</dcterms:created>
  <dcterms:modified xsi:type="dcterms:W3CDTF">2017-10-08T05:07:16Z</dcterms:modified>
</cp:coreProperties>
</file>